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1"/>
  </bookViews>
  <sheets>
    <sheet name="humus" sheetId="1" r:id="rId1"/>
    <sheet name="età alberi" sheetId="2" r:id="rId2"/>
  </sheets>
  <definedNames/>
  <calcPr fullCalcOnLoad="1"/>
</workbook>
</file>

<file path=xl/sharedStrings.xml><?xml version="1.0" encoding="utf-8"?>
<sst xmlns="http://schemas.openxmlformats.org/spreadsheetml/2006/main" count="26" uniqueCount="15">
  <si>
    <t>inclinazione</t>
  </si>
  <si>
    <t>profondità</t>
  </si>
  <si>
    <t>&lt;10</t>
  </si>
  <si>
    <t>30-40</t>
  </si>
  <si>
    <t>10-20</t>
  </si>
  <si>
    <t>40-50</t>
  </si>
  <si>
    <t>50-60</t>
  </si>
  <si>
    <t>60-70</t>
  </si>
  <si>
    <t>70-80</t>
  </si>
  <si>
    <t>80-90</t>
  </si>
  <si>
    <t>90-100</t>
  </si>
  <si>
    <t>&gt;100</t>
  </si>
  <si>
    <t>20-30</t>
  </si>
  <si>
    <t>media</t>
  </si>
  <si>
    <t>moda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</si>
</sst>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  <numFmt numFmtId="165" formatCode="0.000"/>
    <numFmt numFmtId="166" formatCode="0.0"/>
  </numFmts>
  <fonts count="5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6.2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HUMUS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humus!$B$1</c:f>
              <c:strCache>
                <c:ptCount val="1"/>
                <c:pt idx="0">
                  <c:v>profondità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humus!$A$2:$A$33</c:f>
              <c:numCache/>
            </c:numRef>
          </c:xVal>
          <c:yVal>
            <c:numRef>
              <c:f>humus!$B$2:$B$33</c:f>
              <c:numCache/>
            </c:numRef>
          </c:yVal>
          <c:smooth val="0"/>
        </c:ser>
        <c:axId val="21037017"/>
        <c:axId val="55115426"/>
      </c:scatterChart>
      <c:valAx>
        <c:axId val="21037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pendenza del versante (°)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115426"/>
        <c:crosses val="autoZero"/>
        <c:crossBetween val="midCat"/>
        <c:dispUnits/>
      </c:valAx>
      <c:valAx>
        <c:axId val="551154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profondità humus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0370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distribuzione delle età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2775"/>
          <c:w val="0.941"/>
          <c:h val="0.789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'età alberi'!$B$9:$L$9</c:f>
              <c:strCache/>
            </c:strRef>
          </c:cat>
          <c:val>
            <c:numRef>
              <c:f>'età alberi'!$B$10:$L$10</c:f>
              <c:numCache/>
            </c:numRef>
          </c:val>
        </c:ser>
        <c:axId val="26276787"/>
        <c:axId val="35164492"/>
      </c:barChart>
      <c:catAx>
        <c:axId val="26276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classi d'età in anni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164492"/>
        <c:crosses val="autoZero"/>
        <c:auto val="1"/>
        <c:lblOffset val="100"/>
        <c:noMultiLvlLbl val="0"/>
      </c:catAx>
      <c:valAx>
        <c:axId val="351644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frequenza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2767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0</xdr:row>
      <xdr:rowOff>85725</xdr:rowOff>
    </xdr:from>
    <xdr:to>
      <xdr:col>11</xdr:col>
      <xdr:colOff>333375</xdr:colOff>
      <xdr:row>32</xdr:row>
      <xdr:rowOff>85725</xdr:rowOff>
    </xdr:to>
    <xdr:graphicFrame>
      <xdr:nvGraphicFramePr>
        <xdr:cNvPr id="1" name="Chart 1"/>
        <xdr:cNvGraphicFramePr/>
      </xdr:nvGraphicFramePr>
      <xdr:xfrm>
        <a:off x="1619250" y="85725"/>
        <a:ext cx="541972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2</xdr:row>
      <xdr:rowOff>76200</xdr:rowOff>
    </xdr:from>
    <xdr:to>
      <xdr:col>13</xdr:col>
      <xdr:colOff>190500</xdr:colOff>
      <xdr:row>32</xdr:row>
      <xdr:rowOff>123825</xdr:rowOff>
    </xdr:to>
    <xdr:graphicFrame>
      <xdr:nvGraphicFramePr>
        <xdr:cNvPr id="1" name="Chart 1"/>
        <xdr:cNvGraphicFramePr/>
      </xdr:nvGraphicFramePr>
      <xdr:xfrm>
        <a:off x="1781175" y="400050"/>
        <a:ext cx="633412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workbookViewId="0" topLeftCell="A1">
      <selection activeCell="M16" sqref="M16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2" ht="12.75">
      <c r="A2">
        <v>30</v>
      </c>
      <c r="B2">
        <v>10</v>
      </c>
    </row>
    <row r="3" spans="1:2" ht="12.75">
      <c r="A3">
        <v>33</v>
      </c>
      <c r="B3">
        <v>10</v>
      </c>
    </row>
    <row r="4" spans="1:2" ht="12.75">
      <c r="A4">
        <v>22</v>
      </c>
      <c r="B4">
        <v>27</v>
      </c>
    </row>
    <row r="5" spans="1:2" ht="12.75">
      <c r="A5">
        <v>15</v>
      </c>
      <c r="B5">
        <v>20.5</v>
      </c>
    </row>
    <row r="6" spans="1:2" ht="12.75">
      <c r="A6">
        <v>21</v>
      </c>
      <c r="B6">
        <v>10</v>
      </c>
    </row>
    <row r="7" spans="1:2" ht="12.75">
      <c r="A7">
        <v>25</v>
      </c>
      <c r="B7">
        <v>10.2</v>
      </c>
    </row>
    <row r="8" spans="1:2" ht="12.75">
      <c r="A8">
        <v>17</v>
      </c>
      <c r="B8">
        <v>11</v>
      </c>
    </row>
    <row r="9" spans="1:2" ht="12.75">
      <c r="A9">
        <v>38</v>
      </c>
      <c r="B9">
        <v>27</v>
      </c>
    </row>
    <row r="10" spans="1:2" ht="12.75">
      <c r="A10">
        <v>35</v>
      </c>
      <c r="B10">
        <v>13</v>
      </c>
    </row>
    <row r="11" spans="1:2" ht="12.75">
      <c r="A11">
        <v>30</v>
      </c>
      <c r="B11">
        <v>11</v>
      </c>
    </row>
    <row r="12" spans="1:2" ht="12.75">
      <c r="A12">
        <v>35</v>
      </c>
      <c r="B12">
        <v>15</v>
      </c>
    </row>
    <row r="13" spans="1:2" ht="12.75">
      <c r="A13">
        <v>18</v>
      </c>
      <c r="B13">
        <v>17</v>
      </c>
    </row>
    <row r="14" spans="1:2" ht="12.75">
      <c r="A14">
        <v>35</v>
      </c>
      <c r="B14">
        <v>13</v>
      </c>
    </row>
    <row r="15" spans="1:2" ht="12.75">
      <c r="A15">
        <v>27</v>
      </c>
      <c r="B15">
        <v>21.3</v>
      </c>
    </row>
    <row r="16" spans="1:2" ht="12.75">
      <c r="A16">
        <v>29</v>
      </c>
      <c r="B16">
        <v>15</v>
      </c>
    </row>
    <row r="17" spans="1:2" ht="12.75">
      <c r="A17">
        <v>22</v>
      </c>
      <c r="B17">
        <v>11</v>
      </c>
    </row>
    <row r="18" spans="1:2" ht="12.75">
      <c r="A18">
        <v>18</v>
      </c>
      <c r="B18">
        <v>12</v>
      </c>
    </row>
    <row r="19" spans="1:2" ht="12.75">
      <c r="A19">
        <v>12</v>
      </c>
      <c r="B19">
        <v>30</v>
      </c>
    </row>
    <row r="20" spans="1:2" ht="12.75">
      <c r="A20">
        <v>22</v>
      </c>
      <c r="B20">
        <v>30</v>
      </c>
    </row>
    <row r="21" spans="1:2" ht="12.75">
      <c r="A21">
        <v>20</v>
      </c>
      <c r="B21">
        <v>15</v>
      </c>
    </row>
    <row r="22" spans="1:2" ht="12.75">
      <c r="A22">
        <v>18</v>
      </c>
      <c r="B22">
        <v>16.5</v>
      </c>
    </row>
    <row r="23" spans="1:2" ht="12.75">
      <c r="A23">
        <v>40</v>
      </c>
      <c r="B23">
        <v>15</v>
      </c>
    </row>
    <row r="24" spans="1:2" ht="12.75">
      <c r="A24">
        <v>26</v>
      </c>
      <c r="B24">
        <v>10.3</v>
      </c>
    </row>
    <row r="25" spans="1:2" ht="12.75">
      <c r="A25">
        <v>29</v>
      </c>
      <c r="B25">
        <v>10.1</v>
      </c>
    </row>
    <row r="26" spans="1:2" ht="12.75">
      <c r="A26">
        <v>34</v>
      </c>
      <c r="B26">
        <v>14</v>
      </c>
    </row>
    <row r="27" spans="1:2" ht="12.75">
      <c r="A27">
        <v>29</v>
      </c>
      <c r="B27">
        <v>12</v>
      </c>
    </row>
    <row r="28" spans="1:2" ht="12.75">
      <c r="A28">
        <v>36</v>
      </c>
      <c r="B28">
        <v>15</v>
      </c>
    </row>
    <row r="29" spans="1:2" ht="12.75">
      <c r="A29">
        <v>37</v>
      </c>
      <c r="B29">
        <v>16</v>
      </c>
    </row>
    <row r="30" spans="1:2" ht="12.75">
      <c r="A30">
        <v>20</v>
      </c>
      <c r="B30">
        <v>6.5</v>
      </c>
    </row>
    <row r="31" spans="1:2" ht="12.75">
      <c r="A31">
        <v>24</v>
      </c>
      <c r="B31">
        <v>3.5</v>
      </c>
    </row>
    <row r="32" spans="1:2" ht="12.75">
      <c r="A32">
        <v>19</v>
      </c>
      <c r="B32">
        <v>27</v>
      </c>
    </row>
    <row r="33" spans="1:2" ht="12.75">
      <c r="A33">
        <v>38</v>
      </c>
      <c r="B33">
        <v>11.5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1"/>
  <sheetViews>
    <sheetView tabSelected="1" workbookViewId="0" topLeftCell="A1">
      <selection activeCell="B32" sqref="B32"/>
    </sheetView>
  </sheetViews>
  <sheetFormatPr defaultColWidth="9.140625" defaultRowHeight="12.75"/>
  <sheetData>
    <row r="1" spans="1:12" ht="12.75">
      <c r="A1">
        <v>26</v>
      </c>
      <c r="B1" t="s">
        <v>2</v>
      </c>
      <c r="C1" s="1" t="s">
        <v>4</v>
      </c>
      <c r="D1" s="1" t="s">
        <v>12</v>
      </c>
      <c r="E1" s="1" t="s">
        <v>3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t="s">
        <v>11</v>
      </c>
    </row>
    <row r="2" spans="1:12" ht="12.75">
      <c r="A2">
        <v>16</v>
      </c>
      <c r="B2">
        <f>COUNTIF($A$1:$A$80,"&lt;11")</f>
        <v>7</v>
      </c>
      <c r="C2">
        <f>COUNTIF($A$1:$A$80,"&lt;21")</f>
        <v>19</v>
      </c>
      <c r="D2">
        <f>COUNTIF($A$1:$A$80,"&lt;31")</f>
        <v>36</v>
      </c>
      <c r="E2">
        <f>COUNTIF($A$1:$A$80,"&lt;41")</f>
        <v>58</v>
      </c>
      <c r="F2">
        <f>COUNTIF($A$1:$A$80,"&lt;51")</f>
        <v>65</v>
      </c>
      <c r="G2">
        <f>COUNTIF($A$1:$A$80,"&lt;61")</f>
        <v>70</v>
      </c>
      <c r="H2">
        <f>COUNTIF($A$1:$A$80,"&lt;71")</f>
        <v>75</v>
      </c>
      <c r="I2">
        <f>COUNTIF($A$1:$A$80,"&lt;81")</f>
        <v>78</v>
      </c>
      <c r="J2">
        <f>COUNTIF($A$1:$A$80,"&lt;91")</f>
        <v>79</v>
      </c>
      <c r="K2">
        <f>COUNTIF($A$1:$A$80,"&lt;101")</f>
        <v>79</v>
      </c>
      <c r="L2">
        <f>COUNTIF($A$1:$A$80,"&gt;100")</f>
        <v>1</v>
      </c>
    </row>
    <row r="3" ht="12.75">
      <c r="A3">
        <v>70</v>
      </c>
    </row>
    <row r="4" ht="12.75">
      <c r="A4">
        <v>22</v>
      </c>
    </row>
    <row r="5" ht="12.75">
      <c r="A5">
        <v>60</v>
      </c>
    </row>
    <row r="6" ht="12.75">
      <c r="A6">
        <v>36</v>
      </c>
    </row>
    <row r="7" ht="12.75">
      <c r="A7">
        <v>28</v>
      </c>
    </row>
    <row r="8" ht="12.75">
      <c r="A8">
        <v>58</v>
      </c>
    </row>
    <row r="9" spans="1:12" ht="12.75">
      <c r="A9">
        <v>37</v>
      </c>
      <c r="B9" t="s">
        <v>2</v>
      </c>
      <c r="C9" s="1" t="s">
        <v>4</v>
      </c>
      <c r="D9" s="1" t="s">
        <v>12</v>
      </c>
      <c r="E9" s="1" t="s">
        <v>3</v>
      </c>
      <c r="F9" s="1" t="s">
        <v>5</v>
      </c>
      <c r="G9" s="1" t="s">
        <v>6</v>
      </c>
      <c r="H9" s="1" t="s">
        <v>7</v>
      </c>
      <c r="I9" s="1" t="s">
        <v>8</v>
      </c>
      <c r="J9" s="1" t="s">
        <v>9</v>
      </c>
      <c r="K9" s="1" t="s">
        <v>10</v>
      </c>
      <c r="L9" t="s">
        <v>11</v>
      </c>
    </row>
    <row r="10" spans="1:12" ht="12.75">
      <c r="A10">
        <v>15</v>
      </c>
      <c r="B10">
        <f>B2</f>
        <v>7</v>
      </c>
      <c r="C10">
        <f>C2-B2</f>
        <v>12</v>
      </c>
      <c r="D10">
        <f aca="true" t="shared" si="0" ref="D10:K10">D2-C2</f>
        <v>17</v>
      </c>
      <c r="E10">
        <f t="shared" si="0"/>
        <v>22</v>
      </c>
      <c r="F10">
        <f t="shared" si="0"/>
        <v>7</v>
      </c>
      <c r="G10">
        <f t="shared" si="0"/>
        <v>5</v>
      </c>
      <c r="H10">
        <f t="shared" si="0"/>
        <v>5</v>
      </c>
      <c r="I10">
        <f t="shared" si="0"/>
        <v>3</v>
      </c>
      <c r="J10">
        <f t="shared" si="0"/>
        <v>1</v>
      </c>
      <c r="K10">
        <f t="shared" si="0"/>
        <v>0</v>
      </c>
      <c r="L10">
        <v>1</v>
      </c>
    </row>
    <row r="11" ht="12.75">
      <c r="A11">
        <v>26</v>
      </c>
    </row>
    <row r="12" ht="12.75">
      <c r="A12">
        <v>27</v>
      </c>
    </row>
    <row r="13" ht="12.75">
      <c r="A13">
        <v>17</v>
      </c>
    </row>
    <row r="14" ht="12.75">
      <c r="A14">
        <v>8</v>
      </c>
    </row>
    <row r="15" ht="12.75">
      <c r="A15">
        <v>25</v>
      </c>
    </row>
    <row r="16" ht="12.75">
      <c r="A16">
        <v>30</v>
      </c>
    </row>
    <row r="17" ht="12.75">
      <c r="A17">
        <v>33</v>
      </c>
    </row>
    <row r="18" ht="12.75">
      <c r="A18">
        <v>8</v>
      </c>
    </row>
    <row r="19" ht="12.75">
      <c r="A19">
        <v>19</v>
      </c>
    </row>
    <row r="20" ht="12.75">
      <c r="A20">
        <v>14</v>
      </c>
    </row>
    <row r="21" ht="12.75">
      <c r="A21">
        <v>37</v>
      </c>
    </row>
    <row r="22" ht="12.75">
      <c r="A22">
        <v>46</v>
      </c>
    </row>
    <row r="23" ht="12.75">
      <c r="A23">
        <v>24</v>
      </c>
    </row>
    <row r="24" ht="12.75">
      <c r="A24">
        <v>34</v>
      </c>
    </row>
    <row r="25" ht="12.75">
      <c r="A25">
        <v>31</v>
      </c>
    </row>
    <row r="26" ht="12.75">
      <c r="A26">
        <v>52</v>
      </c>
    </row>
    <row r="27" ht="12.75">
      <c r="A27">
        <v>59</v>
      </c>
    </row>
    <row r="28" ht="12.75">
      <c r="A28">
        <v>79</v>
      </c>
    </row>
    <row r="29" ht="12.75">
      <c r="A29">
        <v>108</v>
      </c>
    </row>
    <row r="30" ht="12.75">
      <c r="A30">
        <v>12</v>
      </c>
    </row>
    <row r="31" ht="12.75">
      <c r="A31">
        <v>25</v>
      </c>
    </row>
    <row r="32" ht="12.75">
      <c r="A32">
        <v>26</v>
      </c>
    </row>
    <row r="33" ht="12.75">
      <c r="A33">
        <v>16</v>
      </c>
    </row>
    <row r="34" spans="1:6" ht="12.75">
      <c r="A34">
        <v>37</v>
      </c>
      <c r="B34" t="s">
        <v>13</v>
      </c>
      <c r="C34" s="2">
        <f>AVERAGE(A1:A81)</f>
        <v>35.641975308641975</v>
      </c>
      <c r="E34" t="s">
        <v>14</v>
      </c>
      <c r="F34">
        <f>MODE(A1:A81)</f>
        <v>36</v>
      </c>
    </row>
    <row r="35" ht="12.75">
      <c r="A35">
        <v>21</v>
      </c>
    </row>
    <row r="36" ht="12.75">
      <c r="A36">
        <v>60</v>
      </c>
    </row>
    <row r="37" ht="12.75">
      <c r="A37">
        <v>36</v>
      </c>
    </row>
    <row r="38" ht="12.75">
      <c r="A38">
        <v>40</v>
      </c>
    </row>
    <row r="39" ht="12.75">
      <c r="A39">
        <v>37</v>
      </c>
    </row>
    <row r="40" ht="12.75">
      <c r="A40">
        <v>17</v>
      </c>
    </row>
    <row r="41" ht="12.75">
      <c r="A41">
        <v>37</v>
      </c>
    </row>
    <row r="42" ht="12.75">
      <c r="A42">
        <v>23</v>
      </c>
    </row>
    <row r="43" ht="12.75">
      <c r="A43">
        <v>34</v>
      </c>
    </row>
    <row r="44" ht="12.75">
      <c r="A44">
        <v>8</v>
      </c>
    </row>
    <row r="45" ht="12.75">
      <c r="A45">
        <v>41</v>
      </c>
    </row>
    <row r="46" ht="12.75">
      <c r="A46">
        <v>42</v>
      </c>
    </row>
    <row r="47" ht="12.75">
      <c r="A47">
        <v>48</v>
      </c>
    </row>
    <row r="48" ht="12.75">
      <c r="A48">
        <v>9</v>
      </c>
    </row>
    <row r="49" ht="12.75">
      <c r="A49">
        <v>28</v>
      </c>
    </row>
    <row r="50" ht="12.75">
      <c r="A50">
        <v>61</v>
      </c>
    </row>
    <row r="51" ht="12.75">
      <c r="A51">
        <v>44</v>
      </c>
    </row>
    <row r="52" ht="12.75">
      <c r="A52">
        <v>36</v>
      </c>
    </row>
    <row r="53" ht="12.75">
      <c r="A53">
        <v>20</v>
      </c>
    </row>
    <row r="54" ht="12.75">
      <c r="A54">
        <v>84</v>
      </c>
    </row>
    <row r="55" ht="12.75">
      <c r="A55">
        <v>34</v>
      </c>
    </row>
    <row r="56" ht="12.75">
      <c r="A56">
        <v>28</v>
      </c>
    </row>
    <row r="57" ht="12.75">
      <c r="A57">
        <v>44</v>
      </c>
    </row>
    <row r="58" ht="12.75">
      <c r="A58">
        <v>61</v>
      </c>
    </row>
    <row r="59" ht="12.75">
      <c r="A59">
        <v>42</v>
      </c>
    </row>
    <row r="60" ht="12.75">
      <c r="A60">
        <v>3</v>
      </c>
    </row>
    <row r="61" ht="12.75">
      <c r="A61">
        <v>8</v>
      </c>
    </row>
    <row r="62" ht="12.75">
      <c r="A62">
        <v>32</v>
      </c>
    </row>
    <row r="63" ht="12.75">
      <c r="A63">
        <v>28</v>
      </c>
    </row>
    <row r="64" ht="12.75">
      <c r="A64">
        <v>13</v>
      </c>
    </row>
    <row r="65" ht="12.75">
      <c r="A65">
        <v>40</v>
      </c>
    </row>
    <row r="66" ht="12.75">
      <c r="A66">
        <v>26</v>
      </c>
    </row>
    <row r="67" ht="12.75">
      <c r="A67">
        <v>71</v>
      </c>
    </row>
    <row r="68" ht="12.75">
      <c r="A68">
        <v>72</v>
      </c>
    </row>
    <row r="69" ht="12.75">
      <c r="A69">
        <v>64</v>
      </c>
    </row>
    <row r="70" ht="12.75">
      <c r="A70">
        <v>9</v>
      </c>
    </row>
    <row r="71" ht="12.75">
      <c r="A71">
        <v>68</v>
      </c>
    </row>
    <row r="72" ht="12.75">
      <c r="A72">
        <v>32</v>
      </c>
    </row>
    <row r="73" ht="12.75">
      <c r="A73">
        <v>36</v>
      </c>
    </row>
    <row r="74" ht="12.75">
      <c r="A74">
        <v>16</v>
      </c>
    </row>
    <row r="75" ht="12.75">
      <c r="A75">
        <v>28</v>
      </c>
    </row>
    <row r="76" ht="12.75">
      <c r="A76">
        <v>36</v>
      </c>
    </row>
    <row r="77" ht="12.75">
      <c r="A77">
        <v>38</v>
      </c>
    </row>
    <row r="78" ht="12.75">
      <c r="A78">
        <v>31</v>
      </c>
    </row>
    <row r="79" ht="12.75">
      <c r="A79">
        <v>20</v>
      </c>
    </row>
    <row r="80" ht="12.75">
      <c r="A80">
        <v>40</v>
      </c>
    </row>
    <row r="81" ht="12.75">
      <c r="A81">
        <f>COUNTA(A1:A80)</f>
        <v>80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Liceo Lussana Bergamo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labscienze</dc:creator>
  <cp:keywords/>
  <dc:description/>
  <cp:lastModifiedBy>marcella</cp:lastModifiedBy>
  <dcterms:created xsi:type="dcterms:W3CDTF">2008-09-17T17:32:19Z</dcterms:created>
  <dcterms:modified xsi:type="dcterms:W3CDTF">2011-05-26T20:15:09Z</dcterms:modified>
  <cp:category/>
  <cp:version/>
  <cp:contentType/>
  <cp:contentStatus/>
</cp:coreProperties>
</file>