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95" yWindow="315" windowWidth="23250" windowHeight="12555" firstSheet="4" activeTab="4"/>
  </bookViews>
  <sheets>
    <sheet name="アルミからチタン１" sheetId="1" r:id="rId1"/>
    <sheet name="Sheet2" sheetId="3" r:id="rId2"/>
    <sheet name="Result" sheetId="8" r:id="rId3"/>
    <sheet name="Result (Al-Ti)" sheetId="11" r:id="rId4"/>
    <sheet name="read me" sheetId="13" r:id="rId5"/>
  </sheets>
  <calcPr calcId="145621"/>
</workbook>
</file>

<file path=xl/calcChain.xml><?xml version="1.0" encoding="utf-8"?>
<calcChain xmlns="http://schemas.openxmlformats.org/spreadsheetml/2006/main">
  <c r="E8" i="13" l="1"/>
  <c r="J22" i="13" s="1"/>
  <c r="E12" i="13"/>
  <c r="D11" i="13" l="1"/>
  <c r="E9" i="13" l="1"/>
  <c r="C421" i="13" l="1"/>
  <c r="C420" i="13"/>
  <c r="C419" i="13"/>
  <c r="C418" i="13"/>
  <c r="C417" i="13"/>
  <c r="C416" i="13"/>
  <c r="C415" i="13"/>
  <c r="C414" i="13"/>
  <c r="C413" i="13"/>
  <c r="C412" i="13"/>
  <c r="C411" i="13"/>
  <c r="C410" i="13"/>
  <c r="C409" i="13"/>
  <c r="C408" i="13"/>
  <c r="C407" i="13"/>
  <c r="C406" i="13"/>
  <c r="C405" i="13"/>
  <c r="C404" i="13"/>
  <c r="C403" i="13"/>
  <c r="C402" i="13"/>
  <c r="C401" i="13"/>
  <c r="C400" i="13"/>
  <c r="C399" i="13"/>
  <c r="C398" i="13"/>
  <c r="C397" i="13"/>
  <c r="C396" i="13"/>
  <c r="C395" i="13"/>
  <c r="C394" i="13"/>
  <c r="C393" i="13"/>
  <c r="C392" i="13"/>
  <c r="C391" i="13"/>
  <c r="C390" i="13"/>
  <c r="C389" i="13"/>
  <c r="C388" i="13"/>
  <c r="C387" i="13"/>
  <c r="C386" i="13"/>
  <c r="C385" i="13"/>
  <c r="C384" i="13"/>
  <c r="C383" i="13"/>
  <c r="C382" i="13"/>
  <c r="C381" i="13"/>
  <c r="C380" i="13"/>
  <c r="C379" i="13"/>
  <c r="C378" i="13"/>
  <c r="C377" i="13"/>
  <c r="C376" i="13"/>
  <c r="C375" i="13"/>
  <c r="C374" i="13"/>
  <c r="C373" i="13"/>
  <c r="C372" i="13"/>
  <c r="C371" i="13"/>
  <c r="C370" i="13"/>
  <c r="C369" i="13"/>
  <c r="C368" i="13"/>
  <c r="C367" i="13"/>
  <c r="C366" i="13"/>
  <c r="C365" i="13"/>
  <c r="C364" i="13"/>
  <c r="C363" i="13"/>
  <c r="C362" i="13"/>
  <c r="C361" i="13"/>
  <c r="C360" i="13"/>
  <c r="C359" i="13"/>
  <c r="C358" i="13"/>
  <c r="C357" i="13"/>
  <c r="C356" i="13"/>
  <c r="C355" i="13"/>
  <c r="C354" i="13"/>
  <c r="C353" i="13"/>
  <c r="C352" i="13"/>
  <c r="C351" i="13"/>
  <c r="C350" i="13"/>
  <c r="C349" i="13"/>
  <c r="C348" i="13"/>
  <c r="C347" i="13"/>
  <c r="C346" i="13"/>
  <c r="C345" i="13"/>
  <c r="C344" i="13"/>
  <c r="C343" i="13"/>
  <c r="C342" i="13"/>
  <c r="C341" i="13"/>
  <c r="C340" i="13"/>
  <c r="C339" i="13"/>
  <c r="C338" i="13"/>
  <c r="C337" i="13"/>
  <c r="C336" i="13"/>
  <c r="C335" i="13"/>
  <c r="C334" i="13"/>
  <c r="C333" i="13"/>
  <c r="C332" i="13"/>
  <c r="C331" i="13"/>
  <c r="C330" i="13"/>
  <c r="C329" i="13"/>
  <c r="C328" i="13"/>
  <c r="C327" i="13"/>
  <c r="C326" i="13"/>
  <c r="C325" i="13"/>
  <c r="C324" i="13"/>
  <c r="C323" i="13"/>
  <c r="C322" i="13"/>
  <c r="C321" i="13"/>
  <c r="C320" i="13"/>
  <c r="C319" i="13"/>
  <c r="C318" i="13"/>
  <c r="C317" i="13"/>
  <c r="C316" i="13"/>
  <c r="C315" i="13"/>
  <c r="C314" i="13"/>
  <c r="C313" i="13"/>
  <c r="C312" i="13"/>
  <c r="C311" i="13"/>
  <c r="C310" i="13"/>
  <c r="C309" i="13"/>
  <c r="C308" i="13"/>
  <c r="C307" i="13"/>
  <c r="C306" i="13"/>
  <c r="C305" i="13"/>
  <c r="C304" i="13"/>
  <c r="C303" i="13"/>
  <c r="C302" i="13"/>
  <c r="C301" i="13"/>
  <c r="C300" i="13"/>
  <c r="C299" i="13"/>
  <c r="C298" i="13"/>
  <c r="C297" i="13"/>
  <c r="C296" i="13"/>
  <c r="C295" i="13"/>
  <c r="C294" i="13"/>
  <c r="C293" i="13"/>
  <c r="C292" i="13"/>
  <c r="C291" i="13"/>
  <c r="C290" i="13"/>
  <c r="C289" i="13"/>
  <c r="C288" i="13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E11" i="13"/>
  <c r="E10" i="13"/>
  <c r="D10" i="13"/>
  <c r="D9" i="13"/>
  <c r="J8" i="11"/>
  <c r="J9" i="11"/>
  <c r="N8" i="11"/>
  <c r="G24" i="13" l="1"/>
  <c r="F10" i="13"/>
  <c r="F12" i="13"/>
  <c r="I411" i="13" s="1"/>
  <c r="F11" i="13"/>
  <c r="G420" i="13"/>
  <c r="G416" i="13"/>
  <c r="G412" i="13"/>
  <c r="G419" i="13"/>
  <c r="G415" i="13"/>
  <c r="G411" i="13"/>
  <c r="G418" i="13"/>
  <c r="G414" i="13"/>
  <c r="G410" i="13"/>
  <c r="G421" i="13"/>
  <c r="G417" i="13"/>
  <c r="G409" i="13"/>
  <c r="G405" i="13"/>
  <c r="G401" i="13"/>
  <c r="G413" i="13"/>
  <c r="G408" i="13"/>
  <c r="G404" i="13"/>
  <c r="G400" i="13"/>
  <c r="G406" i="13"/>
  <c r="G403" i="13"/>
  <c r="G398" i="13"/>
  <c r="G394" i="13"/>
  <c r="G390" i="13"/>
  <c r="G386" i="13"/>
  <c r="G382" i="13"/>
  <c r="G407" i="13"/>
  <c r="G402" i="13"/>
  <c r="G399" i="13"/>
  <c r="G397" i="13"/>
  <c r="G393" i="13"/>
  <c r="G389" i="13"/>
  <c r="G385" i="13"/>
  <c r="G381" i="13"/>
  <c r="G395" i="13"/>
  <c r="G392" i="13"/>
  <c r="G396" i="13"/>
  <c r="G391" i="13"/>
  <c r="G388" i="13"/>
  <c r="G383" i="13"/>
  <c r="G375" i="13"/>
  <c r="G371" i="13"/>
  <c r="G367" i="13"/>
  <c r="G379" i="13"/>
  <c r="G378" i="13"/>
  <c r="G374" i="13"/>
  <c r="G370" i="13"/>
  <c r="G366" i="13"/>
  <c r="G387" i="13"/>
  <c r="G384" i="13"/>
  <c r="G380" i="13"/>
  <c r="G364" i="13"/>
  <c r="G360" i="13"/>
  <c r="G377" i="13"/>
  <c r="G372" i="13"/>
  <c r="G369" i="13"/>
  <c r="G362" i="13"/>
  <c r="G358" i="13"/>
  <c r="G354" i="13"/>
  <c r="G350" i="13"/>
  <c r="G346" i="13"/>
  <c r="G376" i="13"/>
  <c r="G373" i="13"/>
  <c r="G368" i="13"/>
  <c r="G365" i="13"/>
  <c r="G361" i="13"/>
  <c r="G357" i="13"/>
  <c r="G353" i="13"/>
  <c r="G349" i="13"/>
  <c r="G345" i="13"/>
  <c r="G359" i="13"/>
  <c r="G356" i="13"/>
  <c r="G351" i="13"/>
  <c r="G348" i="13"/>
  <c r="G341" i="13"/>
  <c r="G340" i="13"/>
  <c r="G363" i="13"/>
  <c r="G355" i="13"/>
  <c r="G352" i="13"/>
  <c r="G347" i="13"/>
  <c r="G343" i="13"/>
  <c r="G339" i="13"/>
  <c r="G335" i="13"/>
  <c r="G331" i="13"/>
  <c r="G327" i="13"/>
  <c r="G344" i="13"/>
  <c r="G342" i="13"/>
  <c r="G338" i="13"/>
  <c r="G334" i="13"/>
  <c r="G330" i="13"/>
  <c r="G326" i="13"/>
  <c r="G321" i="13"/>
  <c r="G317" i="13"/>
  <c r="G313" i="13"/>
  <c r="G309" i="13"/>
  <c r="G336" i="13"/>
  <c r="G333" i="13"/>
  <c r="G328" i="13"/>
  <c r="G323" i="13"/>
  <c r="G320" i="13"/>
  <c r="G325" i="13"/>
  <c r="G319" i="13"/>
  <c r="G315" i="13"/>
  <c r="G311" i="13"/>
  <c r="G307" i="13"/>
  <c r="G337" i="13"/>
  <c r="G332" i="13"/>
  <c r="G329" i="13"/>
  <c r="G324" i="13"/>
  <c r="G322" i="13"/>
  <c r="G318" i="13"/>
  <c r="G314" i="13"/>
  <c r="G310" i="13"/>
  <c r="G306" i="13"/>
  <c r="G308" i="13"/>
  <c r="G305" i="13"/>
  <c r="G302" i="13"/>
  <c r="G298" i="13"/>
  <c r="G294" i="13"/>
  <c r="G290" i="13"/>
  <c r="G286" i="13"/>
  <c r="G282" i="13"/>
  <c r="G278" i="13"/>
  <c r="G274" i="13"/>
  <c r="G270" i="13"/>
  <c r="G312" i="13"/>
  <c r="G303" i="13"/>
  <c r="G301" i="13"/>
  <c r="G297" i="13"/>
  <c r="G293" i="13"/>
  <c r="G289" i="13"/>
  <c r="G285" i="13"/>
  <c r="G281" i="13"/>
  <c r="G316" i="13"/>
  <c r="G304" i="13"/>
  <c r="G300" i="13"/>
  <c r="G296" i="13"/>
  <c r="G292" i="13"/>
  <c r="G288" i="13"/>
  <c r="G284" i="13"/>
  <c r="G280" i="13"/>
  <c r="G276" i="13"/>
  <c r="G272" i="13"/>
  <c r="G268" i="13"/>
  <c r="G299" i="13"/>
  <c r="G295" i="13"/>
  <c r="G291" i="13"/>
  <c r="G287" i="13"/>
  <c r="G283" i="13"/>
  <c r="G279" i="13"/>
  <c r="G275" i="13"/>
  <c r="G271" i="13"/>
  <c r="G267" i="13"/>
  <c r="G269" i="13"/>
  <c r="G262" i="13"/>
  <c r="G258" i="13"/>
  <c r="G254" i="13"/>
  <c r="G250" i="13"/>
  <c r="G246" i="13"/>
  <c r="G242" i="13"/>
  <c r="G238" i="13"/>
  <c r="G234" i="13"/>
  <c r="G230" i="13"/>
  <c r="G226" i="13"/>
  <c r="G222" i="13"/>
  <c r="G273" i="13"/>
  <c r="G261" i="13"/>
  <c r="G257" i="13"/>
  <c r="G253" i="13"/>
  <c r="G249" i="13"/>
  <c r="G245" i="13"/>
  <c r="G241" i="13"/>
  <c r="G237" i="13"/>
  <c r="G277" i="13"/>
  <c r="G266" i="13"/>
  <c r="G264" i="13"/>
  <c r="G260" i="13"/>
  <c r="G256" i="13"/>
  <c r="G252" i="13"/>
  <c r="G248" i="13"/>
  <c r="G244" i="13"/>
  <c r="G240" i="13"/>
  <c r="G236" i="13"/>
  <c r="G232" i="13"/>
  <c r="G228" i="13"/>
  <c r="G265" i="13"/>
  <c r="G263" i="13"/>
  <c r="G259" i="13"/>
  <c r="G255" i="13"/>
  <c r="G251" i="13"/>
  <c r="G247" i="13"/>
  <c r="G243" i="13"/>
  <c r="G239" i="13"/>
  <c r="G235" i="13"/>
  <c r="G231" i="13"/>
  <c r="G227" i="13"/>
  <c r="G223" i="13"/>
  <c r="G219" i="13"/>
  <c r="G225" i="13"/>
  <c r="G220" i="13"/>
  <c r="G215" i="13"/>
  <c r="G211" i="13"/>
  <c r="G207" i="13"/>
  <c r="G203" i="13"/>
  <c r="G199" i="13"/>
  <c r="G195" i="13"/>
  <c r="G191" i="13"/>
  <c r="G187" i="13"/>
  <c r="G183" i="13"/>
  <c r="G179" i="13"/>
  <c r="G218" i="13"/>
  <c r="G214" i="13"/>
  <c r="G210" i="13"/>
  <c r="G206" i="13"/>
  <c r="G202" i="13"/>
  <c r="G198" i="13"/>
  <c r="G194" i="13"/>
  <c r="G190" i="13"/>
  <c r="G233" i="13"/>
  <c r="G224" i="13"/>
  <c r="G221" i="13"/>
  <c r="G217" i="13"/>
  <c r="G213" i="13"/>
  <c r="G209" i="13"/>
  <c r="G205" i="13"/>
  <c r="G201" i="13"/>
  <c r="G197" i="13"/>
  <c r="G193" i="13"/>
  <c r="G189" i="13"/>
  <c r="G185" i="13"/>
  <c r="G181" i="13"/>
  <c r="G177" i="13"/>
  <c r="G229" i="13"/>
  <c r="G216" i="13"/>
  <c r="G212" i="13"/>
  <c r="G208" i="13"/>
  <c r="G204" i="13"/>
  <c r="G200" i="13"/>
  <c r="G196" i="13"/>
  <c r="G192" i="13"/>
  <c r="G188" i="13"/>
  <c r="G184" i="13"/>
  <c r="G180" i="13"/>
  <c r="G176" i="13"/>
  <c r="G186" i="13"/>
  <c r="G173" i="13"/>
  <c r="G169" i="13"/>
  <c r="G165" i="13"/>
  <c r="G161" i="13"/>
  <c r="G157" i="13"/>
  <c r="G153" i="13"/>
  <c r="G149" i="13"/>
  <c r="G145" i="13"/>
  <c r="G141" i="13"/>
  <c r="G137" i="13"/>
  <c r="G133" i="13"/>
  <c r="G129" i="13"/>
  <c r="G175" i="13"/>
  <c r="G174" i="13"/>
  <c r="G172" i="13"/>
  <c r="G168" i="13"/>
  <c r="G164" i="13"/>
  <c r="G160" i="13"/>
  <c r="G156" i="13"/>
  <c r="G152" i="13"/>
  <c r="G148" i="13"/>
  <c r="G144" i="13"/>
  <c r="G178" i="13"/>
  <c r="G171" i="13"/>
  <c r="G167" i="13"/>
  <c r="G163" i="13"/>
  <c r="G159" i="13"/>
  <c r="G155" i="13"/>
  <c r="G151" i="13"/>
  <c r="G147" i="13"/>
  <c r="G143" i="13"/>
  <c r="G139" i="13"/>
  <c r="G135" i="13"/>
  <c r="G182" i="13"/>
  <c r="G170" i="13"/>
  <c r="G166" i="13"/>
  <c r="G162" i="13"/>
  <c r="G158" i="13"/>
  <c r="G154" i="13"/>
  <c r="G150" i="13"/>
  <c r="G146" i="13"/>
  <c r="G142" i="13"/>
  <c r="G138" i="13"/>
  <c r="G134" i="13"/>
  <c r="G130" i="13"/>
  <c r="G136" i="13"/>
  <c r="G126" i="13"/>
  <c r="G122" i="13"/>
  <c r="G118" i="13"/>
  <c r="G114" i="13"/>
  <c r="G110" i="13"/>
  <c r="G106" i="13"/>
  <c r="G102" i="13"/>
  <c r="G98" i="13"/>
  <c r="G94" i="13"/>
  <c r="G90" i="13"/>
  <c r="G86" i="13"/>
  <c r="G82" i="13"/>
  <c r="G78" i="13"/>
  <c r="G74" i="13"/>
  <c r="G70" i="13"/>
  <c r="G66" i="13"/>
  <c r="G62" i="13"/>
  <c r="G132" i="13"/>
  <c r="G125" i="13"/>
  <c r="G121" i="13"/>
  <c r="G117" i="13"/>
  <c r="G113" i="13"/>
  <c r="G109" i="13"/>
  <c r="G105" i="13"/>
  <c r="G101" i="13"/>
  <c r="G97" i="13"/>
  <c r="G93" i="13"/>
  <c r="G89" i="13"/>
  <c r="G85" i="13"/>
  <c r="G81" i="13"/>
  <c r="G77" i="13"/>
  <c r="G124" i="13"/>
  <c r="G120" i="13"/>
  <c r="G116" i="13"/>
  <c r="G112" i="13"/>
  <c r="G108" i="13"/>
  <c r="G104" i="13"/>
  <c r="G100" i="13"/>
  <c r="G96" i="13"/>
  <c r="G92" i="13"/>
  <c r="G88" i="13"/>
  <c r="G84" i="13"/>
  <c r="G80" i="13"/>
  <c r="G76" i="13"/>
  <c r="G72" i="13"/>
  <c r="G68" i="13"/>
  <c r="G64" i="13"/>
  <c r="G60" i="13"/>
  <c r="G56" i="13"/>
  <c r="G140" i="13"/>
  <c r="G131" i="13"/>
  <c r="G128" i="13"/>
  <c r="G127" i="13"/>
  <c r="G123" i="13"/>
  <c r="G119" i="13"/>
  <c r="G115" i="13"/>
  <c r="G111" i="13"/>
  <c r="G107" i="13"/>
  <c r="G103" i="13"/>
  <c r="G99" i="13"/>
  <c r="G95" i="13"/>
  <c r="G91" i="13"/>
  <c r="G87" i="13"/>
  <c r="G83" i="13"/>
  <c r="G79" i="13"/>
  <c r="G75" i="13"/>
  <c r="G71" i="13"/>
  <c r="G67" i="13"/>
  <c r="G63" i="13"/>
  <c r="G59" i="13"/>
  <c r="G55" i="13"/>
  <c r="G22" i="13"/>
  <c r="G26" i="13"/>
  <c r="G30" i="13"/>
  <c r="G34" i="13"/>
  <c r="G38" i="13"/>
  <c r="G42" i="13"/>
  <c r="G46" i="13"/>
  <c r="G50" i="13"/>
  <c r="G54" i="13"/>
  <c r="G57" i="13"/>
  <c r="G73" i="13"/>
  <c r="F9" i="13"/>
  <c r="I22" i="13" s="1"/>
  <c r="G23" i="13"/>
  <c r="G27" i="13"/>
  <c r="G31" i="13"/>
  <c r="G35" i="13"/>
  <c r="G39" i="13"/>
  <c r="G43" i="13"/>
  <c r="G47" i="13"/>
  <c r="G51" i="13"/>
  <c r="G53" i="13"/>
  <c r="G69" i="13"/>
  <c r="G28" i="13"/>
  <c r="G32" i="13"/>
  <c r="G36" i="13"/>
  <c r="G40" i="13"/>
  <c r="G44" i="13"/>
  <c r="G48" i="13"/>
  <c r="G52" i="13"/>
  <c r="G58" i="13"/>
  <c r="G65" i="13"/>
  <c r="G25" i="13"/>
  <c r="G29" i="13"/>
  <c r="G33" i="13"/>
  <c r="G37" i="13"/>
  <c r="G41" i="13"/>
  <c r="G45" i="13"/>
  <c r="G49" i="13"/>
  <c r="G61" i="13"/>
  <c r="I10" i="11"/>
  <c r="I181" i="13" l="1"/>
  <c r="I202" i="13"/>
  <c r="I239" i="13"/>
  <c r="I286" i="13"/>
  <c r="I299" i="13"/>
  <c r="I314" i="13"/>
  <c r="I364" i="13"/>
  <c r="I383" i="13"/>
  <c r="I273" i="13"/>
  <c r="I306" i="13"/>
  <c r="I388" i="13"/>
  <c r="I241" i="13"/>
  <c r="I331" i="13"/>
  <c r="I235" i="13"/>
  <c r="I375" i="13"/>
  <c r="I248" i="13"/>
  <c r="I322" i="13"/>
  <c r="I366" i="13"/>
  <c r="I271" i="13"/>
  <c r="I276" i="13"/>
  <c r="I311" i="13"/>
  <c r="I349" i="13"/>
  <c r="I351" i="13"/>
  <c r="I229" i="13"/>
  <c r="I238" i="13"/>
  <c r="I246" i="13"/>
  <c r="I242" i="13"/>
  <c r="I240" i="13"/>
  <c r="I237" i="13"/>
  <c r="I402" i="13"/>
  <c r="I258" i="13"/>
  <c r="I243" i="13"/>
  <c r="I263" i="13"/>
  <c r="I265" i="13"/>
  <c r="I300" i="13"/>
  <c r="I321" i="13"/>
  <c r="I367" i="13"/>
  <c r="I418" i="13"/>
  <c r="I261" i="13"/>
  <c r="I250" i="13"/>
  <c r="I255" i="13"/>
  <c r="I244" i="13"/>
  <c r="I264" i="13"/>
  <c r="I289" i="13"/>
  <c r="I270" i="13"/>
  <c r="I302" i="13"/>
  <c r="I283" i="13"/>
  <c r="I292" i="13"/>
  <c r="I316" i="13"/>
  <c r="I313" i="13"/>
  <c r="I338" i="13"/>
  <c r="I328" i="13"/>
  <c r="I342" i="13"/>
  <c r="I362" i="13"/>
  <c r="I386" i="13"/>
  <c r="I390" i="13"/>
  <c r="I403" i="13"/>
  <c r="I421" i="13"/>
  <c r="I249" i="13"/>
  <c r="I297" i="13"/>
  <c r="I278" i="13"/>
  <c r="I291" i="13"/>
  <c r="I268" i="13"/>
  <c r="I310" i="13"/>
  <c r="I323" i="13"/>
  <c r="I336" i="13"/>
  <c r="I345" i="13"/>
  <c r="I380" i="13"/>
  <c r="I416" i="13"/>
  <c r="I245" i="13"/>
  <c r="I253" i="13"/>
  <c r="I247" i="13"/>
  <c r="I256" i="13"/>
  <c r="I281" i="13"/>
  <c r="I303" i="13"/>
  <c r="I294" i="13"/>
  <c r="I284" i="13"/>
  <c r="I308" i="13"/>
  <c r="I305" i="13"/>
  <c r="I330" i="13"/>
  <c r="I319" i="13"/>
  <c r="I333" i="13"/>
  <c r="I357" i="13"/>
  <c r="I361" i="13"/>
  <c r="I348" i="13"/>
  <c r="I374" i="13"/>
  <c r="I372" i="13"/>
  <c r="I398" i="13"/>
  <c r="I377" i="13"/>
  <c r="I404" i="13"/>
  <c r="I396" i="13"/>
  <c r="I419" i="13"/>
  <c r="I407" i="13"/>
  <c r="I399" i="13"/>
  <c r="I406" i="13"/>
  <c r="I408" i="13"/>
  <c r="I400" i="13"/>
  <c r="I410" i="13"/>
  <c r="I395" i="13"/>
  <c r="I387" i="13"/>
  <c r="I393" i="13"/>
  <c r="I385" i="13"/>
  <c r="I389" i="13"/>
  <c r="I381" i="13"/>
  <c r="I371" i="13"/>
  <c r="I360" i="13"/>
  <c r="I352" i="13"/>
  <c r="I379" i="13"/>
  <c r="I358" i="13"/>
  <c r="I350" i="13"/>
  <c r="I354" i="13"/>
  <c r="I346" i="13"/>
  <c r="I335" i="13"/>
  <c r="I327" i="13"/>
  <c r="I296" i="13"/>
  <c r="I288" i="13"/>
  <c r="I280" i="13"/>
  <c r="I272" i="13"/>
  <c r="I301" i="13"/>
  <c r="I293" i="13"/>
  <c r="I285" i="13"/>
  <c r="I277" i="13"/>
  <c r="I269" i="13"/>
  <c r="I260" i="13"/>
  <c r="I252" i="13"/>
  <c r="I275" i="13"/>
  <c r="I259" i="13"/>
  <c r="I251" i="13"/>
  <c r="I279" i="13"/>
  <c r="I262" i="13"/>
  <c r="I254" i="13"/>
  <c r="I257" i="13"/>
  <c r="I414" i="13"/>
  <c r="I417" i="13"/>
  <c r="I420" i="13"/>
  <c r="I412" i="13"/>
  <c r="I397" i="13"/>
  <c r="I392" i="13"/>
  <c r="I384" i="13"/>
  <c r="I409" i="13"/>
  <c r="I401" i="13"/>
  <c r="I394" i="13"/>
  <c r="I373" i="13"/>
  <c r="I365" i="13"/>
  <c r="I376" i="13"/>
  <c r="I368" i="13"/>
  <c r="I378" i="13"/>
  <c r="I370" i="13"/>
  <c r="I363" i="13"/>
  <c r="I355" i="13"/>
  <c r="I347" i="13"/>
  <c r="I339" i="13"/>
  <c r="I344" i="13"/>
  <c r="I337" i="13"/>
  <c r="I329" i="13"/>
  <c r="I340" i="13"/>
  <c r="I332" i="13"/>
  <c r="I324" i="13"/>
  <c r="I315" i="13"/>
  <c r="I307" i="13"/>
  <c r="I325" i="13"/>
  <c r="I318" i="13"/>
  <c r="I317" i="13"/>
  <c r="I309" i="13"/>
  <c r="I334" i="13"/>
  <c r="I326" i="13"/>
  <c r="I320" i="13"/>
  <c r="I312" i="13"/>
  <c r="I304" i="13"/>
  <c r="I295" i="13"/>
  <c r="I287" i="13"/>
  <c r="I298" i="13"/>
  <c r="I290" i="13"/>
  <c r="I282" i="13"/>
  <c r="I274" i="13"/>
  <c r="I266" i="13"/>
  <c r="I267" i="13"/>
  <c r="I215" i="13"/>
  <c r="I219" i="13"/>
  <c r="I225" i="13"/>
  <c r="I341" i="13"/>
  <c r="I343" i="13"/>
  <c r="I353" i="13"/>
  <c r="I359" i="13"/>
  <c r="I356" i="13"/>
  <c r="I369" i="13"/>
  <c r="I382" i="13"/>
  <c r="I391" i="13"/>
  <c r="I405" i="13"/>
  <c r="I415" i="13"/>
  <c r="I413" i="13"/>
  <c r="I203" i="13"/>
  <c r="I218" i="13"/>
  <c r="I210" i="13"/>
  <c r="I211" i="13"/>
  <c r="I214" i="13"/>
  <c r="I207" i="13"/>
  <c r="I223" i="13"/>
  <c r="I222" i="13"/>
  <c r="I208" i="13"/>
  <c r="I216" i="13"/>
  <c r="I201" i="13"/>
  <c r="I209" i="13"/>
  <c r="I217" i="13"/>
  <c r="I220" i="13"/>
  <c r="I204" i="13"/>
  <c r="I212" i="13"/>
  <c r="I205" i="13"/>
  <c r="I213" i="13"/>
  <c r="I221" i="13"/>
  <c r="I224" i="13"/>
  <c r="I206" i="13"/>
  <c r="I35" i="13"/>
  <c r="I46" i="13"/>
  <c r="I51" i="13"/>
  <c r="I63" i="13"/>
  <c r="I43" i="13"/>
  <c r="I38" i="13"/>
  <c r="I71" i="13"/>
  <c r="I39" i="13"/>
  <c r="I23" i="13"/>
  <c r="J23" i="13" s="1"/>
  <c r="I42" i="13"/>
  <c r="I226" i="13"/>
  <c r="I234" i="13"/>
  <c r="I228" i="13"/>
  <c r="I236" i="13"/>
  <c r="I47" i="13"/>
  <c r="I31" i="13"/>
  <c r="I227" i="13"/>
  <c r="I230" i="13"/>
  <c r="I232" i="13"/>
  <c r="I231" i="13"/>
  <c r="I233" i="13"/>
  <c r="I67" i="13"/>
  <c r="I55" i="13"/>
  <c r="I45" i="13"/>
  <c r="I41" i="13"/>
  <c r="I37" i="13"/>
  <c r="I199" i="13"/>
  <c r="I30" i="13"/>
  <c r="I29" i="13"/>
  <c r="I25" i="13"/>
  <c r="I200" i="13"/>
  <c r="I27" i="13"/>
  <c r="I50" i="13"/>
  <c r="I34" i="13"/>
  <c r="I49" i="13"/>
  <c r="I33" i="13"/>
  <c r="I32" i="13"/>
  <c r="I53" i="13"/>
  <c r="I85" i="13"/>
  <c r="I117" i="13"/>
  <c r="I75" i="13"/>
  <c r="I24" i="13"/>
  <c r="I77" i="13"/>
  <c r="I109" i="13"/>
  <c r="I69" i="13"/>
  <c r="I101" i="13"/>
  <c r="I48" i="13"/>
  <c r="I61" i="13"/>
  <c r="I93" i="13"/>
  <c r="I125" i="13"/>
  <c r="I74" i="13"/>
  <c r="I106" i="13"/>
  <c r="I87" i="13"/>
  <c r="I119" i="13"/>
  <c r="I129" i="13"/>
  <c r="I64" i="13"/>
  <c r="I72" i="13"/>
  <c r="I80" i="13"/>
  <c r="I88" i="13"/>
  <c r="I96" i="13"/>
  <c r="I104" i="13"/>
  <c r="I112" i="13"/>
  <c r="I120" i="13"/>
  <c r="I134" i="13"/>
  <c r="I132" i="13"/>
  <c r="I140" i="13"/>
  <c r="I148" i="13"/>
  <c r="I156" i="13"/>
  <c r="I164" i="13"/>
  <c r="I172" i="13"/>
  <c r="I137" i="13"/>
  <c r="I145" i="13"/>
  <c r="I153" i="13"/>
  <c r="I161" i="13"/>
  <c r="I169" i="13"/>
  <c r="I180" i="13"/>
  <c r="I143" i="13"/>
  <c r="I190" i="13"/>
  <c r="I198" i="13"/>
  <c r="I187" i="13"/>
  <c r="I195" i="13"/>
  <c r="I189" i="13"/>
  <c r="I197" i="13"/>
  <c r="I57" i="13"/>
  <c r="I65" i="13"/>
  <c r="I73" i="13"/>
  <c r="I81" i="13"/>
  <c r="I89" i="13"/>
  <c r="I97" i="13"/>
  <c r="I105" i="13"/>
  <c r="I113" i="13"/>
  <c r="I121" i="13"/>
  <c r="I66" i="13"/>
  <c r="I98" i="13"/>
  <c r="I79" i="13"/>
  <c r="I111" i="13"/>
  <c r="I135" i="13"/>
  <c r="I167" i="13"/>
  <c r="I188" i="13"/>
  <c r="I179" i="13"/>
  <c r="I196" i="13"/>
  <c r="I59" i="13"/>
  <c r="I56" i="13"/>
  <c r="I40" i="13"/>
  <c r="I58" i="13"/>
  <c r="I90" i="13"/>
  <c r="I122" i="13"/>
  <c r="I103" i="13"/>
  <c r="I60" i="13"/>
  <c r="I68" i="13"/>
  <c r="I76" i="13"/>
  <c r="I84" i="13"/>
  <c r="I92" i="13"/>
  <c r="I100" i="13"/>
  <c r="I108" i="13"/>
  <c r="I116" i="13"/>
  <c r="I124" i="13"/>
  <c r="I128" i="13"/>
  <c r="I136" i="13"/>
  <c r="I144" i="13"/>
  <c r="I152" i="13"/>
  <c r="I160" i="13"/>
  <c r="I168" i="13"/>
  <c r="I133" i="13"/>
  <c r="I141" i="13"/>
  <c r="I149" i="13"/>
  <c r="I157" i="13"/>
  <c r="I165" i="13"/>
  <c r="I173" i="13"/>
  <c r="I159" i="13"/>
  <c r="I186" i="13"/>
  <c r="I194" i="13"/>
  <c r="I191" i="13"/>
  <c r="I193" i="13"/>
  <c r="I138" i="13"/>
  <c r="I82" i="13"/>
  <c r="I114" i="13"/>
  <c r="I95" i="13"/>
  <c r="I127" i="13"/>
  <c r="I151" i="13"/>
  <c r="I178" i="13"/>
  <c r="I192" i="13"/>
  <c r="I131" i="13"/>
  <c r="I139" i="13"/>
  <c r="I147" i="13"/>
  <c r="I155" i="13"/>
  <c r="I163" i="13"/>
  <c r="I171" i="13"/>
  <c r="I174" i="13"/>
  <c r="I182" i="13"/>
  <c r="I175" i="13"/>
  <c r="I183" i="13"/>
  <c r="I184" i="13"/>
  <c r="I142" i="13"/>
  <c r="I150" i="13"/>
  <c r="I158" i="13"/>
  <c r="I166" i="13"/>
  <c r="I26" i="13"/>
  <c r="I52" i="13"/>
  <c r="I44" i="13"/>
  <c r="I36" i="13"/>
  <c r="I28" i="13"/>
  <c r="H22" i="13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H103" i="13" s="1"/>
  <c r="H104" i="13" s="1"/>
  <c r="H105" i="13" s="1"/>
  <c r="H106" i="13" s="1"/>
  <c r="H107" i="13" s="1"/>
  <c r="H108" i="13" s="1"/>
  <c r="H109" i="13" s="1"/>
  <c r="H110" i="13" s="1"/>
  <c r="H111" i="13" s="1"/>
  <c r="H112" i="13" s="1"/>
  <c r="H113" i="13" s="1"/>
  <c r="H114" i="13" s="1"/>
  <c r="H115" i="13" s="1"/>
  <c r="H116" i="13" s="1"/>
  <c r="H117" i="13" s="1"/>
  <c r="H118" i="13" s="1"/>
  <c r="H119" i="13" s="1"/>
  <c r="H120" i="13" s="1"/>
  <c r="H121" i="13" s="1"/>
  <c r="H122" i="13" s="1"/>
  <c r="H123" i="13" s="1"/>
  <c r="H124" i="13" s="1"/>
  <c r="H125" i="13" s="1"/>
  <c r="H126" i="13" s="1"/>
  <c r="H127" i="13" s="1"/>
  <c r="H128" i="13" s="1"/>
  <c r="H129" i="13" s="1"/>
  <c r="H130" i="13" s="1"/>
  <c r="H131" i="13" s="1"/>
  <c r="H132" i="13" s="1"/>
  <c r="H133" i="13" s="1"/>
  <c r="H134" i="13" s="1"/>
  <c r="H135" i="13" s="1"/>
  <c r="H136" i="13" s="1"/>
  <c r="H137" i="13" s="1"/>
  <c r="H138" i="13" s="1"/>
  <c r="H139" i="13" s="1"/>
  <c r="H140" i="13" s="1"/>
  <c r="H141" i="13" s="1"/>
  <c r="H142" i="13" s="1"/>
  <c r="H143" i="13" s="1"/>
  <c r="H144" i="13" s="1"/>
  <c r="H145" i="13" s="1"/>
  <c r="H146" i="13" s="1"/>
  <c r="H147" i="13" s="1"/>
  <c r="H148" i="13" s="1"/>
  <c r="H149" i="13" s="1"/>
  <c r="H150" i="13" s="1"/>
  <c r="H151" i="13" s="1"/>
  <c r="H152" i="13" s="1"/>
  <c r="H153" i="13" s="1"/>
  <c r="H154" i="13" s="1"/>
  <c r="H155" i="13" s="1"/>
  <c r="H156" i="13" s="1"/>
  <c r="H157" i="13" s="1"/>
  <c r="H158" i="13" s="1"/>
  <c r="H159" i="13" s="1"/>
  <c r="H160" i="13" s="1"/>
  <c r="H161" i="13" s="1"/>
  <c r="H162" i="13" s="1"/>
  <c r="H163" i="13" s="1"/>
  <c r="H164" i="13" s="1"/>
  <c r="H165" i="13" s="1"/>
  <c r="H166" i="13" s="1"/>
  <c r="H167" i="13" s="1"/>
  <c r="H168" i="13" s="1"/>
  <c r="H169" i="13" s="1"/>
  <c r="H170" i="13" s="1"/>
  <c r="H171" i="13" s="1"/>
  <c r="H172" i="13" s="1"/>
  <c r="H173" i="13" s="1"/>
  <c r="H174" i="13" s="1"/>
  <c r="H175" i="13" s="1"/>
  <c r="H176" i="13" s="1"/>
  <c r="H177" i="13" s="1"/>
  <c r="H178" i="13" s="1"/>
  <c r="H179" i="13" s="1"/>
  <c r="H180" i="13" s="1"/>
  <c r="H181" i="13" s="1"/>
  <c r="H182" i="13" s="1"/>
  <c r="H183" i="13" s="1"/>
  <c r="H184" i="13" s="1"/>
  <c r="H185" i="13" s="1"/>
  <c r="H186" i="13" s="1"/>
  <c r="H187" i="13" s="1"/>
  <c r="H188" i="13" s="1"/>
  <c r="H189" i="13" s="1"/>
  <c r="H190" i="13" s="1"/>
  <c r="H191" i="13" s="1"/>
  <c r="H192" i="13" s="1"/>
  <c r="H193" i="13" s="1"/>
  <c r="H194" i="13" s="1"/>
  <c r="H195" i="13" s="1"/>
  <c r="H196" i="13" s="1"/>
  <c r="H197" i="13" s="1"/>
  <c r="H198" i="13" s="1"/>
  <c r="H199" i="13" s="1"/>
  <c r="H200" i="13" s="1"/>
  <c r="H201" i="13" s="1"/>
  <c r="H202" i="13" s="1"/>
  <c r="H203" i="13" s="1"/>
  <c r="H204" i="13" s="1"/>
  <c r="H205" i="13" s="1"/>
  <c r="H206" i="13" s="1"/>
  <c r="H207" i="13" s="1"/>
  <c r="H208" i="13" s="1"/>
  <c r="H209" i="13" s="1"/>
  <c r="H210" i="13" s="1"/>
  <c r="H211" i="13" s="1"/>
  <c r="H212" i="13" s="1"/>
  <c r="H213" i="13" s="1"/>
  <c r="H214" i="13" s="1"/>
  <c r="H215" i="13" s="1"/>
  <c r="H216" i="13" s="1"/>
  <c r="H217" i="13" s="1"/>
  <c r="H218" i="13" s="1"/>
  <c r="H219" i="13" s="1"/>
  <c r="H220" i="13" s="1"/>
  <c r="H221" i="13" s="1"/>
  <c r="H222" i="13" s="1"/>
  <c r="H223" i="13" s="1"/>
  <c r="H224" i="13" s="1"/>
  <c r="H225" i="13" s="1"/>
  <c r="H226" i="13" s="1"/>
  <c r="H227" i="13" s="1"/>
  <c r="H228" i="13" s="1"/>
  <c r="H229" i="13" s="1"/>
  <c r="H230" i="13" s="1"/>
  <c r="H231" i="13" s="1"/>
  <c r="H232" i="13" s="1"/>
  <c r="H233" i="13" s="1"/>
  <c r="H234" i="13" s="1"/>
  <c r="H235" i="13" s="1"/>
  <c r="H236" i="13" s="1"/>
  <c r="H237" i="13" s="1"/>
  <c r="H238" i="13" s="1"/>
  <c r="H239" i="13" s="1"/>
  <c r="H240" i="13" s="1"/>
  <c r="H241" i="13" s="1"/>
  <c r="H242" i="13" s="1"/>
  <c r="H243" i="13" s="1"/>
  <c r="H244" i="13" s="1"/>
  <c r="H245" i="13" s="1"/>
  <c r="H246" i="13" s="1"/>
  <c r="H247" i="13" s="1"/>
  <c r="H248" i="13" s="1"/>
  <c r="H249" i="13" s="1"/>
  <c r="H250" i="13" s="1"/>
  <c r="H251" i="13" s="1"/>
  <c r="H252" i="13" s="1"/>
  <c r="H253" i="13" s="1"/>
  <c r="H254" i="13" s="1"/>
  <c r="H255" i="13" s="1"/>
  <c r="H256" i="13" s="1"/>
  <c r="H257" i="13" s="1"/>
  <c r="H258" i="13" s="1"/>
  <c r="H259" i="13" s="1"/>
  <c r="H260" i="13" s="1"/>
  <c r="H261" i="13" s="1"/>
  <c r="H262" i="13" s="1"/>
  <c r="H263" i="13" s="1"/>
  <c r="H264" i="13" s="1"/>
  <c r="H265" i="13" s="1"/>
  <c r="H266" i="13" s="1"/>
  <c r="H267" i="13" s="1"/>
  <c r="H268" i="13" s="1"/>
  <c r="H269" i="13" s="1"/>
  <c r="H270" i="13" s="1"/>
  <c r="H271" i="13" s="1"/>
  <c r="H272" i="13" s="1"/>
  <c r="H273" i="13" s="1"/>
  <c r="H274" i="13" s="1"/>
  <c r="H275" i="13" s="1"/>
  <c r="H276" i="13" s="1"/>
  <c r="H277" i="13" s="1"/>
  <c r="H278" i="13" s="1"/>
  <c r="H279" i="13" s="1"/>
  <c r="H280" i="13" s="1"/>
  <c r="H281" i="13" s="1"/>
  <c r="H282" i="13" s="1"/>
  <c r="H283" i="13" s="1"/>
  <c r="H284" i="13" s="1"/>
  <c r="H285" i="13" s="1"/>
  <c r="H286" i="13" s="1"/>
  <c r="H287" i="13" s="1"/>
  <c r="H288" i="13" s="1"/>
  <c r="H289" i="13" s="1"/>
  <c r="H290" i="13" s="1"/>
  <c r="H291" i="13" s="1"/>
  <c r="H292" i="13" s="1"/>
  <c r="H293" i="13" s="1"/>
  <c r="H294" i="13" s="1"/>
  <c r="H295" i="13" s="1"/>
  <c r="H296" i="13" s="1"/>
  <c r="H297" i="13" s="1"/>
  <c r="H298" i="13" s="1"/>
  <c r="H299" i="13" s="1"/>
  <c r="H300" i="13" s="1"/>
  <c r="H301" i="13" s="1"/>
  <c r="H302" i="13" s="1"/>
  <c r="H303" i="13" s="1"/>
  <c r="H304" i="13" s="1"/>
  <c r="H305" i="13" s="1"/>
  <c r="H306" i="13" s="1"/>
  <c r="H307" i="13" s="1"/>
  <c r="H308" i="13" s="1"/>
  <c r="H309" i="13" s="1"/>
  <c r="H310" i="13" s="1"/>
  <c r="H311" i="13" s="1"/>
  <c r="H312" i="13" s="1"/>
  <c r="H313" i="13" s="1"/>
  <c r="H314" i="13" s="1"/>
  <c r="H315" i="13" s="1"/>
  <c r="H316" i="13" s="1"/>
  <c r="H317" i="13" s="1"/>
  <c r="H318" i="13" s="1"/>
  <c r="H319" i="13" s="1"/>
  <c r="H320" i="13" s="1"/>
  <c r="H321" i="13" s="1"/>
  <c r="H322" i="13" s="1"/>
  <c r="H323" i="13" s="1"/>
  <c r="H324" i="13" s="1"/>
  <c r="H325" i="13" s="1"/>
  <c r="H326" i="13" s="1"/>
  <c r="H327" i="13" s="1"/>
  <c r="H328" i="13" s="1"/>
  <c r="H329" i="13" s="1"/>
  <c r="H330" i="13" s="1"/>
  <c r="H331" i="13" s="1"/>
  <c r="H332" i="13" s="1"/>
  <c r="H333" i="13" s="1"/>
  <c r="H334" i="13" s="1"/>
  <c r="H335" i="13" s="1"/>
  <c r="H336" i="13" s="1"/>
  <c r="H337" i="13" s="1"/>
  <c r="H338" i="13" s="1"/>
  <c r="H339" i="13" s="1"/>
  <c r="H340" i="13" s="1"/>
  <c r="H341" i="13" s="1"/>
  <c r="H342" i="13" s="1"/>
  <c r="H343" i="13" s="1"/>
  <c r="H344" i="13" s="1"/>
  <c r="H345" i="13" s="1"/>
  <c r="H346" i="13" s="1"/>
  <c r="H347" i="13" s="1"/>
  <c r="H348" i="13" s="1"/>
  <c r="H349" i="13" s="1"/>
  <c r="H350" i="13" s="1"/>
  <c r="H351" i="13" s="1"/>
  <c r="H352" i="13" s="1"/>
  <c r="H353" i="13" s="1"/>
  <c r="H354" i="13" s="1"/>
  <c r="H355" i="13" s="1"/>
  <c r="H356" i="13" s="1"/>
  <c r="H357" i="13" s="1"/>
  <c r="H358" i="13" s="1"/>
  <c r="H359" i="13" s="1"/>
  <c r="H360" i="13" s="1"/>
  <c r="H361" i="13" s="1"/>
  <c r="H362" i="13" s="1"/>
  <c r="H363" i="13" s="1"/>
  <c r="H364" i="13" s="1"/>
  <c r="H365" i="13" s="1"/>
  <c r="H366" i="13" s="1"/>
  <c r="H367" i="13" s="1"/>
  <c r="H368" i="13" s="1"/>
  <c r="H369" i="13" s="1"/>
  <c r="H370" i="13" s="1"/>
  <c r="H371" i="13" s="1"/>
  <c r="H372" i="13" s="1"/>
  <c r="H373" i="13" s="1"/>
  <c r="H374" i="13" s="1"/>
  <c r="H375" i="13" s="1"/>
  <c r="H376" i="13" s="1"/>
  <c r="H377" i="13" s="1"/>
  <c r="H378" i="13" s="1"/>
  <c r="H379" i="13" s="1"/>
  <c r="H380" i="13" s="1"/>
  <c r="H381" i="13" s="1"/>
  <c r="H382" i="13" s="1"/>
  <c r="H383" i="13" s="1"/>
  <c r="H384" i="13" s="1"/>
  <c r="H385" i="13" s="1"/>
  <c r="H386" i="13" s="1"/>
  <c r="H387" i="13" s="1"/>
  <c r="H388" i="13" s="1"/>
  <c r="H389" i="13" s="1"/>
  <c r="H390" i="13" s="1"/>
  <c r="H391" i="13" s="1"/>
  <c r="H392" i="13" s="1"/>
  <c r="H393" i="13" s="1"/>
  <c r="H394" i="13" s="1"/>
  <c r="H395" i="13" s="1"/>
  <c r="H396" i="13" s="1"/>
  <c r="H397" i="13" s="1"/>
  <c r="H398" i="13" s="1"/>
  <c r="H399" i="13" s="1"/>
  <c r="H400" i="13" s="1"/>
  <c r="H401" i="13" s="1"/>
  <c r="H402" i="13" s="1"/>
  <c r="H403" i="13" s="1"/>
  <c r="H404" i="13" s="1"/>
  <c r="H405" i="13" s="1"/>
  <c r="H406" i="13" s="1"/>
  <c r="H407" i="13" s="1"/>
  <c r="H408" i="13" s="1"/>
  <c r="H409" i="13" s="1"/>
  <c r="H410" i="13" s="1"/>
  <c r="H411" i="13" s="1"/>
  <c r="H412" i="13" s="1"/>
  <c r="H413" i="13" s="1"/>
  <c r="H414" i="13" s="1"/>
  <c r="H415" i="13" s="1"/>
  <c r="H416" i="13" s="1"/>
  <c r="H417" i="13" s="1"/>
  <c r="H418" i="13" s="1"/>
  <c r="H419" i="13" s="1"/>
  <c r="H420" i="13" s="1"/>
  <c r="H421" i="13" s="1"/>
  <c r="I130" i="13"/>
  <c r="I54" i="13"/>
  <c r="I62" i="13"/>
  <c r="I70" i="13"/>
  <c r="I78" i="13"/>
  <c r="I86" i="13"/>
  <c r="I94" i="13"/>
  <c r="I102" i="13"/>
  <c r="I110" i="13"/>
  <c r="I118" i="13"/>
  <c r="I126" i="13"/>
  <c r="I83" i="13"/>
  <c r="I91" i="13"/>
  <c r="I99" i="13"/>
  <c r="I107" i="13"/>
  <c r="I115" i="13"/>
  <c r="I123" i="13"/>
  <c r="I176" i="13"/>
  <c r="I146" i="13"/>
  <c r="I154" i="13"/>
  <c r="I162" i="13"/>
  <c r="I170" i="13"/>
  <c r="I177" i="13"/>
  <c r="I185" i="13"/>
  <c r="J24" i="13" l="1"/>
  <c r="I11" i="11"/>
  <c r="J25" i="13" l="1"/>
  <c r="C24" i="11"/>
  <c r="J12" i="11"/>
  <c r="J26" i="13" l="1"/>
  <c r="I9" i="11"/>
  <c r="O8" i="11" s="1"/>
  <c r="P8" i="11" s="1"/>
  <c r="AM421" i="11"/>
  <c r="AE421" i="11"/>
  <c r="V421" i="11"/>
  <c r="O421" i="11"/>
  <c r="N421" i="11"/>
  <c r="L421" i="11"/>
  <c r="K421" i="11"/>
  <c r="C421" i="11"/>
  <c r="AE420" i="11"/>
  <c r="O420" i="11"/>
  <c r="N420" i="11"/>
  <c r="L420" i="11"/>
  <c r="K420" i="11"/>
  <c r="C420" i="11"/>
  <c r="AE419" i="11"/>
  <c r="O419" i="11"/>
  <c r="N419" i="11"/>
  <c r="L419" i="11"/>
  <c r="K419" i="11"/>
  <c r="C419" i="11"/>
  <c r="AE418" i="11"/>
  <c r="O418" i="11"/>
  <c r="N418" i="11"/>
  <c r="L418" i="11"/>
  <c r="K418" i="11"/>
  <c r="C418" i="11"/>
  <c r="AE417" i="11"/>
  <c r="O417" i="11"/>
  <c r="N417" i="11"/>
  <c r="L417" i="11"/>
  <c r="K417" i="11"/>
  <c r="C417" i="11"/>
  <c r="AE416" i="11"/>
  <c r="O416" i="11"/>
  <c r="N416" i="11"/>
  <c r="L416" i="11"/>
  <c r="K416" i="11"/>
  <c r="C416" i="11"/>
  <c r="AE415" i="11"/>
  <c r="O415" i="11"/>
  <c r="N415" i="11"/>
  <c r="L415" i="11"/>
  <c r="K415" i="11"/>
  <c r="C415" i="11"/>
  <c r="AE414" i="11"/>
  <c r="O414" i="11"/>
  <c r="N414" i="11"/>
  <c r="L414" i="11"/>
  <c r="K414" i="11"/>
  <c r="C414" i="11"/>
  <c r="AE413" i="11"/>
  <c r="O413" i="11"/>
  <c r="N413" i="11"/>
  <c r="L413" i="11"/>
  <c r="K413" i="11"/>
  <c r="C413" i="11"/>
  <c r="AE412" i="11"/>
  <c r="O412" i="11"/>
  <c r="N412" i="11"/>
  <c r="L412" i="11"/>
  <c r="K412" i="11"/>
  <c r="C412" i="11"/>
  <c r="AE411" i="11"/>
  <c r="O411" i="11"/>
  <c r="N411" i="11"/>
  <c r="L411" i="11"/>
  <c r="K411" i="11"/>
  <c r="C411" i="11"/>
  <c r="AE410" i="11"/>
  <c r="O410" i="11"/>
  <c r="N410" i="11"/>
  <c r="L410" i="11"/>
  <c r="K410" i="11"/>
  <c r="C410" i="11"/>
  <c r="AE409" i="11"/>
  <c r="O409" i="11"/>
  <c r="N409" i="11"/>
  <c r="L409" i="11"/>
  <c r="K409" i="11"/>
  <c r="C409" i="11"/>
  <c r="AE408" i="11"/>
  <c r="O408" i="11"/>
  <c r="N408" i="11"/>
  <c r="L408" i="11"/>
  <c r="K408" i="11"/>
  <c r="C408" i="11"/>
  <c r="AE407" i="11"/>
  <c r="O407" i="11"/>
  <c r="N407" i="11"/>
  <c r="L407" i="11"/>
  <c r="K407" i="11"/>
  <c r="C407" i="11"/>
  <c r="AE406" i="11"/>
  <c r="O406" i="11"/>
  <c r="N406" i="11"/>
  <c r="L406" i="11"/>
  <c r="K406" i="11"/>
  <c r="C406" i="11"/>
  <c r="AE405" i="11"/>
  <c r="O405" i="11"/>
  <c r="N405" i="11"/>
  <c r="L405" i="11"/>
  <c r="K405" i="11"/>
  <c r="C405" i="11"/>
  <c r="AE404" i="11"/>
  <c r="O404" i="11"/>
  <c r="N404" i="11"/>
  <c r="L404" i="11"/>
  <c r="K404" i="11"/>
  <c r="C404" i="11"/>
  <c r="AE403" i="11"/>
  <c r="O403" i="11"/>
  <c r="N403" i="11"/>
  <c r="L403" i="11"/>
  <c r="K403" i="11"/>
  <c r="C403" i="11"/>
  <c r="AE402" i="11"/>
  <c r="O402" i="11"/>
  <c r="N402" i="11"/>
  <c r="L402" i="11"/>
  <c r="K402" i="11"/>
  <c r="C402" i="11"/>
  <c r="AE401" i="11"/>
  <c r="O401" i="11"/>
  <c r="N401" i="11"/>
  <c r="L401" i="11"/>
  <c r="K401" i="11"/>
  <c r="C401" i="11"/>
  <c r="AE400" i="11"/>
  <c r="O400" i="11"/>
  <c r="N400" i="11"/>
  <c r="L400" i="11"/>
  <c r="K400" i="11"/>
  <c r="C400" i="11"/>
  <c r="AE399" i="11"/>
  <c r="O399" i="11"/>
  <c r="N399" i="11"/>
  <c r="L399" i="11"/>
  <c r="K399" i="11"/>
  <c r="C399" i="11"/>
  <c r="AE398" i="11"/>
  <c r="O398" i="11"/>
  <c r="N398" i="11"/>
  <c r="L398" i="11"/>
  <c r="K398" i="11"/>
  <c r="C398" i="11"/>
  <c r="AE397" i="11"/>
  <c r="O397" i="11"/>
  <c r="N397" i="11"/>
  <c r="L397" i="11"/>
  <c r="K397" i="11"/>
  <c r="C397" i="11"/>
  <c r="AE396" i="11"/>
  <c r="O396" i="11"/>
  <c r="N396" i="11"/>
  <c r="L396" i="11"/>
  <c r="K396" i="11"/>
  <c r="C396" i="11"/>
  <c r="AE395" i="11"/>
  <c r="O395" i="11"/>
  <c r="N395" i="11"/>
  <c r="L395" i="11"/>
  <c r="K395" i="11"/>
  <c r="C395" i="11"/>
  <c r="AE394" i="11"/>
  <c r="O394" i="11"/>
  <c r="N394" i="11"/>
  <c r="L394" i="11"/>
  <c r="K394" i="11"/>
  <c r="C394" i="11"/>
  <c r="AE393" i="11"/>
  <c r="O393" i="11"/>
  <c r="N393" i="11"/>
  <c r="L393" i="11"/>
  <c r="K393" i="11"/>
  <c r="C393" i="11"/>
  <c r="AE392" i="11"/>
  <c r="O392" i="11"/>
  <c r="N392" i="11"/>
  <c r="L392" i="11"/>
  <c r="K392" i="11"/>
  <c r="C392" i="11"/>
  <c r="AE391" i="11"/>
  <c r="O391" i="11"/>
  <c r="N391" i="11"/>
  <c r="L391" i="11"/>
  <c r="K391" i="11"/>
  <c r="C391" i="11"/>
  <c r="AE390" i="11"/>
  <c r="O390" i="11"/>
  <c r="N390" i="11"/>
  <c r="L390" i="11"/>
  <c r="K390" i="11"/>
  <c r="C390" i="11"/>
  <c r="AE389" i="11"/>
  <c r="O389" i="11"/>
  <c r="N389" i="11"/>
  <c r="L389" i="11"/>
  <c r="K389" i="11"/>
  <c r="C389" i="11"/>
  <c r="AE388" i="11"/>
  <c r="O388" i="11"/>
  <c r="N388" i="11"/>
  <c r="L388" i="11"/>
  <c r="K388" i="11"/>
  <c r="C388" i="11"/>
  <c r="AE387" i="11"/>
  <c r="O387" i="11"/>
  <c r="N387" i="11"/>
  <c r="L387" i="11"/>
  <c r="K387" i="11"/>
  <c r="C387" i="11"/>
  <c r="AE386" i="11"/>
  <c r="O386" i="11"/>
  <c r="N386" i="11"/>
  <c r="L386" i="11"/>
  <c r="K386" i="11"/>
  <c r="C386" i="11"/>
  <c r="AE385" i="11"/>
  <c r="O385" i="11"/>
  <c r="N385" i="11"/>
  <c r="L385" i="11"/>
  <c r="K385" i="11"/>
  <c r="C385" i="11"/>
  <c r="AE384" i="11"/>
  <c r="O384" i="11"/>
  <c r="N384" i="11"/>
  <c r="L384" i="11"/>
  <c r="K384" i="11"/>
  <c r="C384" i="11"/>
  <c r="AE383" i="11"/>
  <c r="O383" i="11"/>
  <c r="N383" i="11"/>
  <c r="L383" i="11"/>
  <c r="K383" i="11"/>
  <c r="C383" i="11"/>
  <c r="AE382" i="11"/>
  <c r="O382" i="11"/>
  <c r="N382" i="11"/>
  <c r="L382" i="11"/>
  <c r="K382" i="11"/>
  <c r="C382" i="11"/>
  <c r="AE381" i="11"/>
  <c r="O381" i="11"/>
  <c r="N381" i="11"/>
  <c r="L381" i="11"/>
  <c r="K381" i="11"/>
  <c r="C381" i="11"/>
  <c r="AE380" i="11"/>
  <c r="O380" i="11"/>
  <c r="N380" i="11"/>
  <c r="L380" i="11"/>
  <c r="K380" i="11"/>
  <c r="C380" i="11"/>
  <c r="AE379" i="11"/>
  <c r="O379" i="11"/>
  <c r="N379" i="11"/>
  <c r="L379" i="11"/>
  <c r="K379" i="11"/>
  <c r="C379" i="11"/>
  <c r="AE378" i="11"/>
  <c r="O378" i="11"/>
  <c r="N378" i="11"/>
  <c r="L378" i="11"/>
  <c r="K378" i="11"/>
  <c r="C378" i="11"/>
  <c r="AE377" i="11"/>
  <c r="O377" i="11"/>
  <c r="N377" i="11"/>
  <c r="L377" i="11"/>
  <c r="K377" i="11"/>
  <c r="C377" i="11"/>
  <c r="AE376" i="11"/>
  <c r="O376" i="11"/>
  <c r="N376" i="11"/>
  <c r="L376" i="11"/>
  <c r="K376" i="11"/>
  <c r="C376" i="11"/>
  <c r="AE375" i="11"/>
  <c r="O375" i="11"/>
  <c r="N375" i="11"/>
  <c r="L375" i="11"/>
  <c r="K375" i="11"/>
  <c r="C375" i="11"/>
  <c r="AE374" i="11"/>
  <c r="O374" i="11"/>
  <c r="N374" i="11"/>
  <c r="L374" i="11"/>
  <c r="K374" i="11"/>
  <c r="C374" i="11"/>
  <c r="AE373" i="11"/>
  <c r="O373" i="11"/>
  <c r="N373" i="11"/>
  <c r="L373" i="11"/>
  <c r="K373" i="11"/>
  <c r="C373" i="11"/>
  <c r="AE372" i="11"/>
  <c r="O372" i="11"/>
  <c r="N372" i="11"/>
  <c r="L372" i="11"/>
  <c r="K372" i="11"/>
  <c r="C372" i="11"/>
  <c r="AE371" i="11"/>
  <c r="O371" i="11"/>
  <c r="N371" i="11"/>
  <c r="L371" i="11"/>
  <c r="K371" i="11"/>
  <c r="C371" i="11"/>
  <c r="AE370" i="11"/>
  <c r="O370" i="11"/>
  <c r="N370" i="11"/>
  <c r="L370" i="11"/>
  <c r="K370" i="11"/>
  <c r="C370" i="11"/>
  <c r="AE369" i="11"/>
  <c r="O369" i="11"/>
  <c r="N369" i="11"/>
  <c r="L369" i="11"/>
  <c r="K369" i="11"/>
  <c r="C369" i="11"/>
  <c r="AE368" i="11"/>
  <c r="O368" i="11"/>
  <c r="N368" i="11"/>
  <c r="L368" i="11"/>
  <c r="K368" i="11"/>
  <c r="C368" i="11"/>
  <c r="AE367" i="11"/>
  <c r="O367" i="11"/>
  <c r="N367" i="11"/>
  <c r="L367" i="11"/>
  <c r="K367" i="11"/>
  <c r="C367" i="11"/>
  <c r="AE366" i="11"/>
  <c r="O366" i="11"/>
  <c r="N366" i="11"/>
  <c r="L366" i="11"/>
  <c r="K366" i="11"/>
  <c r="C366" i="11"/>
  <c r="AE365" i="11"/>
  <c r="O365" i="11"/>
  <c r="N365" i="11"/>
  <c r="L365" i="11"/>
  <c r="K365" i="11"/>
  <c r="C365" i="11"/>
  <c r="AE364" i="11"/>
  <c r="O364" i="11"/>
  <c r="N364" i="11"/>
  <c r="L364" i="11"/>
  <c r="K364" i="11"/>
  <c r="C364" i="11"/>
  <c r="AE363" i="11"/>
  <c r="O363" i="11"/>
  <c r="N363" i="11"/>
  <c r="L363" i="11"/>
  <c r="K363" i="11"/>
  <c r="C363" i="11"/>
  <c r="AE362" i="11"/>
  <c r="O362" i="11"/>
  <c r="N362" i="11"/>
  <c r="L362" i="11"/>
  <c r="K362" i="11"/>
  <c r="C362" i="11"/>
  <c r="AE361" i="11"/>
  <c r="O361" i="11"/>
  <c r="N361" i="11"/>
  <c r="L361" i="11"/>
  <c r="K361" i="11"/>
  <c r="C361" i="11"/>
  <c r="AE360" i="11"/>
  <c r="O360" i="11"/>
  <c r="N360" i="11"/>
  <c r="L360" i="11"/>
  <c r="K360" i="11"/>
  <c r="C360" i="11"/>
  <c r="AE359" i="11"/>
  <c r="O359" i="11"/>
  <c r="N359" i="11"/>
  <c r="L359" i="11"/>
  <c r="K359" i="11"/>
  <c r="C359" i="11"/>
  <c r="AE358" i="11"/>
  <c r="O358" i="11"/>
  <c r="N358" i="11"/>
  <c r="L358" i="11"/>
  <c r="K358" i="11"/>
  <c r="C358" i="11"/>
  <c r="AE357" i="11"/>
  <c r="O357" i="11"/>
  <c r="N357" i="11"/>
  <c r="L357" i="11"/>
  <c r="K357" i="11"/>
  <c r="C357" i="11"/>
  <c r="AE356" i="11"/>
  <c r="O356" i="11"/>
  <c r="N356" i="11"/>
  <c r="L356" i="11"/>
  <c r="K356" i="11"/>
  <c r="C356" i="11"/>
  <c r="AE355" i="11"/>
  <c r="O355" i="11"/>
  <c r="N355" i="11"/>
  <c r="L355" i="11"/>
  <c r="K355" i="11"/>
  <c r="C355" i="11"/>
  <c r="AE354" i="11"/>
  <c r="O354" i="11"/>
  <c r="N354" i="11"/>
  <c r="L354" i="11"/>
  <c r="K354" i="11"/>
  <c r="C354" i="11"/>
  <c r="AE353" i="11"/>
  <c r="O353" i="11"/>
  <c r="N353" i="11"/>
  <c r="L353" i="11"/>
  <c r="K353" i="11"/>
  <c r="C353" i="11"/>
  <c r="AE352" i="11"/>
  <c r="O352" i="11"/>
  <c r="N352" i="11"/>
  <c r="L352" i="11"/>
  <c r="K352" i="11"/>
  <c r="C352" i="11"/>
  <c r="AE351" i="11"/>
  <c r="O351" i="11"/>
  <c r="N351" i="11"/>
  <c r="L351" i="11"/>
  <c r="K351" i="11"/>
  <c r="C351" i="11"/>
  <c r="AE350" i="11"/>
  <c r="O350" i="11"/>
  <c r="N350" i="11"/>
  <c r="L350" i="11"/>
  <c r="K350" i="11"/>
  <c r="C350" i="11"/>
  <c r="AE349" i="11"/>
  <c r="O349" i="11"/>
  <c r="N349" i="11"/>
  <c r="L349" i="11"/>
  <c r="K349" i="11"/>
  <c r="C349" i="11"/>
  <c r="AE348" i="11"/>
  <c r="O348" i="11"/>
  <c r="N348" i="11"/>
  <c r="L348" i="11"/>
  <c r="K348" i="11"/>
  <c r="C348" i="11"/>
  <c r="AE347" i="11"/>
  <c r="O347" i="11"/>
  <c r="N347" i="11"/>
  <c r="L347" i="11"/>
  <c r="K347" i="11"/>
  <c r="C347" i="11"/>
  <c r="AE346" i="11"/>
  <c r="O346" i="11"/>
  <c r="N346" i="11"/>
  <c r="L346" i="11"/>
  <c r="K346" i="11"/>
  <c r="C346" i="11"/>
  <c r="AE345" i="11"/>
  <c r="O345" i="11"/>
  <c r="N345" i="11"/>
  <c r="L345" i="11"/>
  <c r="K345" i="11"/>
  <c r="C345" i="11"/>
  <c r="AE344" i="11"/>
  <c r="O344" i="11"/>
  <c r="N344" i="11"/>
  <c r="L344" i="11"/>
  <c r="K344" i="11"/>
  <c r="C344" i="11"/>
  <c r="AE343" i="11"/>
  <c r="O343" i="11"/>
  <c r="N343" i="11"/>
  <c r="L343" i="11"/>
  <c r="K343" i="11"/>
  <c r="C343" i="11"/>
  <c r="AE342" i="11"/>
  <c r="O342" i="11"/>
  <c r="N342" i="11"/>
  <c r="L342" i="11"/>
  <c r="K342" i="11"/>
  <c r="C342" i="11"/>
  <c r="AE341" i="11"/>
  <c r="O341" i="11"/>
  <c r="N341" i="11"/>
  <c r="L341" i="11"/>
  <c r="K341" i="11"/>
  <c r="C341" i="11"/>
  <c r="AE340" i="11"/>
  <c r="O340" i="11"/>
  <c r="N340" i="11"/>
  <c r="L340" i="11"/>
  <c r="K340" i="11"/>
  <c r="C340" i="11"/>
  <c r="AE339" i="11"/>
  <c r="O339" i="11"/>
  <c r="N339" i="11"/>
  <c r="L339" i="11"/>
  <c r="K339" i="11"/>
  <c r="C339" i="11"/>
  <c r="AE338" i="11"/>
  <c r="O338" i="11"/>
  <c r="N338" i="11"/>
  <c r="L338" i="11"/>
  <c r="K338" i="11"/>
  <c r="C338" i="11"/>
  <c r="AE337" i="11"/>
  <c r="O337" i="11"/>
  <c r="N337" i="11"/>
  <c r="L337" i="11"/>
  <c r="K337" i="11"/>
  <c r="C337" i="11"/>
  <c r="AE336" i="11"/>
  <c r="O336" i="11"/>
  <c r="N336" i="11"/>
  <c r="L336" i="11"/>
  <c r="K336" i="11"/>
  <c r="C336" i="11"/>
  <c r="AE335" i="11"/>
  <c r="O335" i="11"/>
  <c r="N335" i="11"/>
  <c r="L335" i="11"/>
  <c r="K335" i="11"/>
  <c r="C335" i="11"/>
  <c r="AE334" i="11"/>
  <c r="O334" i="11"/>
  <c r="N334" i="11"/>
  <c r="L334" i="11"/>
  <c r="K334" i="11"/>
  <c r="C334" i="11"/>
  <c r="AE333" i="11"/>
  <c r="O333" i="11"/>
  <c r="N333" i="11"/>
  <c r="L333" i="11"/>
  <c r="K333" i="11"/>
  <c r="C333" i="11"/>
  <c r="AE332" i="11"/>
  <c r="O332" i="11"/>
  <c r="N332" i="11"/>
  <c r="L332" i="11"/>
  <c r="K332" i="11"/>
  <c r="C332" i="11"/>
  <c r="AE331" i="11"/>
  <c r="O331" i="11"/>
  <c r="N331" i="11"/>
  <c r="L331" i="11"/>
  <c r="K331" i="11"/>
  <c r="C331" i="11"/>
  <c r="AE330" i="11"/>
  <c r="O330" i="11"/>
  <c r="N330" i="11"/>
  <c r="L330" i="11"/>
  <c r="K330" i="11"/>
  <c r="C330" i="11"/>
  <c r="AE329" i="11"/>
  <c r="O329" i="11"/>
  <c r="N329" i="11"/>
  <c r="L329" i="11"/>
  <c r="K329" i="11"/>
  <c r="C329" i="11"/>
  <c r="AE328" i="11"/>
  <c r="O328" i="11"/>
  <c r="N328" i="11"/>
  <c r="L328" i="11"/>
  <c r="K328" i="11"/>
  <c r="C328" i="11"/>
  <c r="AE327" i="11"/>
  <c r="O327" i="11"/>
  <c r="N327" i="11"/>
  <c r="L327" i="11"/>
  <c r="K327" i="11"/>
  <c r="C327" i="11"/>
  <c r="AE326" i="11"/>
  <c r="O326" i="11"/>
  <c r="N326" i="11"/>
  <c r="L326" i="11"/>
  <c r="K326" i="11"/>
  <c r="C326" i="11"/>
  <c r="AE325" i="11"/>
  <c r="O325" i="11"/>
  <c r="N325" i="11"/>
  <c r="L325" i="11"/>
  <c r="K325" i="11"/>
  <c r="C325" i="11"/>
  <c r="AE324" i="11"/>
  <c r="O324" i="11"/>
  <c r="N324" i="11"/>
  <c r="L324" i="11"/>
  <c r="K324" i="11"/>
  <c r="C324" i="11"/>
  <c r="AE323" i="11"/>
  <c r="O323" i="11"/>
  <c r="N323" i="11"/>
  <c r="L323" i="11"/>
  <c r="K323" i="11"/>
  <c r="C323" i="11"/>
  <c r="AE322" i="11"/>
  <c r="O322" i="11"/>
  <c r="N322" i="11"/>
  <c r="L322" i="11"/>
  <c r="K322" i="11"/>
  <c r="C322" i="11"/>
  <c r="AE321" i="11"/>
  <c r="O321" i="11"/>
  <c r="N321" i="11"/>
  <c r="L321" i="11"/>
  <c r="K321" i="11"/>
  <c r="C321" i="11"/>
  <c r="AE320" i="11"/>
  <c r="O320" i="11"/>
  <c r="N320" i="11"/>
  <c r="L320" i="11"/>
  <c r="K320" i="11"/>
  <c r="C320" i="11"/>
  <c r="AE319" i="11"/>
  <c r="O319" i="11"/>
  <c r="N319" i="11"/>
  <c r="L319" i="11"/>
  <c r="K319" i="11"/>
  <c r="C319" i="11"/>
  <c r="AE318" i="11"/>
  <c r="O318" i="11"/>
  <c r="N318" i="11"/>
  <c r="L318" i="11"/>
  <c r="K318" i="11"/>
  <c r="C318" i="11"/>
  <c r="AE317" i="11"/>
  <c r="O317" i="11"/>
  <c r="N317" i="11"/>
  <c r="L317" i="11"/>
  <c r="K317" i="11"/>
  <c r="C317" i="11"/>
  <c r="AE316" i="11"/>
  <c r="O316" i="11"/>
  <c r="N316" i="11"/>
  <c r="L316" i="11"/>
  <c r="K316" i="11"/>
  <c r="C316" i="11"/>
  <c r="AE315" i="11"/>
  <c r="O315" i="11"/>
  <c r="N315" i="11"/>
  <c r="L315" i="11"/>
  <c r="K315" i="11"/>
  <c r="C315" i="11"/>
  <c r="AE314" i="11"/>
  <c r="O314" i="11"/>
  <c r="N314" i="11"/>
  <c r="L314" i="11"/>
  <c r="K314" i="11"/>
  <c r="C314" i="11"/>
  <c r="AE313" i="11"/>
  <c r="O313" i="11"/>
  <c r="N313" i="11"/>
  <c r="L313" i="11"/>
  <c r="K313" i="11"/>
  <c r="C313" i="11"/>
  <c r="AE312" i="11"/>
  <c r="O312" i="11"/>
  <c r="N312" i="11"/>
  <c r="L312" i="11"/>
  <c r="K312" i="11"/>
  <c r="C312" i="11"/>
  <c r="AE311" i="11"/>
  <c r="O311" i="11"/>
  <c r="N311" i="11"/>
  <c r="L311" i="11"/>
  <c r="K311" i="11"/>
  <c r="C311" i="11"/>
  <c r="AE310" i="11"/>
  <c r="O310" i="11"/>
  <c r="N310" i="11"/>
  <c r="L310" i="11"/>
  <c r="K310" i="11"/>
  <c r="C310" i="11"/>
  <c r="AE309" i="11"/>
  <c r="O309" i="11"/>
  <c r="N309" i="11"/>
  <c r="L309" i="11"/>
  <c r="K309" i="11"/>
  <c r="C309" i="11"/>
  <c r="AE308" i="11"/>
  <c r="O308" i="11"/>
  <c r="N308" i="11"/>
  <c r="L308" i="11"/>
  <c r="K308" i="11"/>
  <c r="C308" i="11"/>
  <c r="AE307" i="11"/>
  <c r="O307" i="11"/>
  <c r="N307" i="11"/>
  <c r="L307" i="11"/>
  <c r="K307" i="11"/>
  <c r="C307" i="11"/>
  <c r="AE306" i="11"/>
  <c r="O306" i="11"/>
  <c r="N306" i="11"/>
  <c r="L306" i="11"/>
  <c r="K306" i="11"/>
  <c r="C306" i="11"/>
  <c r="AE305" i="11"/>
  <c r="O305" i="11"/>
  <c r="N305" i="11"/>
  <c r="L305" i="11"/>
  <c r="K305" i="11"/>
  <c r="C305" i="11"/>
  <c r="AE304" i="11"/>
  <c r="O304" i="11"/>
  <c r="N304" i="11"/>
  <c r="L304" i="11"/>
  <c r="K304" i="11"/>
  <c r="C304" i="11"/>
  <c r="AE303" i="11"/>
  <c r="O303" i="11"/>
  <c r="N303" i="11"/>
  <c r="L303" i="11"/>
  <c r="K303" i="11"/>
  <c r="C303" i="11"/>
  <c r="AE302" i="11"/>
  <c r="O302" i="11"/>
  <c r="N302" i="11"/>
  <c r="L302" i="11"/>
  <c r="K302" i="11"/>
  <c r="C302" i="11"/>
  <c r="AE301" i="11"/>
  <c r="O301" i="11"/>
  <c r="N301" i="11"/>
  <c r="L301" i="11"/>
  <c r="K301" i="11"/>
  <c r="C301" i="11"/>
  <c r="AE300" i="11"/>
  <c r="O300" i="11"/>
  <c r="N300" i="11"/>
  <c r="L300" i="11"/>
  <c r="K300" i="11"/>
  <c r="C300" i="11"/>
  <c r="AE299" i="11"/>
  <c r="O299" i="11"/>
  <c r="N299" i="11"/>
  <c r="L299" i="11"/>
  <c r="K299" i="11"/>
  <c r="C299" i="11"/>
  <c r="AE298" i="11"/>
  <c r="O298" i="11"/>
  <c r="N298" i="11"/>
  <c r="L298" i="11"/>
  <c r="K298" i="11"/>
  <c r="C298" i="11"/>
  <c r="AE297" i="11"/>
  <c r="O297" i="11"/>
  <c r="N297" i="11"/>
  <c r="L297" i="11"/>
  <c r="K297" i="11"/>
  <c r="C297" i="11"/>
  <c r="AE296" i="11"/>
  <c r="O296" i="11"/>
  <c r="N296" i="11"/>
  <c r="L296" i="11"/>
  <c r="K296" i="11"/>
  <c r="C296" i="11"/>
  <c r="AE295" i="11"/>
  <c r="O295" i="11"/>
  <c r="N295" i="11"/>
  <c r="L295" i="11"/>
  <c r="K295" i="11"/>
  <c r="C295" i="11"/>
  <c r="AE294" i="11"/>
  <c r="O294" i="11"/>
  <c r="N294" i="11"/>
  <c r="L294" i="11"/>
  <c r="K294" i="11"/>
  <c r="C294" i="11"/>
  <c r="AE293" i="11"/>
  <c r="O293" i="11"/>
  <c r="N293" i="11"/>
  <c r="L293" i="11"/>
  <c r="K293" i="11"/>
  <c r="C293" i="11"/>
  <c r="AE292" i="11"/>
  <c r="O292" i="11"/>
  <c r="N292" i="11"/>
  <c r="L292" i="11"/>
  <c r="K292" i="11"/>
  <c r="C292" i="11"/>
  <c r="AE291" i="11"/>
  <c r="O291" i="11"/>
  <c r="N291" i="11"/>
  <c r="L291" i="11"/>
  <c r="K291" i="11"/>
  <c r="C291" i="11"/>
  <c r="AE290" i="11"/>
  <c r="O290" i="11"/>
  <c r="N290" i="11"/>
  <c r="L290" i="11"/>
  <c r="K290" i="11"/>
  <c r="C290" i="11"/>
  <c r="AE289" i="11"/>
  <c r="O289" i="11"/>
  <c r="N289" i="11"/>
  <c r="L289" i="11"/>
  <c r="K289" i="11"/>
  <c r="C289" i="11"/>
  <c r="AE288" i="11"/>
  <c r="O288" i="11"/>
  <c r="N288" i="11"/>
  <c r="L288" i="11"/>
  <c r="K288" i="11"/>
  <c r="C288" i="11"/>
  <c r="AE287" i="11"/>
  <c r="O287" i="11"/>
  <c r="N287" i="11"/>
  <c r="L287" i="11"/>
  <c r="K287" i="11"/>
  <c r="C287" i="11"/>
  <c r="AE286" i="11"/>
  <c r="O286" i="11"/>
  <c r="N286" i="11"/>
  <c r="L286" i="11"/>
  <c r="K286" i="11"/>
  <c r="C286" i="11"/>
  <c r="AE285" i="11"/>
  <c r="O285" i="11"/>
  <c r="N285" i="11"/>
  <c r="L285" i="11"/>
  <c r="K285" i="11"/>
  <c r="C285" i="11"/>
  <c r="AE284" i="11"/>
  <c r="O284" i="11"/>
  <c r="N284" i="11"/>
  <c r="L284" i="11"/>
  <c r="K284" i="11"/>
  <c r="C284" i="11"/>
  <c r="AE283" i="11"/>
  <c r="O283" i="11"/>
  <c r="N283" i="11"/>
  <c r="L283" i="11"/>
  <c r="K283" i="11"/>
  <c r="C283" i="11"/>
  <c r="AE282" i="11"/>
  <c r="O282" i="11"/>
  <c r="N282" i="11"/>
  <c r="L282" i="11"/>
  <c r="K282" i="11"/>
  <c r="C282" i="11"/>
  <c r="AE281" i="11"/>
  <c r="O281" i="11"/>
  <c r="N281" i="11"/>
  <c r="L281" i="11"/>
  <c r="K281" i="11"/>
  <c r="C281" i="11"/>
  <c r="AE280" i="11"/>
  <c r="O280" i="11"/>
  <c r="N280" i="11"/>
  <c r="L280" i="11"/>
  <c r="K280" i="11"/>
  <c r="C280" i="11"/>
  <c r="AE279" i="11"/>
  <c r="O279" i="11"/>
  <c r="N279" i="11"/>
  <c r="L279" i="11"/>
  <c r="K279" i="11"/>
  <c r="C279" i="11"/>
  <c r="AE278" i="11"/>
  <c r="O278" i="11"/>
  <c r="N278" i="11"/>
  <c r="L278" i="11"/>
  <c r="K278" i="11"/>
  <c r="C278" i="11"/>
  <c r="AE277" i="11"/>
  <c r="O277" i="11"/>
  <c r="N277" i="11"/>
  <c r="L277" i="11"/>
  <c r="K277" i="11"/>
  <c r="C277" i="11"/>
  <c r="AE276" i="11"/>
  <c r="O276" i="11"/>
  <c r="N276" i="11"/>
  <c r="L276" i="11"/>
  <c r="K276" i="11"/>
  <c r="C276" i="11"/>
  <c r="AE275" i="11"/>
  <c r="O275" i="11"/>
  <c r="N275" i="11"/>
  <c r="L275" i="11"/>
  <c r="K275" i="11"/>
  <c r="C275" i="11"/>
  <c r="AE274" i="11"/>
  <c r="O274" i="11"/>
  <c r="N274" i="11"/>
  <c r="L274" i="11"/>
  <c r="K274" i="11"/>
  <c r="C274" i="11"/>
  <c r="AE273" i="11"/>
  <c r="O273" i="11"/>
  <c r="N273" i="11"/>
  <c r="L273" i="11"/>
  <c r="K273" i="11"/>
  <c r="C273" i="11"/>
  <c r="AE272" i="11"/>
  <c r="O272" i="11"/>
  <c r="N272" i="11"/>
  <c r="L272" i="11"/>
  <c r="K272" i="11"/>
  <c r="C272" i="11"/>
  <c r="AE271" i="11"/>
  <c r="O271" i="11"/>
  <c r="N271" i="11"/>
  <c r="L271" i="11"/>
  <c r="K271" i="11"/>
  <c r="C271" i="11"/>
  <c r="AE270" i="11"/>
  <c r="O270" i="11"/>
  <c r="N270" i="11"/>
  <c r="L270" i="11"/>
  <c r="K270" i="11"/>
  <c r="C270" i="11"/>
  <c r="AE269" i="11"/>
  <c r="O269" i="11"/>
  <c r="N269" i="11"/>
  <c r="L269" i="11"/>
  <c r="K269" i="11"/>
  <c r="C269" i="11"/>
  <c r="AE268" i="11"/>
  <c r="O268" i="11"/>
  <c r="N268" i="11"/>
  <c r="L268" i="11"/>
  <c r="K268" i="11"/>
  <c r="C268" i="11"/>
  <c r="AE267" i="11"/>
  <c r="O267" i="11"/>
  <c r="N267" i="11"/>
  <c r="L267" i="11"/>
  <c r="K267" i="11"/>
  <c r="C267" i="11"/>
  <c r="AE266" i="11"/>
  <c r="O266" i="11"/>
  <c r="N266" i="11"/>
  <c r="L266" i="11"/>
  <c r="K266" i="11"/>
  <c r="C266" i="11"/>
  <c r="AE265" i="11"/>
  <c r="O265" i="11"/>
  <c r="N265" i="11"/>
  <c r="L265" i="11"/>
  <c r="K265" i="11"/>
  <c r="C265" i="11"/>
  <c r="AE264" i="11"/>
  <c r="O264" i="11"/>
  <c r="N264" i="11"/>
  <c r="L264" i="11"/>
  <c r="K264" i="11"/>
  <c r="C264" i="11"/>
  <c r="AE263" i="11"/>
  <c r="O263" i="11"/>
  <c r="N263" i="11"/>
  <c r="L263" i="11"/>
  <c r="K263" i="11"/>
  <c r="C263" i="11"/>
  <c r="AE262" i="11"/>
  <c r="O262" i="11"/>
  <c r="N262" i="11"/>
  <c r="L262" i="11"/>
  <c r="K262" i="11"/>
  <c r="C262" i="11"/>
  <c r="AE261" i="11"/>
  <c r="O261" i="11"/>
  <c r="N261" i="11"/>
  <c r="L261" i="11"/>
  <c r="K261" i="11"/>
  <c r="C261" i="11"/>
  <c r="AE260" i="11"/>
  <c r="O260" i="11"/>
  <c r="N260" i="11"/>
  <c r="L260" i="11"/>
  <c r="K260" i="11"/>
  <c r="C260" i="11"/>
  <c r="AE259" i="11"/>
  <c r="O259" i="11"/>
  <c r="N259" i="11"/>
  <c r="L259" i="11"/>
  <c r="K259" i="11"/>
  <c r="C259" i="11"/>
  <c r="AE258" i="11"/>
  <c r="O258" i="11"/>
  <c r="N258" i="11"/>
  <c r="L258" i="11"/>
  <c r="K258" i="11"/>
  <c r="C258" i="11"/>
  <c r="AE257" i="11"/>
  <c r="O257" i="11"/>
  <c r="N257" i="11"/>
  <c r="L257" i="11"/>
  <c r="K257" i="11"/>
  <c r="C257" i="11"/>
  <c r="AE256" i="11"/>
  <c r="O256" i="11"/>
  <c r="N256" i="11"/>
  <c r="L256" i="11"/>
  <c r="K256" i="11"/>
  <c r="C256" i="11"/>
  <c r="AE255" i="11"/>
  <c r="O255" i="11"/>
  <c r="N255" i="11"/>
  <c r="L255" i="11"/>
  <c r="K255" i="11"/>
  <c r="C255" i="11"/>
  <c r="AE254" i="11"/>
  <c r="O254" i="11"/>
  <c r="N254" i="11"/>
  <c r="L254" i="11"/>
  <c r="K254" i="11"/>
  <c r="C254" i="11"/>
  <c r="AE253" i="11"/>
  <c r="O253" i="11"/>
  <c r="N253" i="11"/>
  <c r="L253" i="11"/>
  <c r="K253" i="11"/>
  <c r="C253" i="11"/>
  <c r="AE252" i="11"/>
  <c r="O252" i="11"/>
  <c r="N252" i="11"/>
  <c r="L252" i="11"/>
  <c r="K252" i="11"/>
  <c r="C252" i="11"/>
  <c r="AE251" i="11"/>
  <c r="O251" i="11"/>
  <c r="N251" i="11"/>
  <c r="L251" i="11"/>
  <c r="K251" i="11"/>
  <c r="C251" i="11"/>
  <c r="AE250" i="11"/>
  <c r="O250" i="11"/>
  <c r="N250" i="11"/>
  <c r="L250" i="11"/>
  <c r="K250" i="11"/>
  <c r="C250" i="11"/>
  <c r="AE249" i="11"/>
  <c r="O249" i="11"/>
  <c r="N249" i="11"/>
  <c r="L249" i="11"/>
  <c r="K249" i="11"/>
  <c r="C249" i="11"/>
  <c r="AE248" i="11"/>
  <c r="O248" i="11"/>
  <c r="N248" i="11"/>
  <c r="L248" i="11"/>
  <c r="K248" i="11"/>
  <c r="C248" i="11"/>
  <c r="AE247" i="11"/>
  <c r="O247" i="11"/>
  <c r="N247" i="11"/>
  <c r="L247" i="11"/>
  <c r="K247" i="11"/>
  <c r="C247" i="11"/>
  <c r="AE246" i="11"/>
  <c r="O246" i="11"/>
  <c r="N246" i="11"/>
  <c r="L246" i="11"/>
  <c r="K246" i="11"/>
  <c r="C246" i="11"/>
  <c r="AE245" i="11"/>
  <c r="O245" i="11"/>
  <c r="N245" i="11"/>
  <c r="L245" i="11"/>
  <c r="K245" i="11"/>
  <c r="C245" i="11"/>
  <c r="AE244" i="11"/>
  <c r="O244" i="11"/>
  <c r="N244" i="11"/>
  <c r="L244" i="11"/>
  <c r="K244" i="11"/>
  <c r="C244" i="11"/>
  <c r="AE243" i="11"/>
  <c r="O243" i="11"/>
  <c r="N243" i="11"/>
  <c r="L243" i="11"/>
  <c r="K243" i="11"/>
  <c r="C243" i="11"/>
  <c r="AE242" i="11"/>
  <c r="O242" i="11"/>
  <c r="N242" i="11"/>
  <c r="L242" i="11"/>
  <c r="K242" i="11"/>
  <c r="C242" i="11"/>
  <c r="AE241" i="11"/>
  <c r="O241" i="11"/>
  <c r="N241" i="11"/>
  <c r="L241" i="11"/>
  <c r="K241" i="11"/>
  <c r="C241" i="11"/>
  <c r="AE240" i="11"/>
  <c r="O240" i="11"/>
  <c r="N240" i="11"/>
  <c r="L240" i="11"/>
  <c r="K240" i="11"/>
  <c r="C240" i="11"/>
  <c r="AE239" i="11"/>
  <c r="O239" i="11"/>
  <c r="N239" i="11"/>
  <c r="L239" i="11"/>
  <c r="K239" i="11"/>
  <c r="C239" i="11"/>
  <c r="AE238" i="11"/>
  <c r="O238" i="11"/>
  <c r="N238" i="11"/>
  <c r="L238" i="11"/>
  <c r="K238" i="11"/>
  <c r="C238" i="11"/>
  <c r="AE237" i="11"/>
  <c r="O237" i="11"/>
  <c r="N237" i="11"/>
  <c r="L237" i="11"/>
  <c r="K237" i="11"/>
  <c r="C237" i="11"/>
  <c r="AE236" i="11"/>
  <c r="O236" i="11"/>
  <c r="N236" i="11"/>
  <c r="L236" i="11"/>
  <c r="K236" i="11"/>
  <c r="C236" i="11"/>
  <c r="AE235" i="11"/>
  <c r="O235" i="11"/>
  <c r="N235" i="11"/>
  <c r="L235" i="11"/>
  <c r="K235" i="11"/>
  <c r="C235" i="11"/>
  <c r="AE234" i="11"/>
  <c r="O234" i="11"/>
  <c r="N234" i="11"/>
  <c r="L234" i="11"/>
  <c r="K234" i="11"/>
  <c r="C234" i="11"/>
  <c r="AE233" i="11"/>
  <c r="O233" i="11"/>
  <c r="N233" i="11"/>
  <c r="L233" i="11"/>
  <c r="K233" i="11"/>
  <c r="C233" i="11"/>
  <c r="AE232" i="11"/>
  <c r="O232" i="11"/>
  <c r="N232" i="11"/>
  <c r="L232" i="11"/>
  <c r="K232" i="11"/>
  <c r="C232" i="11"/>
  <c r="AE231" i="11"/>
  <c r="O231" i="11"/>
  <c r="N231" i="11"/>
  <c r="L231" i="11"/>
  <c r="K231" i="11"/>
  <c r="C231" i="11"/>
  <c r="AE230" i="11"/>
  <c r="O230" i="11"/>
  <c r="N230" i="11"/>
  <c r="L230" i="11"/>
  <c r="K230" i="11"/>
  <c r="C230" i="11"/>
  <c r="AE229" i="11"/>
  <c r="O229" i="11"/>
  <c r="N229" i="11"/>
  <c r="L229" i="11"/>
  <c r="K229" i="11"/>
  <c r="C229" i="11"/>
  <c r="AE228" i="11"/>
  <c r="O228" i="11"/>
  <c r="N228" i="11"/>
  <c r="L228" i="11"/>
  <c r="K228" i="11"/>
  <c r="C228" i="11"/>
  <c r="AE227" i="11"/>
  <c r="O227" i="11"/>
  <c r="N227" i="11"/>
  <c r="L227" i="11"/>
  <c r="K227" i="11"/>
  <c r="C227" i="11"/>
  <c r="AE226" i="11"/>
  <c r="O226" i="11"/>
  <c r="N226" i="11"/>
  <c r="L226" i="11"/>
  <c r="K226" i="11"/>
  <c r="C226" i="11"/>
  <c r="AE225" i="11"/>
  <c r="O225" i="11"/>
  <c r="N225" i="11"/>
  <c r="L225" i="11"/>
  <c r="K225" i="11"/>
  <c r="C225" i="11"/>
  <c r="AE224" i="11"/>
  <c r="O224" i="11"/>
  <c r="N224" i="11"/>
  <c r="L224" i="11"/>
  <c r="K224" i="11"/>
  <c r="C224" i="11"/>
  <c r="AE223" i="11"/>
  <c r="O223" i="11"/>
  <c r="N223" i="11"/>
  <c r="L223" i="11"/>
  <c r="K223" i="11"/>
  <c r="C223" i="11"/>
  <c r="AE222" i="11"/>
  <c r="O222" i="11"/>
  <c r="N222" i="11"/>
  <c r="L222" i="11"/>
  <c r="K222" i="11"/>
  <c r="C222" i="11"/>
  <c r="AE221" i="11"/>
  <c r="O221" i="11"/>
  <c r="N221" i="11"/>
  <c r="L221" i="11"/>
  <c r="K221" i="11"/>
  <c r="C221" i="11"/>
  <c r="AE220" i="11"/>
  <c r="O220" i="11"/>
  <c r="N220" i="11"/>
  <c r="L220" i="11"/>
  <c r="K220" i="11"/>
  <c r="C220" i="11"/>
  <c r="AE219" i="11"/>
  <c r="O219" i="11"/>
  <c r="N219" i="11"/>
  <c r="L219" i="11"/>
  <c r="K219" i="11"/>
  <c r="C219" i="11"/>
  <c r="AE218" i="11"/>
  <c r="O218" i="11"/>
  <c r="N218" i="11"/>
  <c r="L218" i="11"/>
  <c r="K218" i="11"/>
  <c r="C218" i="11"/>
  <c r="AE217" i="11"/>
  <c r="O217" i="11"/>
  <c r="N217" i="11"/>
  <c r="L217" i="11"/>
  <c r="K217" i="11"/>
  <c r="C217" i="11"/>
  <c r="AE216" i="11"/>
  <c r="O216" i="11"/>
  <c r="N216" i="11"/>
  <c r="L216" i="11"/>
  <c r="K216" i="11"/>
  <c r="C216" i="11"/>
  <c r="AE215" i="11"/>
  <c r="O215" i="11"/>
  <c r="N215" i="11"/>
  <c r="L215" i="11"/>
  <c r="K215" i="11"/>
  <c r="C215" i="11"/>
  <c r="AE214" i="11"/>
  <c r="O214" i="11"/>
  <c r="N214" i="11"/>
  <c r="L214" i="11"/>
  <c r="K214" i="11"/>
  <c r="C214" i="11"/>
  <c r="AE213" i="11"/>
  <c r="O213" i="11"/>
  <c r="N213" i="11"/>
  <c r="L213" i="11"/>
  <c r="K213" i="11"/>
  <c r="C213" i="11"/>
  <c r="AE212" i="11"/>
  <c r="O212" i="11"/>
  <c r="N212" i="11"/>
  <c r="L212" i="11"/>
  <c r="K212" i="11"/>
  <c r="C212" i="11"/>
  <c r="AE211" i="11"/>
  <c r="O211" i="11"/>
  <c r="N211" i="11"/>
  <c r="L211" i="11"/>
  <c r="K211" i="11"/>
  <c r="C211" i="11"/>
  <c r="AE210" i="11"/>
  <c r="O210" i="11"/>
  <c r="N210" i="11"/>
  <c r="L210" i="11"/>
  <c r="K210" i="11"/>
  <c r="C210" i="11"/>
  <c r="AE209" i="11"/>
  <c r="O209" i="11"/>
  <c r="N209" i="11"/>
  <c r="L209" i="11"/>
  <c r="K209" i="11"/>
  <c r="C209" i="11"/>
  <c r="AE208" i="11"/>
  <c r="O208" i="11"/>
  <c r="N208" i="11"/>
  <c r="L208" i="11"/>
  <c r="K208" i="11"/>
  <c r="C208" i="11"/>
  <c r="AE207" i="11"/>
  <c r="O207" i="11"/>
  <c r="N207" i="11"/>
  <c r="L207" i="11"/>
  <c r="K207" i="11"/>
  <c r="C207" i="11"/>
  <c r="AE206" i="11"/>
  <c r="O206" i="11"/>
  <c r="N206" i="11"/>
  <c r="L206" i="11"/>
  <c r="K206" i="11"/>
  <c r="C206" i="11"/>
  <c r="AE205" i="11"/>
  <c r="O205" i="11"/>
  <c r="N205" i="11"/>
  <c r="L205" i="11"/>
  <c r="K205" i="11"/>
  <c r="C205" i="11"/>
  <c r="AE204" i="11"/>
  <c r="O204" i="11"/>
  <c r="N204" i="11"/>
  <c r="L204" i="11"/>
  <c r="K204" i="11"/>
  <c r="C204" i="11"/>
  <c r="AE203" i="11"/>
  <c r="O203" i="11"/>
  <c r="N203" i="11"/>
  <c r="L203" i="11"/>
  <c r="K203" i="11"/>
  <c r="C203" i="11"/>
  <c r="AE202" i="11"/>
  <c r="O202" i="11"/>
  <c r="N202" i="11"/>
  <c r="L202" i="11"/>
  <c r="K202" i="11"/>
  <c r="C202" i="11"/>
  <c r="AE201" i="11"/>
  <c r="O201" i="11"/>
  <c r="N201" i="11"/>
  <c r="L201" i="11"/>
  <c r="K201" i="11"/>
  <c r="C201" i="11"/>
  <c r="AE200" i="11"/>
  <c r="O200" i="11"/>
  <c r="N200" i="11"/>
  <c r="L200" i="11"/>
  <c r="K200" i="11"/>
  <c r="C200" i="11"/>
  <c r="AE199" i="11"/>
  <c r="O199" i="11"/>
  <c r="N199" i="11"/>
  <c r="L199" i="11"/>
  <c r="K199" i="11"/>
  <c r="C199" i="11"/>
  <c r="AE198" i="11"/>
  <c r="O198" i="11"/>
  <c r="N198" i="11"/>
  <c r="L198" i="11"/>
  <c r="K198" i="11"/>
  <c r="C198" i="11"/>
  <c r="AE197" i="11"/>
  <c r="O197" i="11"/>
  <c r="N197" i="11"/>
  <c r="L197" i="11"/>
  <c r="K197" i="11"/>
  <c r="C197" i="11"/>
  <c r="AE196" i="11"/>
  <c r="O196" i="11"/>
  <c r="N196" i="11"/>
  <c r="L196" i="11"/>
  <c r="K196" i="11"/>
  <c r="C196" i="11"/>
  <c r="AE195" i="11"/>
  <c r="O195" i="11"/>
  <c r="N195" i="11"/>
  <c r="L195" i="11"/>
  <c r="K195" i="11"/>
  <c r="C195" i="11"/>
  <c r="AE194" i="11"/>
  <c r="O194" i="11"/>
  <c r="N194" i="11"/>
  <c r="L194" i="11"/>
  <c r="K194" i="11"/>
  <c r="C194" i="11"/>
  <c r="AE193" i="11"/>
  <c r="O193" i="11"/>
  <c r="N193" i="11"/>
  <c r="L193" i="11"/>
  <c r="K193" i="11"/>
  <c r="C193" i="11"/>
  <c r="AE192" i="11"/>
  <c r="O192" i="11"/>
  <c r="N192" i="11"/>
  <c r="L192" i="11"/>
  <c r="K192" i="11"/>
  <c r="C192" i="11"/>
  <c r="AE191" i="11"/>
  <c r="O191" i="11"/>
  <c r="N191" i="11"/>
  <c r="L191" i="11"/>
  <c r="K191" i="11"/>
  <c r="C191" i="11"/>
  <c r="AE190" i="11"/>
  <c r="O190" i="11"/>
  <c r="N190" i="11"/>
  <c r="L190" i="11"/>
  <c r="K190" i="11"/>
  <c r="C190" i="11"/>
  <c r="AE189" i="11"/>
  <c r="O189" i="11"/>
  <c r="N189" i="11"/>
  <c r="L189" i="11"/>
  <c r="K189" i="11"/>
  <c r="C189" i="11"/>
  <c r="AE188" i="11"/>
  <c r="O188" i="11"/>
  <c r="N188" i="11"/>
  <c r="L188" i="11"/>
  <c r="K188" i="11"/>
  <c r="C188" i="11"/>
  <c r="AE187" i="11"/>
  <c r="O187" i="11"/>
  <c r="N187" i="11"/>
  <c r="L187" i="11"/>
  <c r="K187" i="11"/>
  <c r="C187" i="11"/>
  <c r="AE186" i="11"/>
  <c r="O186" i="11"/>
  <c r="N186" i="11"/>
  <c r="L186" i="11"/>
  <c r="K186" i="11"/>
  <c r="C186" i="11"/>
  <c r="AE185" i="11"/>
  <c r="O185" i="11"/>
  <c r="N185" i="11"/>
  <c r="L185" i="11"/>
  <c r="K185" i="11"/>
  <c r="C185" i="11"/>
  <c r="AE184" i="11"/>
  <c r="O184" i="11"/>
  <c r="N184" i="11"/>
  <c r="L184" i="11"/>
  <c r="K184" i="11"/>
  <c r="C184" i="11"/>
  <c r="AE183" i="11"/>
  <c r="O183" i="11"/>
  <c r="N183" i="11"/>
  <c r="L183" i="11"/>
  <c r="K183" i="11"/>
  <c r="C183" i="11"/>
  <c r="AE182" i="11"/>
  <c r="O182" i="11"/>
  <c r="N182" i="11"/>
  <c r="L182" i="11"/>
  <c r="K182" i="11"/>
  <c r="C182" i="11"/>
  <c r="AE181" i="11"/>
  <c r="O181" i="11"/>
  <c r="N181" i="11"/>
  <c r="L181" i="11"/>
  <c r="K181" i="11"/>
  <c r="C181" i="11"/>
  <c r="AE180" i="11"/>
  <c r="O180" i="11"/>
  <c r="N180" i="11"/>
  <c r="L180" i="11"/>
  <c r="K180" i="11"/>
  <c r="C180" i="11"/>
  <c r="AE179" i="11"/>
  <c r="O179" i="11"/>
  <c r="N179" i="11"/>
  <c r="L179" i="11"/>
  <c r="K179" i="11"/>
  <c r="C179" i="11"/>
  <c r="AE178" i="11"/>
  <c r="O178" i="11"/>
  <c r="N178" i="11"/>
  <c r="L178" i="11"/>
  <c r="K178" i="11"/>
  <c r="C178" i="11"/>
  <c r="AE177" i="11"/>
  <c r="O177" i="11"/>
  <c r="N177" i="11"/>
  <c r="L177" i="11"/>
  <c r="K177" i="11"/>
  <c r="C177" i="11"/>
  <c r="AE176" i="11"/>
  <c r="O176" i="11"/>
  <c r="N176" i="11"/>
  <c r="L176" i="11"/>
  <c r="K176" i="11"/>
  <c r="C176" i="11"/>
  <c r="AE175" i="11"/>
  <c r="O175" i="11"/>
  <c r="N175" i="11"/>
  <c r="L175" i="11"/>
  <c r="K175" i="11"/>
  <c r="C175" i="11"/>
  <c r="AE174" i="11"/>
  <c r="O174" i="11"/>
  <c r="N174" i="11"/>
  <c r="L174" i="11"/>
  <c r="K174" i="11"/>
  <c r="C174" i="11"/>
  <c r="AE173" i="11"/>
  <c r="O173" i="11"/>
  <c r="N173" i="11"/>
  <c r="L173" i="11"/>
  <c r="K173" i="11"/>
  <c r="C173" i="11"/>
  <c r="AE172" i="11"/>
  <c r="O172" i="11"/>
  <c r="N172" i="11"/>
  <c r="L172" i="11"/>
  <c r="K172" i="11"/>
  <c r="C172" i="11"/>
  <c r="AE171" i="11"/>
  <c r="O171" i="11"/>
  <c r="N171" i="11"/>
  <c r="L171" i="11"/>
  <c r="K171" i="11"/>
  <c r="C171" i="11"/>
  <c r="AE170" i="11"/>
  <c r="O170" i="11"/>
  <c r="N170" i="11"/>
  <c r="L170" i="11"/>
  <c r="K170" i="11"/>
  <c r="C170" i="11"/>
  <c r="AE169" i="11"/>
  <c r="O169" i="11"/>
  <c r="N169" i="11"/>
  <c r="L169" i="11"/>
  <c r="K169" i="11"/>
  <c r="C169" i="11"/>
  <c r="AE168" i="11"/>
  <c r="O168" i="11"/>
  <c r="N168" i="11"/>
  <c r="L168" i="11"/>
  <c r="K168" i="11"/>
  <c r="C168" i="11"/>
  <c r="AE167" i="11"/>
  <c r="O167" i="11"/>
  <c r="N167" i="11"/>
  <c r="L167" i="11"/>
  <c r="K167" i="11"/>
  <c r="C167" i="11"/>
  <c r="AE166" i="11"/>
  <c r="O166" i="11"/>
  <c r="N166" i="11"/>
  <c r="L166" i="11"/>
  <c r="K166" i="11"/>
  <c r="C166" i="11"/>
  <c r="AE165" i="11"/>
  <c r="O165" i="11"/>
  <c r="N165" i="11"/>
  <c r="L165" i="11"/>
  <c r="K165" i="11"/>
  <c r="C165" i="11"/>
  <c r="AE164" i="11"/>
  <c r="O164" i="11"/>
  <c r="N164" i="11"/>
  <c r="L164" i="11"/>
  <c r="K164" i="11"/>
  <c r="C164" i="11"/>
  <c r="AE163" i="11"/>
  <c r="O163" i="11"/>
  <c r="N163" i="11"/>
  <c r="L163" i="11"/>
  <c r="K163" i="11"/>
  <c r="C163" i="11"/>
  <c r="AE162" i="11"/>
  <c r="O162" i="11"/>
  <c r="N162" i="11"/>
  <c r="L162" i="11"/>
  <c r="K162" i="11"/>
  <c r="C162" i="11"/>
  <c r="AE161" i="11"/>
  <c r="O161" i="11"/>
  <c r="N161" i="11"/>
  <c r="L161" i="11"/>
  <c r="K161" i="11"/>
  <c r="C161" i="11"/>
  <c r="AE160" i="11"/>
  <c r="O160" i="11"/>
  <c r="N160" i="11"/>
  <c r="L160" i="11"/>
  <c r="K160" i="11"/>
  <c r="C160" i="11"/>
  <c r="AE159" i="11"/>
  <c r="O159" i="11"/>
  <c r="N159" i="11"/>
  <c r="L159" i="11"/>
  <c r="K159" i="11"/>
  <c r="C159" i="11"/>
  <c r="AE158" i="11"/>
  <c r="O158" i="11"/>
  <c r="N158" i="11"/>
  <c r="L158" i="11"/>
  <c r="K158" i="11"/>
  <c r="C158" i="11"/>
  <c r="AE157" i="11"/>
  <c r="O157" i="11"/>
  <c r="N157" i="11"/>
  <c r="L157" i="11"/>
  <c r="K157" i="11"/>
  <c r="C157" i="11"/>
  <c r="AE156" i="11"/>
  <c r="O156" i="11"/>
  <c r="N156" i="11"/>
  <c r="L156" i="11"/>
  <c r="K156" i="11"/>
  <c r="C156" i="11"/>
  <c r="AE155" i="11"/>
  <c r="O155" i="11"/>
  <c r="N155" i="11"/>
  <c r="L155" i="11"/>
  <c r="K155" i="11"/>
  <c r="C155" i="11"/>
  <c r="AE154" i="11"/>
  <c r="O154" i="11"/>
  <c r="N154" i="11"/>
  <c r="L154" i="11"/>
  <c r="K154" i="11"/>
  <c r="C154" i="11"/>
  <c r="AE153" i="11"/>
  <c r="O153" i="11"/>
  <c r="N153" i="11"/>
  <c r="L153" i="11"/>
  <c r="K153" i="11"/>
  <c r="C153" i="11"/>
  <c r="AE152" i="11"/>
  <c r="O152" i="11"/>
  <c r="N152" i="11"/>
  <c r="L152" i="11"/>
  <c r="K152" i="11"/>
  <c r="C152" i="11"/>
  <c r="AE151" i="11"/>
  <c r="O151" i="11"/>
  <c r="N151" i="11"/>
  <c r="L151" i="11"/>
  <c r="K151" i="11"/>
  <c r="C151" i="11"/>
  <c r="AE150" i="11"/>
  <c r="O150" i="11"/>
  <c r="N150" i="11"/>
  <c r="L150" i="11"/>
  <c r="K150" i="11"/>
  <c r="C150" i="11"/>
  <c r="AE149" i="11"/>
  <c r="O149" i="11"/>
  <c r="N149" i="11"/>
  <c r="L149" i="11"/>
  <c r="K149" i="11"/>
  <c r="C149" i="11"/>
  <c r="AE148" i="11"/>
  <c r="O148" i="11"/>
  <c r="N148" i="11"/>
  <c r="L148" i="11"/>
  <c r="K148" i="11"/>
  <c r="C148" i="11"/>
  <c r="AE147" i="11"/>
  <c r="O147" i="11"/>
  <c r="N147" i="11"/>
  <c r="L147" i="11"/>
  <c r="K147" i="11"/>
  <c r="C147" i="11"/>
  <c r="AE146" i="11"/>
  <c r="O146" i="11"/>
  <c r="N146" i="11"/>
  <c r="L146" i="11"/>
  <c r="K146" i="11"/>
  <c r="C146" i="11"/>
  <c r="AE145" i="11"/>
  <c r="O145" i="11"/>
  <c r="N145" i="11"/>
  <c r="L145" i="11"/>
  <c r="K145" i="11"/>
  <c r="C145" i="11"/>
  <c r="AE144" i="11"/>
  <c r="O144" i="11"/>
  <c r="N144" i="11"/>
  <c r="L144" i="11"/>
  <c r="K144" i="11"/>
  <c r="C144" i="11"/>
  <c r="AE143" i="11"/>
  <c r="O143" i="11"/>
  <c r="N143" i="11"/>
  <c r="L143" i="11"/>
  <c r="K143" i="11"/>
  <c r="C143" i="11"/>
  <c r="AE142" i="11"/>
  <c r="O142" i="11"/>
  <c r="N142" i="11"/>
  <c r="L142" i="11"/>
  <c r="K142" i="11"/>
  <c r="C142" i="11"/>
  <c r="AE141" i="11"/>
  <c r="O141" i="11"/>
  <c r="N141" i="11"/>
  <c r="L141" i="11"/>
  <c r="K141" i="11"/>
  <c r="C141" i="11"/>
  <c r="AE140" i="11"/>
  <c r="O140" i="11"/>
  <c r="N140" i="11"/>
  <c r="L140" i="11"/>
  <c r="K140" i="11"/>
  <c r="C140" i="11"/>
  <c r="AE139" i="11"/>
  <c r="O139" i="11"/>
  <c r="N139" i="11"/>
  <c r="L139" i="11"/>
  <c r="K139" i="11"/>
  <c r="C139" i="11"/>
  <c r="AE138" i="11"/>
  <c r="O138" i="11"/>
  <c r="N138" i="11"/>
  <c r="L138" i="11"/>
  <c r="K138" i="11"/>
  <c r="C138" i="11"/>
  <c r="AE137" i="11"/>
  <c r="O137" i="11"/>
  <c r="N137" i="11"/>
  <c r="L137" i="11"/>
  <c r="K137" i="11"/>
  <c r="C137" i="11"/>
  <c r="AE136" i="11"/>
  <c r="O136" i="11"/>
  <c r="N136" i="11"/>
  <c r="L136" i="11"/>
  <c r="K136" i="11"/>
  <c r="C136" i="11"/>
  <c r="AE135" i="11"/>
  <c r="O135" i="11"/>
  <c r="N135" i="11"/>
  <c r="L135" i="11"/>
  <c r="K135" i="11"/>
  <c r="C135" i="11"/>
  <c r="AE134" i="11"/>
  <c r="O134" i="11"/>
  <c r="N134" i="11"/>
  <c r="L134" i="11"/>
  <c r="K134" i="11"/>
  <c r="C134" i="11"/>
  <c r="AE133" i="11"/>
  <c r="O133" i="11"/>
  <c r="N133" i="11"/>
  <c r="L133" i="11"/>
  <c r="K133" i="11"/>
  <c r="C133" i="11"/>
  <c r="AE132" i="11"/>
  <c r="O132" i="11"/>
  <c r="N132" i="11"/>
  <c r="L132" i="11"/>
  <c r="K132" i="11"/>
  <c r="C132" i="11"/>
  <c r="AE131" i="11"/>
  <c r="O131" i="11"/>
  <c r="N131" i="11"/>
  <c r="L131" i="11"/>
  <c r="K131" i="11"/>
  <c r="C131" i="11"/>
  <c r="AE130" i="11"/>
  <c r="O130" i="11"/>
  <c r="N130" i="11"/>
  <c r="L130" i="11"/>
  <c r="K130" i="11"/>
  <c r="C130" i="11"/>
  <c r="AE129" i="11"/>
  <c r="O129" i="11"/>
  <c r="N129" i="11"/>
  <c r="L129" i="11"/>
  <c r="K129" i="11"/>
  <c r="C129" i="11"/>
  <c r="AE128" i="11"/>
  <c r="O128" i="11"/>
  <c r="N128" i="11"/>
  <c r="L128" i="11"/>
  <c r="K128" i="11"/>
  <c r="C128" i="11"/>
  <c r="AE127" i="11"/>
  <c r="O127" i="11"/>
  <c r="N127" i="11"/>
  <c r="L127" i="11"/>
  <c r="K127" i="11"/>
  <c r="C127" i="11"/>
  <c r="AE126" i="11"/>
  <c r="O126" i="11"/>
  <c r="N126" i="11"/>
  <c r="L126" i="11"/>
  <c r="K126" i="11"/>
  <c r="C126" i="11"/>
  <c r="AE125" i="11"/>
  <c r="O125" i="11"/>
  <c r="N125" i="11"/>
  <c r="L125" i="11"/>
  <c r="K125" i="11"/>
  <c r="C125" i="11"/>
  <c r="AE124" i="11"/>
  <c r="O124" i="11"/>
  <c r="N124" i="11"/>
  <c r="L124" i="11"/>
  <c r="K124" i="11"/>
  <c r="C124" i="11"/>
  <c r="AE123" i="11"/>
  <c r="O123" i="11"/>
  <c r="N123" i="11"/>
  <c r="L123" i="11"/>
  <c r="K123" i="11"/>
  <c r="C123" i="11"/>
  <c r="AE122" i="11"/>
  <c r="O122" i="11"/>
  <c r="N122" i="11"/>
  <c r="L122" i="11"/>
  <c r="K122" i="11"/>
  <c r="C122" i="11"/>
  <c r="AE121" i="11"/>
  <c r="O121" i="11"/>
  <c r="N121" i="11"/>
  <c r="L121" i="11"/>
  <c r="K121" i="11"/>
  <c r="C121" i="11"/>
  <c r="AE120" i="11"/>
  <c r="O120" i="11"/>
  <c r="N120" i="11"/>
  <c r="L120" i="11"/>
  <c r="K120" i="11"/>
  <c r="C120" i="11"/>
  <c r="AE119" i="11"/>
  <c r="O119" i="11"/>
  <c r="N119" i="11"/>
  <c r="L119" i="11"/>
  <c r="K119" i="11"/>
  <c r="C119" i="11"/>
  <c r="AE118" i="11"/>
  <c r="O118" i="11"/>
  <c r="N118" i="11"/>
  <c r="L118" i="11"/>
  <c r="K118" i="11"/>
  <c r="C118" i="11"/>
  <c r="AE117" i="11"/>
  <c r="O117" i="11"/>
  <c r="N117" i="11"/>
  <c r="L117" i="11"/>
  <c r="K117" i="11"/>
  <c r="C117" i="11"/>
  <c r="AE116" i="11"/>
  <c r="O116" i="11"/>
  <c r="N116" i="11"/>
  <c r="L116" i="11"/>
  <c r="K116" i="11"/>
  <c r="C116" i="11"/>
  <c r="AE115" i="11"/>
  <c r="O115" i="11"/>
  <c r="N115" i="11"/>
  <c r="L115" i="11"/>
  <c r="K115" i="11"/>
  <c r="C115" i="11"/>
  <c r="AE114" i="11"/>
  <c r="O114" i="11"/>
  <c r="N114" i="11"/>
  <c r="L114" i="11"/>
  <c r="K114" i="11"/>
  <c r="C114" i="11"/>
  <c r="AE113" i="11"/>
  <c r="O113" i="11"/>
  <c r="N113" i="11"/>
  <c r="L113" i="11"/>
  <c r="K113" i="11"/>
  <c r="C113" i="11"/>
  <c r="AE112" i="11"/>
  <c r="O112" i="11"/>
  <c r="N112" i="11"/>
  <c r="L112" i="11"/>
  <c r="K112" i="11"/>
  <c r="C112" i="11"/>
  <c r="AE111" i="11"/>
  <c r="O111" i="11"/>
  <c r="N111" i="11"/>
  <c r="L111" i="11"/>
  <c r="K111" i="11"/>
  <c r="C111" i="11"/>
  <c r="AE110" i="11"/>
  <c r="O110" i="11"/>
  <c r="N110" i="11"/>
  <c r="L110" i="11"/>
  <c r="K110" i="11"/>
  <c r="C110" i="11"/>
  <c r="AE109" i="11"/>
  <c r="O109" i="11"/>
  <c r="N109" i="11"/>
  <c r="L109" i="11"/>
  <c r="K109" i="11"/>
  <c r="C109" i="11"/>
  <c r="AE108" i="11"/>
  <c r="O108" i="11"/>
  <c r="N108" i="11"/>
  <c r="L108" i="11"/>
  <c r="K108" i="11"/>
  <c r="C108" i="11"/>
  <c r="AE107" i="11"/>
  <c r="O107" i="11"/>
  <c r="N107" i="11"/>
  <c r="L107" i="11"/>
  <c r="K107" i="11"/>
  <c r="C107" i="11"/>
  <c r="AE106" i="11"/>
  <c r="O106" i="11"/>
  <c r="N106" i="11"/>
  <c r="L106" i="11"/>
  <c r="K106" i="11"/>
  <c r="C106" i="11"/>
  <c r="AE105" i="11"/>
  <c r="O105" i="11"/>
  <c r="N105" i="11"/>
  <c r="L105" i="11"/>
  <c r="K105" i="11"/>
  <c r="C105" i="11"/>
  <c r="AE104" i="11"/>
  <c r="O104" i="11"/>
  <c r="N104" i="11"/>
  <c r="L104" i="11"/>
  <c r="K104" i="11"/>
  <c r="C104" i="11"/>
  <c r="AE103" i="11"/>
  <c r="O103" i="11"/>
  <c r="N103" i="11"/>
  <c r="L103" i="11"/>
  <c r="K103" i="11"/>
  <c r="C103" i="11"/>
  <c r="AE102" i="11"/>
  <c r="O102" i="11"/>
  <c r="N102" i="11"/>
  <c r="L102" i="11"/>
  <c r="K102" i="11"/>
  <c r="C102" i="11"/>
  <c r="AE101" i="11"/>
  <c r="O101" i="11"/>
  <c r="N101" i="11"/>
  <c r="L101" i="11"/>
  <c r="K101" i="11"/>
  <c r="C101" i="11"/>
  <c r="AE100" i="11"/>
  <c r="O100" i="11"/>
  <c r="N100" i="11"/>
  <c r="L100" i="11"/>
  <c r="K100" i="11"/>
  <c r="C100" i="11"/>
  <c r="AE99" i="11"/>
  <c r="O99" i="11"/>
  <c r="N99" i="11"/>
  <c r="L99" i="11"/>
  <c r="K99" i="11"/>
  <c r="C99" i="11"/>
  <c r="AE98" i="11"/>
  <c r="O98" i="11"/>
  <c r="N98" i="11"/>
  <c r="L98" i="11"/>
  <c r="K98" i="11"/>
  <c r="C98" i="11"/>
  <c r="AE97" i="11"/>
  <c r="O97" i="11"/>
  <c r="N97" i="11"/>
  <c r="L97" i="11"/>
  <c r="K97" i="11"/>
  <c r="C97" i="11"/>
  <c r="AE96" i="11"/>
  <c r="O96" i="11"/>
  <c r="N96" i="11"/>
  <c r="L96" i="11"/>
  <c r="K96" i="11"/>
  <c r="C96" i="11"/>
  <c r="AE95" i="11"/>
  <c r="O95" i="11"/>
  <c r="N95" i="11"/>
  <c r="L95" i="11"/>
  <c r="K95" i="11"/>
  <c r="C95" i="11"/>
  <c r="AE94" i="11"/>
  <c r="O94" i="11"/>
  <c r="N94" i="11"/>
  <c r="L94" i="11"/>
  <c r="K94" i="11"/>
  <c r="C94" i="11"/>
  <c r="AE93" i="11"/>
  <c r="O93" i="11"/>
  <c r="N93" i="11"/>
  <c r="L93" i="11"/>
  <c r="K93" i="11"/>
  <c r="C93" i="11"/>
  <c r="AE92" i="11"/>
  <c r="O92" i="11"/>
  <c r="N92" i="11"/>
  <c r="L92" i="11"/>
  <c r="K92" i="11"/>
  <c r="C92" i="11"/>
  <c r="AE91" i="11"/>
  <c r="O91" i="11"/>
  <c r="N91" i="11"/>
  <c r="L91" i="11"/>
  <c r="K91" i="11"/>
  <c r="C91" i="11"/>
  <c r="AE90" i="11"/>
  <c r="O90" i="11"/>
  <c r="N90" i="11"/>
  <c r="L90" i="11"/>
  <c r="K90" i="11"/>
  <c r="C90" i="11"/>
  <c r="AE89" i="11"/>
  <c r="O89" i="11"/>
  <c r="N89" i="11"/>
  <c r="L89" i="11"/>
  <c r="K89" i="11"/>
  <c r="C89" i="11"/>
  <c r="AE88" i="11"/>
  <c r="O88" i="11"/>
  <c r="N88" i="11"/>
  <c r="L88" i="11"/>
  <c r="K88" i="11"/>
  <c r="C88" i="11"/>
  <c r="AE87" i="11"/>
  <c r="O87" i="11"/>
  <c r="N87" i="11"/>
  <c r="L87" i="11"/>
  <c r="K87" i="11"/>
  <c r="C87" i="11"/>
  <c r="AE86" i="11"/>
  <c r="O86" i="11"/>
  <c r="N86" i="11"/>
  <c r="L86" i="11"/>
  <c r="K86" i="11"/>
  <c r="C86" i="11"/>
  <c r="AE85" i="11"/>
  <c r="O85" i="11"/>
  <c r="N85" i="11"/>
  <c r="L85" i="11"/>
  <c r="K85" i="11"/>
  <c r="C85" i="11"/>
  <c r="AE84" i="11"/>
  <c r="O84" i="11"/>
  <c r="N84" i="11"/>
  <c r="L84" i="11"/>
  <c r="K84" i="11"/>
  <c r="C84" i="11"/>
  <c r="AE83" i="11"/>
  <c r="O83" i="11"/>
  <c r="N83" i="11"/>
  <c r="L83" i="11"/>
  <c r="K83" i="11"/>
  <c r="C83" i="11"/>
  <c r="AE82" i="11"/>
  <c r="O82" i="11"/>
  <c r="N82" i="11"/>
  <c r="L82" i="11"/>
  <c r="K82" i="11"/>
  <c r="C82" i="11"/>
  <c r="AE81" i="11"/>
  <c r="O81" i="11"/>
  <c r="N81" i="11"/>
  <c r="L81" i="11"/>
  <c r="K81" i="11"/>
  <c r="C81" i="11"/>
  <c r="AE80" i="11"/>
  <c r="O80" i="11"/>
  <c r="N80" i="11"/>
  <c r="L80" i="11"/>
  <c r="K80" i="11"/>
  <c r="C80" i="11"/>
  <c r="AE79" i="11"/>
  <c r="O79" i="11"/>
  <c r="N79" i="11"/>
  <c r="L79" i="11"/>
  <c r="K79" i="11"/>
  <c r="C79" i="11"/>
  <c r="AE78" i="11"/>
  <c r="O78" i="11"/>
  <c r="N78" i="11"/>
  <c r="L78" i="11"/>
  <c r="K78" i="11"/>
  <c r="C78" i="11"/>
  <c r="AE77" i="11"/>
  <c r="O77" i="11"/>
  <c r="N77" i="11"/>
  <c r="L77" i="11"/>
  <c r="K77" i="11"/>
  <c r="C77" i="11"/>
  <c r="AE76" i="11"/>
  <c r="O76" i="11"/>
  <c r="N76" i="11"/>
  <c r="L76" i="11"/>
  <c r="K76" i="11"/>
  <c r="C76" i="11"/>
  <c r="AE75" i="11"/>
  <c r="O75" i="11"/>
  <c r="N75" i="11"/>
  <c r="L75" i="11"/>
  <c r="K75" i="11"/>
  <c r="C75" i="11"/>
  <c r="AE74" i="11"/>
  <c r="O74" i="11"/>
  <c r="N74" i="11"/>
  <c r="L74" i="11"/>
  <c r="K74" i="11"/>
  <c r="C74" i="11"/>
  <c r="AE73" i="11"/>
  <c r="O73" i="11"/>
  <c r="N73" i="11"/>
  <c r="L73" i="11"/>
  <c r="K73" i="11"/>
  <c r="C73" i="11"/>
  <c r="AE72" i="11"/>
  <c r="O72" i="11"/>
  <c r="N72" i="11"/>
  <c r="L72" i="11"/>
  <c r="K72" i="11"/>
  <c r="C72" i="11"/>
  <c r="AE71" i="11"/>
  <c r="O71" i="11"/>
  <c r="N71" i="11"/>
  <c r="L71" i="11"/>
  <c r="K71" i="11"/>
  <c r="C71" i="11"/>
  <c r="AE70" i="11"/>
  <c r="O70" i="11"/>
  <c r="N70" i="11"/>
  <c r="L70" i="11"/>
  <c r="K70" i="11"/>
  <c r="C70" i="11"/>
  <c r="AE69" i="11"/>
  <c r="O69" i="11"/>
  <c r="N69" i="11"/>
  <c r="L69" i="11"/>
  <c r="K69" i="11"/>
  <c r="C69" i="11"/>
  <c r="AE68" i="11"/>
  <c r="O68" i="11"/>
  <c r="N68" i="11"/>
  <c r="L68" i="11"/>
  <c r="K68" i="11"/>
  <c r="C68" i="11"/>
  <c r="AE67" i="11"/>
  <c r="O67" i="11"/>
  <c r="N67" i="11"/>
  <c r="L67" i="11"/>
  <c r="K67" i="11"/>
  <c r="C67" i="11"/>
  <c r="AE66" i="11"/>
  <c r="O66" i="11"/>
  <c r="N66" i="11"/>
  <c r="L66" i="11"/>
  <c r="K66" i="11"/>
  <c r="C66" i="11"/>
  <c r="AE65" i="11"/>
  <c r="O65" i="11"/>
  <c r="N65" i="11"/>
  <c r="L65" i="11"/>
  <c r="K65" i="11"/>
  <c r="C65" i="11"/>
  <c r="AE64" i="11"/>
  <c r="O64" i="11"/>
  <c r="N64" i="11"/>
  <c r="L64" i="11"/>
  <c r="K64" i="11"/>
  <c r="C64" i="11"/>
  <c r="AE63" i="11"/>
  <c r="O63" i="11"/>
  <c r="N63" i="11"/>
  <c r="L63" i="11"/>
  <c r="K63" i="11"/>
  <c r="C63" i="11"/>
  <c r="AE62" i="11"/>
  <c r="O62" i="11"/>
  <c r="N62" i="11"/>
  <c r="L62" i="11"/>
  <c r="K62" i="11"/>
  <c r="C62" i="11"/>
  <c r="AE61" i="11"/>
  <c r="O61" i="11"/>
  <c r="N61" i="11"/>
  <c r="L61" i="11"/>
  <c r="K61" i="11"/>
  <c r="C61" i="11"/>
  <c r="AE60" i="11"/>
  <c r="O60" i="11"/>
  <c r="N60" i="11"/>
  <c r="L60" i="11"/>
  <c r="K60" i="11"/>
  <c r="C60" i="11"/>
  <c r="AE59" i="11"/>
  <c r="O59" i="11"/>
  <c r="N59" i="11"/>
  <c r="L59" i="11"/>
  <c r="K59" i="11"/>
  <c r="C59" i="11"/>
  <c r="AE58" i="11"/>
  <c r="O58" i="11"/>
  <c r="N58" i="11"/>
  <c r="L58" i="11"/>
  <c r="K58" i="11"/>
  <c r="C58" i="11"/>
  <c r="AE57" i="11"/>
  <c r="O57" i="11"/>
  <c r="N57" i="11"/>
  <c r="L57" i="11"/>
  <c r="K57" i="11"/>
  <c r="C57" i="11"/>
  <c r="AE56" i="11"/>
  <c r="O56" i="11"/>
  <c r="N56" i="11"/>
  <c r="L56" i="11"/>
  <c r="K56" i="11"/>
  <c r="C56" i="11"/>
  <c r="AE55" i="11"/>
  <c r="O55" i="11"/>
  <c r="N55" i="11"/>
  <c r="L55" i="11"/>
  <c r="K55" i="11"/>
  <c r="C55" i="11"/>
  <c r="AE54" i="11"/>
  <c r="O54" i="11"/>
  <c r="N54" i="11"/>
  <c r="L54" i="11"/>
  <c r="K54" i="11"/>
  <c r="C54" i="11"/>
  <c r="AE53" i="11"/>
  <c r="O53" i="11"/>
  <c r="N53" i="11"/>
  <c r="L53" i="11"/>
  <c r="K53" i="11"/>
  <c r="C53" i="11"/>
  <c r="AE52" i="11"/>
  <c r="O52" i="11"/>
  <c r="N52" i="11"/>
  <c r="L52" i="11"/>
  <c r="K52" i="11"/>
  <c r="C52" i="11"/>
  <c r="AE51" i="11"/>
  <c r="O51" i="11"/>
  <c r="N51" i="11"/>
  <c r="L51" i="11"/>
  <c r="K51" i="11"/>
  <c r="C51" i="11"/>
  <c r="AE50" i="11"/>
  <c r="O50" i="11"/>
  <c r="N50" i="11"/>
  <c r="L50" i="11"/>
  <c r="K50" i="11"/>
  <c r="C50" i="11"/>
  <c r="AE49" i="11"/>
  <c r="O49" i="11"/>
  <c r="N49" i="11"/>
  <c r="L49" i="11"/>
  <c r="K49" i="11"/>
  <c r="C49" i="11"/>
  <c r="AE48" i="11"/>
  <c r="O48" i="11"/>
  <c r="N48" i="11"/>
  <c r="L48" i="11"/>
  <c r="K48" i="11"/>
  <c r="C48" i="11"/>
  <c r="AE47" i="11"/>
  <c r="O47" i="11"/>
  <c r="N47" i="11"/>
  <c r="L47" i="11"/>
  <c r="K47" i="11"/>
  <c r="C47" i="11"/>
  <c r="AE46" i="11"/>
  <c r="O46" i="11"/>
  <c r="N46" i="11"/>
  <c r="L46" i="11"/>
  <c r="K46" i="11"/>
  <c r="C46" i="11"/>
  <c r="AE45" i="11"/>
  <c r="O45" i="11"/>
  <c r="N45" i="11"/>
  <c r="L45" i="11"/>
  <c r="K45" i="11"/>
  <c r="C45" i="11"/>
  <c r="AE44" i="11"/>
  <c r="O44" i="11"/>
  <c r="N44" i="11"/>
  <c r="L44" i="11"/>
  <c r="K44" i="11"/>
  <c r="C44" i="11"/>
  <c r="AE43" i="11"/>
  <c r="O43" i="11"/>
  <c r="N43" i="11"/>
  <c r="L43" i="11"/>
  <c r="K43" i="11"/>
  <c r="C43" i="11"/>
  <c r="AE42" i="11"/>
  <c r="O42" i="11"/>
  <c r="N42" i="11"/>
  <c r="L42" i="11"/>
  <c r="K42" i="11"/>
  <c r="C42" i="11"/>
  <c r="AE41" i="11"/>
  <c r="O41" i="11"/>
  <c r="N41" i="11"/>
  <c r="L41" i="11"/>
  <c r="K41" i="11"/>
  <c r="C41" i="11"/>
  <c r="AE40" i="11"/>
  <c r="O40" i="11"/>
  <c r="N40" i="11"/>
  <c r="L40" i="11"/>
  <c r="K40" i="11"/>
  <c r="C40" i="11"/>
  <c r="AE39" i="11"/>
  <c r="O39" i="11"/>
  <c r="N39" i="11"/>
  <c r="L39" i="11"/>
  <c r="K39" i="11"/>
  <c r="C39" i="11"/>
  <c r="AE38" i="11"/>
  <c r="O38" i="11"/>
  <c r="N38" i="11"/>
  <c r="L38" i="11"/>
  <c r="K38" i="11"/>
  <c r="C38" i="11"/>
  <c r="AE37" i="11"/>
  <c r="O37" i="11"/>
  <c r="N37" i="11"/>
  <c r="L37" i="11"/>
  <c r="K37" i="11"/>
  <c r="C37" i="11"/>
  <c r="AE36" i="11"/>
  <c r="O36" i="11"/>
  <c r="N36" i="11"/>
  <c r="L36" i="11"/>
  <c r="K36" i="11"/>
  <c r="C36" i="11"/>
  <c r="AE35" i="11"/>
  <c r="O35" i="11"/>
  <c r="N35" i="11"/>
  <c r="L35" i="11"/>
  <c r="K35" i="11"/>
  <c r="C35" i="11"/>
  <c r="AE34" i="11"/>
  <c r="O34" i="11"/>
  <c r="N34" i="11"/>
  <c r="L34" i="11"/>
  <c r="K34" i="11"/>
  <c r="C34" i="11"/>
  <c r="AE33" i="11"/>
  <c r="O33" i="11"/>
  <c r="N33" i="11"/>
  <c r="L33" i="11"/>
  <c r="K33" i="11"/>
  <c r="C33" i="11"/>
  <c r="AE32" i="11"/>
  <c r="O32" i="11"/>
  <c r="N32" i="11"/>
  <c r="L32" i="11"/>
  <c r="K32" i="11"/>
  <c r="C32" i="11"/>
  <c r="AE31" i="11"/>
  <c r="O31" i="11"/>
  <c r="N31" i="11"/>
  <c r="L31" i="11"/>
  <c r="K31" i="11"/>
  <c r="C31" i="11"/>
  <c r="AE30" i="11"/>
  <c r="O30" i="11"/>
  <c r="N30" i="11"/>
  <c r="L30" i="11"/>
  <c r="K30" i="11"/>
  <c r="C30" i="11"/>
  <c r="AE29" i="11"/>
  <c r="O29" i="11"/>
  <c r="N29" i="11"/>
  <c r="L29" i="11"/>
  <c r="K29" i="11"/>
  <c r="C29" i="11"/>
  <c r="AE28" i="11"/>
  <c r="O28" i="11"/>
  <c r="N28" i="11"/>
  <c r="L28" i="11"/>
  <c r="K28" i="11"/>
  <c r="C28" i="11"/>
  <c r="AE27" i="11"/>
  <c r="O27" i="11"/>
  <c r="N27" i="11"/>
  <c r="L27" i="11"/>
  <c r="K27" i="11"/>
  <c r="C27" i="11"/>
  <c r="AE26" i="11"/>
  <c r="O26" i="11"/>
  <c r="N26" i="11"/>
  <c r="L26" i="11"/>
  <c r="K26" i="11"/>
  <c r="C26" i="11"/>
  <c r="AE25" i="11"/>
  <c r="O25" i="11"/>
  <c r="N25" i="11"/>
  <c r="L25" i="11"/>
  <c r="K25" i="11"/>
  <c r="C25" i="11"/>
  <c r="AE24" i="11"/>
  <c r="O24" i="11"/>
  <c r="N24" i="11"/>
  <c r="L24" i="11"/>
  <c r="K24" i="11"/>
  <c r="AE23" i="11"/>
  <c r="O23" i="11"/>
  <c r="N23" i="11"/>
  <c r="L23" i="11"/>
  <c r="K23" i="11"/>
  <c r="C23" i="11"/>
  <c r="AN22" i="11"/>
  <c r="AG22" i="11"/>
  <c r="AE22" i="11"/>
  <c r="O22" i="11"/>
  <c r="N22" i="11"/>
  <c r="L22" i="11"/>
  <c r="K22" i="11"/>
  <c r="C22" i="11"/>
  <c r="I14" i="11"/>
  <c r="S13" i="11"/>
  <c r="P13" i="11"/>
  <c r="R12" i="11"/>
  <c r="J11" i="11"/>
  <c r="R8" i="11"/>
  <c r="J10" i="11"/>
  <c r="Q8" i="11"/>
  <c r="V9" i="11"/>
  <c r="S9" i="11"/>
  <c r="P9" i="11"/>
  <c r="J22" i="11"/>
  <c r="W3" i="11"/>
  <c r="AN23" i="11" s="1"/>
  <c r="N8" i="8"/>
  <c r="J27" i="13" l="1"/>
  <c r="U8" i="11"/>
  <c r="T8" i="11"/>
  <c r="AG23" i="11"/>
  <c r="P170" i="11"/>
  <c r="P172" i="11"/>
  <c r="M233" i="11"/>
  <c r="P29" i="11"/>
  <c r="P342" i="11"/>
  <c r="P390" i="11"/>
  <c r="P392" i="11"/>
  <c r="P400" i="11"/>
  <c r="P416" i="11"/>
  <c r="M154" i="11"/>
  <c r="M170" i="11"/>
  <c r="M182" i="11"/>
  <c r="M184" i="11"/>
  <c r="P185" i="11"/>
  <c r="M186" i="11"/>
  <c r="M216" i="11"/>
  <c r="P217" i="11"/>
  <c r="P271" i="11"/>
  <c r="M272" i="11"/>
  <c r="M274" i="11"/>
  <c r="P297" i="11"/>
  <c r="M298" i="11"/>
  <c r="M300" i="11"/>
  <c r="P303" i="11"/>
  <c r="P305" i="11"/>
  <c r="M306" i="11"/>
  <c r="P325" i="11"/>
  <c r="P327" i="11"/>
  <c r="M344" i="11"/>
  <c r="M412" i="11"/>
  <c r="P415" i="11"/>
  <c r="M418" i="11"/>
  <c r="P419" i="11"/>
  <c r="M420" i="11"/>
  <c r="P115" i="11"/>
  <c r="P119" i="11"/>
  <c r="P123" i="11"/>
  <c r="M222" i="11"/>
  <c r="M238" i="11"/>
  <c r="P251" i="11"/>
  <c r="P44" i="11"/>
  <c r="P60" i="11"/>
  <c r="P64" i="11"/>
  <c r="P66" i="11"/>
  <c r="P68" i="11"/>
  <c r="M69" i="11"/>
  <c r="P70" i="11"/>
  <c r="M71" i="11"/>
  <c r="P72" i="11"/>
  <c r="M73" i="11"/>
  <c r="P74" i="11"/>
  <c r="M75" i="11"/>
  <c r="P76" i="11"/>
  <c r="M77" i="11"/>
  <c r="P78" i="11"/>
  <c r="M79" i="11"/>
  <c r="P80" i="11"/>
  <c r="M81" i="11"/>
  <c r="P82" i="11"/>
  <c r="M83" i="11"/>
  <c r="P84" i="11"/>
  <c r="M85" i="11"/>
  <c r="P86" i="11"/>
  <c r="M87" i="11"/>
  <c r="P88" i="11"/>
  <c r="M89" i="11"/>
  <c r="P90" i="11"/>
  <c r="M91" i="11"/>
  <c r="P92" i="11"/>
  <c r="M93" i="11"/>
  <c r="P106" i="11"/>
  <c r="P130" i="11"/>
  <c r="M221" i="11"/>
  <c r="P105" i="11"/>
  <c r="M106" i="11"/>
  <c r="P133" i="11"/>
  <c r="M218" i="11"/>
  <c r="P318" i="11"/>
  <c r="M337" i="11"/>
  <c r="S8" i="11"/>
  <c r="P125" i="11"/>
  <c r="P129" i="11"/>
  <c r="P178" i="11"/>
  <c r="M217" i="11"/>
  <c r="P322" i="11"/>
  <c r="P336" i="11"/>
  <c r="M351" i="11"/>
  <c r="M353" i="11"/>
  <c r="M355" i="11"/>
  <c r="M359" i="11"/>
  <c r="M361" i="11"/>
  <c r="M363" i="11"/>
  <c r="P364" i="11"/>
  <c r="M365" i="11"/>
  <c r="M367" i="11"/>
  <c r="M369" i="11"/>
  <c r="M371" i="11"/>
  <c r="M373" i="11"/>
  <c r="M375" i="11"/>
  <c r="M377" i="11"/>
  <c r="P378" i="11"/>
  <c r="M379" i="11"/>
  <c r="P380" i="11"/>
  <c r="M381" i="11"/>
  <c r="P40" i="11"/>
  <c r="M134" i="11"/>
  <c r="P135" i="11"/>
  <c r="P145" i="11"/>
  <c r="P153" i="11"/>
  <c r="P227" i="11"/>
  <c r="M256" i="11"/>
  <c r="P134" i="11"/>
  <c r="P136" i="11"/>
  <c r="M137" i="11"/>
  <c r="P138" i="11"/>
  <c r="P253" i="11"/>
  <c r="M254" i="11"/>
  <c r="P287" i="11"/>
  <c r="P319" i="11"/>
  <c r="P339" i="11"/>
  <c r="M340" i="11"/>
  <c r="M155" i="11"/>
  <c r="M157" i="11"/>
  <c r="M163" i="11"/>
  <c r="M165" i="11"/>
  <c r="M167" i="11"/>
  <c r="M169" i="11"/>
  <c r="M187" i="11"/>
  <c r="P188" i="11"/>
  <c r="M189" i="11"/>
  <c r="P190" i="11"/>
  <c r="M191" i="11"/>
  <c r="M199" i="11"/>
  <c r="M201" i="11"/>
  <c r="M203" i="11"/>
  <c r="P204" i="11"/>
  <c r="M205" i="11"/>
  <c r="P206" i="11"/>
  <c r="M207" i="11"/>
  <c r="P307" i="11"/>
  <c r="P311" i="11"/>
  <c r="P382" i="11"/>
  <c r="M383" i="11"/>
  <c r="M385" i="11"/>
  <c r="P386" i="11"/>
  <c r="M387" i="11"/>
  <c r="M389" i="11"/>
  <c r="P114" i="11"/>
  <c r="P118" i="11"/>
  <c r="P122" i="11"/>
  <c r="M237" i="11"/>
  <c r="M243" i="11"/>
  <c r="M245" i="11"/>
  <c r="M247" i="11"/>
  <c r="M255" i="11"/>
  <c r="P262" i="11"/>
  <c r="M263" i="11"/>
  <c r="P264" i="11"/>
  <c r="M265" i="11"/>
  <c r="P266" i="11"/>
  <c r="M267" i="11"/>
  <c r="P296" i="11"/>
  <c r="P298" i="11"/>
  <c r="M299" i="11"/>
  <c r="P300" i="11"/>
  <c r="P304" i="11"/>
  <c r="P306" i="11"/>
  <c r="P314" i="11"/>
  <c r="M315" i="11"/>
  <c r="P316" i="11"/>
  <c r="P36" i="11"/>
  <c r="P109" i="11"/>
  <c r="M110" i="11"/>
  <c r="P113" i="11"/>
  <c r="M114" i="11"/>
  <c r="M131" i="11"/>
  <c r="P155" i="11"/>
  <c r="M188" i="11"/>
  <c r="M192" i="11"/>
  <c r="M196" i="11"/>
  <c r="M208" i="11"/>
  <c r="M212" i="11"/>
  <c r="P235" i="11"/>
  <c r="P324" i="11"/>
  <c r="P345" i="11"/>
  <c r="P391" i="11"/>
  <c r="P397" i="11"/>
  <c r="P399" i="11"/>
  <c r="P45" i="11"/>
  <c r="P53" i="11"/>
  <c r="P61" i="11"/>
  <c r="P127" i="11"/>
  <c r="P144" i="11"/>
  <c r="P150" i="11"/>
  <c r="P152" i="11"/>
  <c r="P171" i="11"/>
  <c r="P173" i="11"/>
  <c r="M197" i="11"/>
  <c r="M215" i="11"/>
  <c r="M228" i="11"/>
  <c r="M236" i="11"/>
  <c r="P248" i="11"/>
  <c r="M271" i="11"/>
  <c r="P276" i="11"/>
  <c r="P284" i="11"/>
  <c r="P302" i="11"/>
  <c r="P320" i="11"/>
  <c r="P402" i="11"/>
  <c r="M403" i="11"/>
  <c r="P404" i="11"/>
  <c r="M405" i="11"/>
  <c r="M407" i="11"/>
  <c r="M409" i="11"/>
  <c r="P410" i="11"/>
  <c r="M411" i="11"/>
  <c r="M416" i="11"/>
  <c r="P94" i="11"/>
  <c r="M95" i="11"/>
  <c r="P96" i="11"/>
  <c r="M97" i="11"/>
  <c r="P98" i="11"/>
  <c r="M99" i="11"/>
  <c r="P100" i="11"/>
  <c r="M101" i="11"/>
  <c r="P102" i="11"/>
  <c r="P107" i="11"/>
  <c r="P111" i="11"/>
  <c r="P117" i="11"/>
  <c r="M118" i="11"/>
  <c r="P121" i="11"/>
  <c r="M122" i="11"/>
  <c r="P126" i="11"/>
  <c r="M127" i="11"/>
  <c r="P131" i="11"/>
  <c r="M146" i="11"/>
  <c r="M150" i="11"/>
  <c r="M181" i="11"/>
  <c r="M183" i="11"/>
  <c r="P197" i="11"/>
  <c r="M198" i="11"/>
  <c r="M200" i="11"/>
  <c r="P201" i="11"/>
  <c r="M202" i="11"/>
  <c r="M204" i="11"/>
  <c r="P220" i="11"/>
  <c r="M226" i="11"/>
  <c r="P239" i="11"/>
  <c r="M258" i="11"/>
  <c r="P326" i="11"/>
  <c r="P328" i="11"/>
  <c r="P330" i="11"/>
  <c r="M333" i="11"/>
  <c r="P334" i="11"/>
  <c r="M335" i="11"/>
  <c r="M354" i="11"/>
  <c r="M358" i="11"/>
  <c r="P365" i="11"/>
  <c r="M366" i="11"/>
  <c r="P367" i="11"/>
  <c r="M368" i="11"/>
  <c r="P369" i="11"/>
  <c r="M370" i="11"/>
  <c r="P371" i="11"/>
  <c r="M372" i="11"/>
  <c r="P373" i="11"/>
  <c r="M374" i="11"/>
  <c r="P375" i="11"/>
  <c r="M376" i="11"/>
  <c r="P377" i="11"/>
  <c r="M378" i="11"/>
  <c r="P379" i="11"/>
  <c r="M380" i="11"/>
  <c r="P381" i="11"/>
  <c r="M382" i="11"/>
  <c r="P383" i="11"/>
  <c r="M384" i="11"/>
  <c r="M386" i="11"/>
  <c r="P387" i="11"/>
  <c r="M388" i="11"/>
  <c r="P414" i="11"/>
  <c r="M421" i="11"/>
  <c r="M38" i="11"/>
  <c r="M42" i="11"/>
  <c r="P43" i="11"/>
  <c r="M44" i="11"/>
  <c r="P56" i="11"/>
  <c r="P110" i="11"/>
  <c r="M160" i="11"/>
  <c r="M162" i="11"/>
  <c r="M166" i="11"/>
  <c r="P213" i="11"/>
  <c r="M214" i="11"/>
  <c r="P228" i="11"/>
  <c r="M229" i="11"/>
  <c r="P230" i="11"/>
  <c r="M231" i="11"/>
  <c r="P234" i="11"/>
  <c r="M235" i="11"/>
  <c r="P236" i="11"/>
  <c r="M270" i="11"/>
  <c r="P295" i="11"/>
  <c r="P313" i="11"/>
  <c r="M314" i="11"/>
  <c r="M316" i="11"/>
  <c r="P401" i="11"/>
  <c r="M402" i="11"/>
  <c r="P407" i="11"/>
  <c r="M408" i="11"/>
  <c r="P38" i="11"/>
  <c r="P42" i="11"/>
  <c r="M66" i="11"/>
  <c r="P67" i="11"/>
  <c r="M68" i="11"/>
  <c r="M70" i="11"/>
  <c r="P71" i="11"/>
  <c r="M72" i="11"/>
  <c r="P73" i="11"/>
  <c r="M74" i="11"/>
  <c r="P75" i="11"/>
  <c r="M76" i="11"/>
  <c r="P77" i="11"/>
  <c r="M78" i="11"/>
  <c r="P79" i="11"/>
  <c r="M80" i="11"/>
  <c r="P81" i="11"/>
  <c r="M82" i="11"/>
  <c r="M107" i="11"/>
  <c r="M109" i="11"/>
  <c r="M115" i="11"/>
  <c r="M117" i="11"/>
  <c r="M123" i="11"/>
  <c r="M125" i="11"/>
  <c r="M133" i="11"/>
  <c r="P137" i="11"/>
  <c r="M138" i="11"/>
  <c r="P139" i="11"/>
  <c r="M140" i="11"/>
  <c r="P141" i="11"/>
  <c r="M142" i="11"/>
  <c r="P143" i="11"/>
  <c r="M144" i="11"/>
  <c r="M213" i="11"/>
  <c r="M234" i="11"/>
  <c r="P312" i="11"/>
  <c r="P27" i="11"/>
  <c r="M28" i="11"/>
  <c r="M30" i="11"/>
  <c r="P35" i="11"/>
  <c r="M36" i="11"/>
  <c r="P48" i="11"/>
  <c r="P50" i="11"/>
  <c r="P52" i="11"/>
  <c r="P58" i="11"/>
  <c r="M103" i="11"/>
  <c r="P104" i="11"/>
  <c r="M105" i="11"/>
  <c r="M111" i="11"/>
  <c r="M113" i="11"/>
  <c r="Q113" i="11" s="1"/>
  <c r="M119" i="11"/>
  <c r="M121" i="11"/>
  <c r="M129" i="11"/>
  <c r="M130" i="11"/>
  <c r="M139" i="11"/>
  <c r="P140" i="11"/>
  <c r="M141" i="11"/>
  <c r="P142" i="11"/>
  <c r="M143" i="11"/>
  <c r="M145" i="11"/>
  <c r="P147" i="11"/>
  <c r="M158" i="11"/>
  <c r="M185" i="11"/>
  <c r="M227" i="11"/>
  <c r="P28" i="11"/>
  <c r="P30" i="11"/>
  <c r="P32" i="11"/>
  <c r="P37" i="11"/>
  <c r="M50" i="11"/>
  <c r="P51" i="11"/>
  <c r="M52" i="11"/>
  <c r="M58" i="11"/>
  <c r="P59" i="11"/>
  <c r="M60" i="11"/>
  <c r="M126" i="11"/>
  <c r="M135" i="11"/>
  <c r="M147" i="11"/>
  <c r="M149" i="11"/>
  <c r="M153" i="11"/>
  <c r="M261" i="11"/>
  <c r="M152" i="11"/>
  <c r="P158" i="11"/>
  <c r="P160" i="11"/>
  <c r="P166" i="11"/>
  <c r="M175" i="11"/>
  <c r="M177" i="11"/>
  <c r="P183" i="11"/>
  <c r="P200" i="11"/>
  <c r="P208" i="11"/>
  <c r="M209" i="11"/>
  <c r="P210" i="11"/>
  <c r="M211" i="11"/>
  <c r="P212" i="11"/>
  <c r="P222" i="11"/>
  <c r="M223" i="11"/>
  <c r="P224" i="11"/>
  <c r="M225" i="11"/>
  <c r="P226" i="11"/>
  <c r="M230" i="11"/>
  <c r="P231" i="11"/>
  <c r="M232" i="11"/>
  <c r="M239" i="11"/>
  <c r="P241" i="11"/>
  <c r="P243" i="11"/>
  <c r="P245" i="11"/>
  <c r="M246" i="11"/>
  <c r="M248" i="11"/>
  <c r="M250" i="11"/>
  <c r="P256" i="11"/>
  <c r="M257" i="11"/>
  <c r="M259" i="11"/>
  <c r="P260" i="11"/>
  <c r="M262" i="11"/>
  <c r="M266" i="11"/>
  <c r="P267" i="11"/>
  <c r="M268" i="11"/>
  <c r="M273" i="11"/>
  <c r="P274" i="11"/>
  <c r="M275" i="11"/>
  <c r="M281" i="11"/>
  <c r="P282" i="11"/>
  <c r="M283" i="11"/>
  <c r="P288" i="11"/>
  <c r="P292" i="11"/>
  <c r="M293" i="11"/>
  <c r="P294" i="11"/>
  <c r="M295" i="11"/>
  <c r="P299" i="11"/>
  <c r="P301" i="11"/>
  <c r="M302" i="11"/>
  <c r="P308" i="11"/>
  <c r="P310" i="11"/>
  <c r="M311" i="11"/>
  <c r="P315" i="11"/>
  <c r="P317" i="11"/>
  <c r="M326" i="11"/>
  <c r="M330" i="11"/>
  <c r="P332" i="11"/>
  <c r="P338" i="11"/>
  <c r="M341" i="11"/>
  <c r="P343" i="11"/>
  <c r="M348" i="11"/>
  <c r="M350" i="11"/>
  <c r="P356" i="11"/>
  <c r="P358" i="11"/>
  <c r="M391" i="11"/>
  <c r="M393" i="11"/>
  <c r="M395" i="11"/>
  <c r="P396" i="11"/>
  <c r="M397" i="11"/>
  <c r="P405" i="11"/>
  <c r="P409" i="11"/>
  <c r="M415" i="11"/>
  <c r="P421" i="11"/>
  <c r="P163" i="11"/>
  <c r="P167" i="11"/>
  <c r="P169" i="11"/>
  <c r="M176" i="11"/>
  <c r="M178" i="11"/>
  <c r="M180" i="11"/>
  <c r="P182" i="11"/>
  <c r="P192" i="11"/>
  <c r="M193" i="11"/>
  <c r="P194" i="11"/>
  <c r="M195" i="11"/>
  <c r="P196" i="11"/>
  <c r="P216" i="11"/>
  <c r="M220" i="11"/>
  <c r="P240" i="11"/>
  <c r="M251" i="11"/>
  <c r="M253" i="11"/>
  <c r="P257" i="11"/>
  <c r="M260" i="11"/>
  <c r="P268" i="11"/>
  <c r="M269" i="11"/>
  <c r="P270" i="11"/>
  <c r="P275" i="11"/>
  <c r="P277" i="11"/>
  <c r="P279" i="11"/>
  <c r="P281" i="11"/>
  <c r="P283" i="11"/>
  <c r="M296" i="11"/>
  <c r="Q296" i="11" s="1"/>
  <c r="M303" i="11"/>
  <c r="M308" i="11"/>
  <c r="M310" i="11"/>
  <c r="M312" i="11"/>
  <c r="M319" i="11"/>
  <c r="P321" i="11"/>
  <c r="P323" i="11"/>
  <c r="M327" i="11"/>
  <c r="P333" i="11"/>
  <c r="M338" i="11"/>
  <c r="M342" i="11"/>
  <c r="M343" i="11"/>
  <c r="M345" i="11"/>
  <c r="M347" i="11"/>
  <c r="M349" i="11"/>
  <c r="P351" i="11"/>
  <c r="M352" i="11"/>
  <c r="P355" i="11"/>
  <c r="P359" i="11"/>
  <c r="P361" i="11"/>
  <c r="M390" i="11"/>
  <c r="M392" i="11"/>
  <c r="M401" i="11"/>
  <c r="P408" i="11"/>
  <c r="P412" i="11"/>
  <c r="M413" i="11"/>
  <c r="P418" i="11"/>
  <c r="G39" i="11"/>
  <c r="AV39" i="11" s="1"/>
  <c r="K11" i="11"/>
  <c r="P22" i="11"/>
  <c r="P23" i="11"/>
  <c r="M24" i="11"/>
  <c r="P25" i="11"/>
  <c r="M26" i="11"/>
  <c r="P31" i="11"/>
  <c r="M32" i="11"/>
  <c r="P34" i="11"/>
  <c r="G35" i="11"/>
  <c r="AV35" i="11" s="1"/>
  <c r="P41" i="11"/>
  <c r="M46" i="11"/>
  <c r="P47" i="11"/>
  <c r="M48" i="11"/>
  <c r="P54" i="11"/>
  <c r="P57" i="11"/>
  <c r="M62" i="11"/>
  <c r="P63" i="11"/>
  <c r="M64" i="11"/>
  <c r="P108" i="11"/>
  <c r="P112" i="11"/>
  <c r="P116" i="11"/>
  <c r="P120" i="11"/>
  <c r="P124" i="11"/>
  <c r="P128" i="11"/>
  <c r="P132" i="11"/>
  <c r="P149" i="11"/>
  <c r="P157" i="11"/>
  <c r="P162" i="11"/>
  <c r="P165" i="11"/>
  <c r="P168" i="11"/>
  <c r="P179" i="11"/>
  <c r="K9" i="11"/>
  <c r="I142" i="11" s="1"/>
  <c r="K12" i="11"/>
  <c r="I413" i="11" s="1"/>
  <c r="G31" i="11"/>
  <c r="AV31" i="11" s="1"/>
  <c r="P83" i="11"/>
  <c r="M84" i="11"/>
  <c r="P85" i="11"/>
  <c r="M86" i="11"/>
  <c r="P87" i="11"/>
  <c r="M88" i="11"/>
  <c r="P89" i="11"/>
  <c r="M90" i="11"/>
  <c r="P91" i="11"/>
  <c r="M92" i="11"/>
  <c r="P93" i="11"/>
  <c r="M94" i="11"/>
  <c r="P95" i="11"/>
  <c r="M96" i="11"/>
  <c r="P97" i="11"/>
  <c r="M98" i="11"/>
  <c r="P99" i="11"/>
  <c r="M100" i="11"/>
  <c r="P101" i="11"/>
  <c r="M102" i="11"/>
  <c r="P103" i="11"/>
  <c r="M104" i="11"/>
  <c r="M108" i="11"/>
  <c r="M112" i="11"/>
  <c r="M116" i="11"/>
  <c r="M120" i="11"/>
  <c r="M124" i="11"/>
  <c r="M128" i="11"/>
  <c r="M132" i="11"/>
  <c r="P146" i="11"/>
  <c r="P148" i="11"/>
  <c r="P151" i="11"/>
  <c r="P154" i="11"/>
  <c r="P156" i="11"/>
  <c r="P159" i="11"/>
  <c r="P161" i="11"/>
  <c r="P164" i="11"/>
  <c r="P174" i="11"/>
  <c r="P176" i="11"/>
  <c r="M179" i="11"/>
  <c r="P181" i="11"/>
  <c r="P186" i="11"/>
  <c r="P193" i="11"/>
  <c r="M194" i="11"/>
  <c r="P202" i="11"/>
  <c r="P209" i="11"/>
  <c r="M210" i="11"/>
  <c r="P218" i="11"/>
  <c r="M219" i="11"/>
  <c r="K10" i="11"/>
  <c r="I213" i="11" s="1"/>
  <c r="N12" i="11"/>
  <c r="M22" i="11"/>
  <c r="M23" i="11"/>
  <c r="P24" i="11"/>
  <c r="M25" i="11"/>
  <c r="P26" i="11"/>
  <c r="G27" i="11"/>
  <c r="AV27" i="11" s="1"/>
  <c r="P33" i="11"/>
  <c r="M34" i="11"/>
  <c r="P39" i="11"/>
  <c r="M40" i="11"/>
  <c r="P46" i="11"/>
  <c r="P49" i="11"/>
  <c r="M54" i="11"/>
  <c r="P55" i="11"/>
  <c r="M56" i="11"/>
  <c r="P62" i="11"/>
  <c r="P65" i="11"/>
  <c r="M136" i="11"/>
  <c r="M148" i="11"/>
  <c r="M151" i="11"/>
  <c r="M156" i="11"/>
  <c r="M159" i="11"/>
  <c r="M161" i="11"/>
  <c r="M164" i="11"/>
  <c r="M172" i="11"/>
  <c r="M174" i="11"/>
  <c r="P189" i="11"/>
  <c r="M190" i="11"/>
  <c r="P198" i="11"/>
  <c r="P205" i="11"/>
  <c r="M206" i="11"/>
  <c r="P214" i="11"/>
  <c r="M168" i="11"/>
  <c r="M171" i="11"/>
  <c r="M173" i="11"/>
  <c r="P175" i="11"/>
  <c r="P177" i="11"/>
  <c r="P180" i="11"/>
  <c r="P184" i="11"/>
  <c r="P187" i="11"/>
  <c r="P191" i="11"/>
  <c r="P195" i="11"/>
  <c r="P199" i="11"/>
  <c r="P203" i="11"/>
  <c r="P207" i="11"/>
  <c r="P211" i="11"/>
  <c r="P215" i="11"/>
  <c r="P219" i="11"/>
  <c r="P223" i="11"/>
  <c r="M224" i="11"/>
  <c r="P232" i="11"/>
  <c r="M240" i="11"/>
  <c r="M242" i="11"/>
  <c r="P244" i="11"/>
  <c r="P247" i="11"/>
  <c r="P249" i="11"/>
  <c r="P263" i="11"/>
  <c r="M264" i="11"/>
  <c r="P272" i="11"/>
  <c r="P280" i="11"/>
  <c r="M285" i="11"/>
  <c r="P286" i="11"/>
  <c r="M287" i="11"/>
  <c r="P289" i="11"/>
  <c r="P291" i="11"/>
  <c r="M304" i="11"/>
  <c r="M307" i="11"/>
  <c r="P309" i="11"/>
  <c r="M329" i="11"/>
  <c r="P331" i="11"/>
  <c r="M332" i="11"/>
  <c r="M346" i="11"/>
  <c r="P348" i="11"/>
  <c r="P350" i="11"/>
  <c r="P353" i="11"/>
  <c r="M356" i="11"/>
  <c r="P360" i="11"/>
  <c r="P362" i="11"/>
  <c r="P403" i="11"/>
  <c r="P406" i="11"/>
  <c r="P411" i="11"/>
  <c r="P250" i="11"/>
  <c r="P259" i="11"/>
  <c r="P335" i="11"/>
  <c r="M336" i="11"/>
  <c r="M339" i="11"/>
  <c r="P340" i="11"/>
  <c r="P341" i="11"/>
  <c r="P347" i="11"/>
  <c r="M357" i="11"/>
  <c r="P363" i="11"/>
  <c r="P394" i="11"/>
  <c r="M400" i="11"/>
  <c r="P413" i="11"/>
  <c r="P420" i="11"/>
  <c r="P242" i="11"/>
  <c r="P252" i="11"/>
  <c r="P255" i="11"/>
  <c r="P329" i="11"/>
  <c r="P398" i="11"/>
  <c r="M399" i="11"/>
  <c r="P417" i="11"/>
  <c r="P221" i="11"/>
  <c r="P225" i="11"/>
  <c r="P229" i="11"/>
  <c r="P233" i="11"/>
  <c r="P237" i="11"/>
  <c r="Q237" i="11" s="1"/>
  <c r="P238" i="11"/>
  <c r="M241" i="11"/>
  <c r="M244" i="11"/>
  <c r="P246" i="11"/>
  <c r="M249" i="11"/>
  <c r="M252" i="11"/>
  <c r="P254" i="11"/>
  <c r="P258" i="11"/>
  <c r="P261" i="11"/>
  <c r="P265" i="11"/>
  <c r="P269" i="11"/>
  <c r="P273" i="11"/>
  <c r="M277" i="11"/>
  <c r="P278" i="11"/>
  <c r="M279" i="11"/>
  <c r="P285" i="11"/>
  <c r="M289" i="11"/>
  <c r="P290" i="11"/>
  <c r="M291" i="11"/>
  <c r="P293" i="11"/>
  <c r="M297" i="11"/>
  <c r="M301" i="11"/>
  <c r="Q301" i="11" s="1"/>
  <c r="M305" i="11"/>
  <c r="M309" i="11"/>
  <c r="M313" i="11"/>
  <c r="M317" i="11"/>
  <c r="M328" i="11"/>
  <c r="M331" i="11"/>
  <c r="M334" i="11"/>
  <c r="P337" i="11"/>
  <c r="P344" i="11"/>
  <c r="P346" i="11"/>
  <c r="P349" i="11"/>
  <c r="P352" i="11"/>
  <c r="P354" i="11"/>
  <c r="P357" i="11"/>
  <c r="M360" i="11"/>
  <c r="M362" i="11"/>
  <c r="P393" i="11"/>
  <c r="P395" i="11"/>
  <c r="M396" i="11"/>
  <c r="M398" i="11"/>
  <c r="M404" i="11"/>
  <c r="M417" i="11"/>
  <c r="M419" i="11"/>
  <c r="AG24" i="11"/>
  <c r="AN24" i="11"/>
  <c r="AH23" i="11"/>
  <c r="G421" i="11"/>
  <c r="AV421" i="11" s="1"/>
  <c r="G418" i="11"/>
  <c r="AV418" i="11" s="1"/>
  <c r="G419" i="11"/>
  <c r="AV419" i="11" s="1"/>
  <c r="G415" i="11"/>
  <c r="AV415" i="11" s="1"/>
  <c r="G411" i="11"/>
  <c r="AV411" i="11" s="1"/>
  <c r="G407" i="11"/>
  <c r="AV407" i="11" s="1"/>
  <c r="G420" i="11"/>
  <c r="AV420" i="11" s="1"/>
  <c r="G416" i="11"/>
  <c r="AV416" i="11" s="1"/>
  <c r="G412" i="11"/>
  <c r="AV412" i="11" s="1"/>
  <c r="G408" i="11"/>
  <c r="AV408" i="11" s="1"/>
  <c r="G404" i="11"/>
  <c r="AV404" i="11" s="1"/>
  <c r="G403" i="11"/>
  <c r="AV403" i="11" s="1"/>
  <c r="G402" i="11"/>
  <c r="AV402" i="11" s="1"/>
  <c r="G401" i="11"/>
  <c r="AV401" i="11" s="1"/>
  <c r="G400" i="11"/>
  <c r="AV400" i="11" s="1"/>
  <c r="G417" i="11"/>
  <c r="AV417" i="11" s="1"/>
  <c r="G413" i="11"/>
  <c r="AV413" i="11" s="1"/>
  <c r="G409" i="11"/>
  <c r="AV409" i="11" s="1"/>
  <c r="G405" i="11"/>
  <c r="AV405" i="11" s="1"/>
  <c r="G397" i="11"/>
  <c r="AV397" i="11" s="1"/>
  <c r="G393" i="11"/>
  <c r="AV393" i="11" s="1"/>
  <c r="G395" i="11"/>
  <c r="AV395" i="11" s="1"/>
  <c r="G392" i="11"/>
  <c r="AV392" i="11" s="1"/>
  <c r="G406" i="11"/>
  <c r="AV406" i="11" s="1"/>
  <c r="G399" i="11"/>
  <c r="AV399" i="11" s="1"/>
  <c r="G396" i="11"/>
  <c r="AV396" i="11" s="1"/>
  <c r="G390" i="11"/>
  <c r="AV390" i="11" s="1"/>
  <c r="G410" i="11"/>
  <c r="AV410" i="11" s="1"/>
  <c r="G386" i="11"/>
  <c r="AV386" i="11" s="1"/>
  <c r="G382" i="11"/>
  <c r="AV382" i="11" s="1"/>
  <c r="G381" i="11"/>
  <c r="AV381" i="11" s="1"/>
  <c r="G380" i="11"/>
  <c r="AV380" i="11" s="1"/>
  <c r="G379" i="11"/>
  <c r="AV379" i="11" s="1"/>
  <c r="G378" i="11"/>
  <c r="AV378" i="11" s="1"/>
  <c r="G388" i="11"/>
  <c r="AV388" i="11" s="1"/>
  <c r="G384" i="11"/>
  <c r="AV384" i="11" s="1"/>
  <c r="G414" i="11"/>
  <c r="AV414" i="11" s="1"/>
  <c r="G394" i="11"/>
  <c r="AV394" i="11" s="1"/>
  <c r="G389" i="11"/>
  <c r="AV389" i="11" s="1"/>
  <c r="G385" i="11"/>
  <c r="AV385" i="11" s="1"/>
  <c r="G376" i="11"/>
  <c r="AV376" i="11" s="1"/>
  <c r="G372" i="11"/>
  <c r="AV372" i="11" s="1"/>
  <c r="G368" i="11"/>
  <c r="AV368" i="11" s="1"/>
  <c r="G383" i="11"/>
  <c r="AV383" i="11" s="1"/>
  <c r="G374" i="11"/>
  <c r="AV374" i="11" s="1"/>
  <c r="G370" i="11"/>
  <c r="AV370" i="11" s="1"/>
  <c r="G366" i="11"/>
  <c r="AV366" i="11" s="1"/>
  <c r="G375" i="11"/>
  <c r="AV375" i="11" s="1"/>
  <c r="G371" i="11"/>
  <c r="AV371" i="11" s="1"/>
  <c r="G369" i="11"/>
  <c r="AV369" i="11" s="1"/>
  <c r="G362" i="11"/>
  <c r="AV362" i="11" s="1"/>
  <c r="G358" i="11"/>
  <c r="AV358" i="11" s="1"/>
  <c r="G354" i="11"/>
  <c r="AV354" i="11" s="1"/>
  <c r="G350" i="11"/>
  <c r="AV350" i="11" s="1"/>
  <c r="G346" i="11"/>
  <c r="AV346" i="11" s="1"/>
  <c r="G341" i="11"/>
  <c r="AV341" i="11" s="1"/>
  <c r="G337" i="11"/>
  <c r="AV337" i="11" s="1"/>
  <c r="G333" i="11"/>
  <c r="AV333" i="11" s="1"/>
  <c r="G329" i="11"/>
  <c r="AV329" i="11" s="1"/>
  <c r="G328" i="11"/>
  <c r="AV328" i="11" s="1"/>
  <c r="G327" i="11"/>
  <c r="AV327" i="11" s="1"/>
  <c r="G326" i="11"/>
  <c r="AV326" i="11" s="1"/>
  <c r="G325" i="11"/>
  <c r="AV325" i="11" s="1"/>
  <c r="G324" i="11"/>
  <c r="AV324" i="11" s="1"/>
  <c r="G323" i="11"/>
  <c r="AV323" i="11" s="1"/>
  <c r="G322" i="11"/>
  <c r="AV322" i="11" s="1"/>
  <c r="G321" i="11"/>
  <c r="AV321" i="11" s="1"/>
  <c r="G320" i="11"/>
  <c r="AV320" i="11" s="1"/>
  <c r="G319" i="11"/>
  <c r="AV319" i="11" s="1"/>
  <c r="G367" i="11"/>
  <c r="AV367" i="11" s="1"/>
  <c r="G361" i="11"/>
  <c r="AV361" i="11" s="1"/>
  <c r="G357" i="11"/>
  <c r="AV357" i="11" s="1"/>
  <c r="G353" i="11"/>
  <c r="AV353" i="11" s="1"/>
  <c r="G349" i="11"/>
  <c r="AV349" i="11" s="1"/>
  <c r="G345" i="11"/>
  <c r="AV345" i="11" s="1"/>
  <c r="G342" i="11"/>
  <c r="AV342" i="11" s="1"/>
  <c r="G338" i="11"/>
  <c r="AV338" i="11" s="1"/>
  <c r="G334" i="11"/>
  <c r="AV334" i="11" s="1"/>
  <c r="G330" i="11"/>
  <c r="AV330" i="11" s="1"/>
  <c r="G398" i="11"/>
  <c r="AV398" i="11" s="1"/>
  <c r="G387" i="11"/>
  <c r="AV387" i="11" s="1"/>
  <c r="G377" i="11"/>
  <c r="AV377" i="11" s="1"/>
  <c r="G365" i="11"/>
  <c r="AV365" i="11" s="1"/>
  <c r="G360" i="11"/>
  <c r="AV360" i="11" s="1"/>
  <c r="G356" i="11"/>
  <c r="AV356" i="11" s="1"/>
  <c r="G352" i="11"/>
  <c r="AV352" i="11" s="1"/>
  <c r="G348" i="11"/>
  <c r="AV348" i="11" s="1"/>
  <c r="G344" i="11"/>
  <c r="AV344" i="11" s="1"/>
  <c r="G339" i="11"/>
  <c r="AV339" i="11" s="1"/>
  <c r="G335" i="11"/>
  <c r="AV335" i="11" s="1"/>
  <c r="G331" i="11"/>
  <c r="AV331" i="11" s="1"/>
  <c r="G363" i="11"/>
  <c r="AV363" i="11" s="1"/>
  <c r="G340" i="11"/>
  <c r="AV340" i="11" s="1"/>
  <c r="G332" i="11"/>
  <c r="AV332" i="11" s="1"/>
  <c r="G317" i="11"/>
  <c r="AV317" i="11" s="1"/>
  <c r="G316" i="11"/>
  <c r="AV316" i="11" s="1"/>
  <c r="G315" i="11"/>
  <c r="AV315" i="11" s="1"/>
  <c r="G314" i="11"/>
  <c r="AV314" i="11" s="1"/>
  <c r="G313" i="11"/>
  <c r="AV313" i="11" s="1"/>
  <c r="G312" i="11"/>
  <c r="AV312" i="11" s="1"/>
  <c r="G311" i="11"/>
  <c r="AV311" i="11" s="1"/>
  <c r="G310" i="11"/>
  <c r="AV310" i="11" s="1"/>
  <c r="G309" i="11"/>
  <c r="AV309" i="11" s="1"/>
  <c r="G308" i="11"/>
  <c r="AV308" i="11" s="1"/>
  <c r="G307" i="11"/>
  <c r="AV307" i="11" s="1"/>
  <c r="G306" i="11"/>
  <c r="AV306" i="11" s="1"/>
  <c r="G305" i="11"/>
  <c r="AV305" i="11" s="1"/>
  <c r="G304" i="11"/>
  <c r="AV304" i="11" s="1"/>
  <c r="G303" i="11"/>
  <c r="AV303" i="11" s="1"/>
  <c r="G302" i="11"/>
  <c r="AV302" i="11" s="1"/>
  <c r="G301" i="11"/>
  <c r="AV301" i="11" s="1"/>
  <c r="G300" i="11"/>
  <c r="AV300" i="11" s="1"/>
  <c r="G299" i="11"/>
  <c r="AV299" i="11" s="1"/>
  <c r="G298" i="11"/>
  <c r="AV298" i="11" s="1"/>
  <c r="G297" i="11"/>
  <c r="AV297" i="11" s="1"/>
  <c r="G296" i="11"/>
  <c r="AV296" i="11" s="1"/>
  <c r="G295" i="11"/>
  <c r="AV295" i="11" s="1"/>
  <c r="G294" i="11"/>
  <c r="AV294" i="11" s="1"/>
  <c r="G293" i="11"/>
  <c r="AV293" i="11" s="1"/>
  <c r="G292" i="11"/>
  <c r="AV292" i="11" s="1"/>
  <c r="G291" i="11"/>
  <c r="AV291" i="11" s="1"/>
  <c r="G290" i="11"/>
  <c r="AV290" i="11" s="1"/>
  <c r="G289" i="11"/>
  <c r="AV289" i="11" s="1"/>
  <c r="G288" i="11"/>
  <c r="AV288" i="11" s="1"/>
  <c r="G391" i="11"/>
  <c r="AV391" i="11" s="1"/>
  <c r="G364" i="11"/>
  <c r="AV364" i="11" s="1"/>
  <c r="G336" i="11"/>
  <c r="AV336" i="11" s="1"/>
  <c r="G373" i="11"/>
  <c r="AV373" i="11" s="1"/>
  <c r="G359" i="11"/>
  <c r="AV359" i="11" s="1"/>
  <c r="G343" i="11"/>
  <c r="AV343" i="11" s="1"/>
  <c r="G285" i="11"/>
  <c r="AV285" i="11" s="1"/>
  <c r="G281" i="11"/>
  <c r="AV281" i="11" s="1"/>
  <c r="G277" i="11"/>
  <c r="AV277" i="11" s="1"/>
  <c r="G355" i="11"/>
  <c r="AV355" i="11" s="1"/>
  <c r="G284" i="11"/>
  <c r="AV284" i="11" s="1"/>
  <c r="G280" i="11"/>
  <c r="AV280" i="11" s="1"/>
  <c r="G276" i="11"/>
  <c r="AV276" i="11" s="1"/>
  <c r="G275" i="11"/>
  <c r="AV275" i="11" s="1"/>
  <c r="G274" i="11"/>
  <c r="AV274" i="11" s="1"/>
  <c r="G273" i="11"/>
  <c r="AV273" i="11" s="1"/>
  <c r="G272" i="11"/>
  <c r="AV272" i="11" s="1"/>
  <c r="G271" i="11"/>
  <c r="AV271" i="11" s="1"/>
  <c r="G270" i="11"/>
  <c r="AV270" i="11" s="1"/>
  <c r="G269" i="11"/>
  <c r="AV269" i="11" s="1"/>
  <c r="G268" i="11"/>
  <c r="AV268" i="11" s="1"/>
  <c r="G267" i="11"/>
  <c r="AV267" i="11" s="1"/>
  <c r="G266" i="11"/>
  <c r="AV266" i="11" s="1"/>
  <c r="G265" i="11"/>
  <c r="AV265" i="11" s="1"/>
  <c r="G264" i="11"/>
  <c r="AV264" i="11" s="1"/>
  <c r="G263" i="11"/>
  <c r="AV263" i="11" s="1"/>
  <c r="G262" i="11"/>
  <c r="AV262" i="11" s="1"/>
  <c r="G261" i="11"/>
  <c r="AV261" i="11" s="1"/>
  <c r="G260" i="11"/>
  <c r="AV260" i="11" s="1"/>
  <c r="G259" i="11"/>
  <c r="AV259" i="11" s="1"/>
  <c r="G258" i="11"/>
  <c r="AV258" i="11" s="1"/>
  <c r="G257" i="11"/>
  <c r="AV257" i="11" s="1"/>
  <c r="G256" i="11"/>
  <c r="AV256" i="11" s="1"/>
  <c r="G351" i="11"/>
  <c r="AV351" i="11" s="1"/>
  <c r="G287" i="11"/>
  <c r="AV287" i="11" s="1"/>
  <c r="G283" i="11"/>
  <c r="AV283" i="11" s="1"/>
  <c r="G279" i="11"/>
  <c r="AV279" i="11" s="1"/>
  <c r="G318" i="11"/>
  <c r="AV318" i="11" s="1"/>
  <c r="G278" i="11"/>
  <c r="AV278" i="11" s="1"/>
  <c r="G253" i="11"/>
  <c r="AV253" i="11" s="1"/>
  <c r="G249" i="11"/>
  <c r="AV249" i="11" s="1"/>
  <c r="G245" i="11"/>
  <c r="AV245" i="11" s="1"/>
  <c r="G241" i="11"/>
  <c r="AV241" i="11" s="1"/>
  <c r="G282" i="11"/>
  <c r="AV282" i="11" s="1"/>
  <c r="G252" i="11"/>
  <c r="AV252" i="11" s="1"/>
  <c r="G248" i="11"/>
  <c r="AV248" i="11" s="1"/>
  <c r="G244" i="11"/>
  <c r="AV244" i="11" s="1"/>
  <c r="G239" i="11"/>
  <c r="AV239" i="11" s="1"/>
  <c r="G238" i="11"/>
  <c r="AV238" i="11" s="1"/>
  <c r="G237" i="11"/>
  <c r="AV237" i="11" s="1"/>
  <c r="G236" i="11"/>
  <c r="AV236" i="11" s="1"/>
  <c r="G235" i="11"/>
  <c r="AV235" i="11" s="1"/>
  <c r="G234" i="11"/>
  <c r="AV234" i="11" s="1"/>
  <c r="G233" i="11"/>
  <c r="AV233" i="11" s="1"/>
  <c r="G232" i="11"/>
  <c r="AV232" i="11" s="1"/>
  <c r="G231" i="11"/>
  <c r="AV231" i="11" s="1"/>
  <c r="G230" i="11"/>
  <c r="AV230" i="11" s="1"/>
  <c r="G229" i="11"/>
  <c r="AV229" i="11" s="1"/>
  <c r="G228" i="11"/>
  <c r="AV228" i="11" s="1"/>
  <c r="G227" i="11"/>
  <c r="AV227" i="11" s="1"/>
  <c r="G226" i="11"/>
  <c r="AV226" i="11" s="1"/>
  <c r="G225" i="11"/>
  <c r="AV225" i="11" s="1"/>
  <c r="G224" i="11"/>
  <c r="AV224" i="11" s="1"/>
  <c r="G223" i="11"/>
  <c r="AV223" i="11" s="1"/>
  <c r="G222" i="11"/>
  <c r="AV222" i="11" s="1"/>
  <c r="G221" i="11"/>
  <c r="AV221" i="11" s="1"/>
  <c r="G220" i="11"/>
  <c r="AV220" i="11" s="1"/>
  <c r="G219" i="11"/>
  <c r="AV219" i="11" s="1"/>
  <c r="G218" i="11"/>
  <c r="AV218" i="11" s="1"/>
  <c r="G217" i="11"/>
  <c r="AV217" i="11" s="1"/>
  <c r="G216" i="11"/>
  <c r="AV216" i="11" s="1"/>
  <c r="G215" i="11"/>
  <c r="AV215" i="11" s="1"/>
  <c r="G214" i="11"/>
  <c r="AV214" i="11" s="1"/>
  <c r="G213" i="11"/>
  <c r="AV213" i="11" s="1"/>
  <c r="G212" i="11"/>
  <c r="AV212" i="11" s="1"/>
  <c r="G211" i="11"/>
  <c r="AV211" i="11" s="1"/>
  <c r="G210" i="11"/>
  <c r="AV210" i="11" s="1"/>
  <c r="G209" i="11"/>
  <c r="AV209" i="11" s="1"/>
  <c r="G208" i="11"/>
  <c r="AV208" i="11" s="1"/>
  <c r="G207" i="11"/>
  <c r="AV207" i="11" s="1"/>
  <c r="G206" i="11"/>
  <c r="AV206" i="11" s="1"/>
  <c r="G205" i="11"/>
  <c r="AV205" i="11" s="1"/>
  <c r="G204" i="11"/>
  <c r="AV204" i="11" s="1"/>
  <c r="G203" i="11"/>
  <c r="AV203" i="11" s="1"/>
  <c r="G202" i="11"/>
  <c r="AV202" i="11" s="1"/>
  <c r="G201" i="11"/>
  <c r="AV201" i="11" s="1"/>
  <c r="G200" i="11"/>
  <c r="AV200" i="11" s="1"/>
  <c r="G199" i="11"/>
  <c r="AV199" i="11" s="1"/>
  <c r="G198" i="11"/>
  <c r="AV198" i="11" s="1"/>
  <c r="G197" i="11"/>
  <c r="AV197" i="11" s="1"/>
  <c r="G196" i="11"/>
  <c r="AV196" i="11" s="1"/>
  <c r="G195" i="11"/>
  <c r="AV195" i="11" s="1"/>
  <c r="G194" i="11"/>
  <c r="AV194" i="11" s="1"/>
  <c r="G193" i="11"/>
  <c r="AV193" i="11" s="1"/>
  <c r="G192" i="11"/>
  <c r="AV192" i="11" s="1"/>
  <c r="G191" i="11"/>
  <c r="AV191" i="11" s="1"/>
  <c r="G190" i="11"/>
  <c r="AV190" i="11" s="1"/>
  <c r="G189" i="11"/>
  <c r="AV189" i="11" s="1"/>
  <c r="G188" i="11"/>
  <c r="AV188" i="11" s="1"/>
  <c r="G187" i="11"/>
  <c r="AV187" i="11" s="1"/>
  <c r="G186" i="11"/>
  <c r="AV186" i="11" s="1"/>
  <c r="G185" i="11"/>
  <c r="AV185" i="11" s="1"/>
  <c r="G184" i="11"/>
  <c r="AV184" i="11" s="1"/>
  <c r="G183" i="11"/>
  <c r="AV183" i="11" s="1"/>
  <c r="G182" i="11"/>
  <c r="AV182" i="11" s="1"/>
  <c r="G286" i="11"/>
  <c r="AV286" i="11" s="1"/>
  <c r="G255" i="11"/>
  <c r="AV255" i="11" s="1"/>
  <c r="G251" i="11"/>
  <c r="AV251" i="11" s="1"/>
  <c r="G247" i="11"/>
  <c r="AV247" i="11" s="1"/>
  <c r="G243" i="11"/>
  <c r="AV243" i="11" s="1"/>
  <c r="G240" i="11"/>
  <c r="AV240" i="11" s="1"/>
  <c r="G347" i="11"/>
  <c r="AV347" i="11" s="1"/>
  <c r="G180" i="11"/>
  <c r="AV180" i="11" s="1"/>
  <c r="G176" i="11"/>
  <c r="AV176" i="11" s="1"/>
  <c r="G172" i="11"/>
  <c r="AV172" i="11" s="1"/>
  <c r="G168" i="11"/>
  <c r="AV168" i="11" s="1"/>
  <c r="G164" i="11"/>
  <c r="AV164" i="11" s="1"/>
  <c r="G160" i="11"/>
  <c r="AV160" i="11" s="1"/>
  <c r="G242" i="11"/>
  <c r="AV242" i="11" s="1"/>
  <c r="G179" i="11"/>
  <c r="AV179" i="11" s="1"/>
  <c r="G178" i="11"/>
  <c r="AV178" i="11" s="1"/>
  <c r="G169" i="11"/>
  <c r="AV169" i="11" s="1"/>
  <c r="G163" i="11"/>
  <c r="AV163" i="11" s="1"/>
  <c r="G162" i="11"/>
  <c r="AV162" i="11" s="1"/>
  <c r="G158" i="11"/>
  <c r="AV158" i="11" s="1"/>
  <c r="G154" i="11"/>
  <c r="AV154" i="11" s="1"/>
  <c r="G150" i="11"/>
  <c r="AV150" i="11" s="1"/>
  <c r="G146" i="11"/>
  <c r="AV146" i="11" s="1"/>
  <c r="G254" i="11"/>
  <c r="AV254" i="11" s="1"/>
  <c r="G181" i="11"/>
  <c r="AV181" i="11" s="1"/>
  <c r="G175" i="11"/>
  <c r="AV175" i="11" s="1"/>
  <c r="G174" i="11"/>
  <c r="AV174" i="11" s="1"/>
  <c r="G165" i="11"/>
  <c r="AV165" i="11" s="1"/>
  <c r="G157" i="11"/>
  <c r="AV157" i="11" s="1"/>
  <c r="G153" i="11"/>
  <c r="AV153" i="11" s="1"/>
  <c r="G149" i="11"/>
  <c r="AV149" i="11" s="1"/>
  <c r="G145" i="11"/>
  <c r="AV145" i="11" s="1"/>
  <c r="G250" i="11"/>
  <c r="AV250" i="11" s="1"/>
  <c r="G177" i="11"/>
  <c r="AV177" i="11" s="1"/>
  <c r="G171" i="11"/>
  <c r="AV171" i="11" s="1"/>
  <c r="G170" i="11"/>
  <c r="AV170" i="11" s="1"/>
  <c r="G161" i="11"/>
  <c r="AV161" i="11" s="1"/>
  <c r="G156" i="11"/>
  <c r="AV156" i="11" s="1"/>
  <c r="G152" i="11"/>
  <c r="AV152" i="11" s="1"/>
  <c r="G148" i="11"/>
  <c r="AV148" i="11" s="1"/>
  <c r="G143" i="11"/>
  <c r="AV143" i="11" s="1"/>
  <c r="G142" i="11"/>
  <c r="AV142" i="11" s="1"/>
  <c r="G141" i="11"/>
  <c r="AV141" i="11" s="1"/>
  <c r="G140" i="11"/>
  <c r="AV140" i="11" s="1"/>
  <c r="G139" i="11"/>
  <c r="AV139" i="11" s="1"/>
  <c r="G138" i="11"/>
  <c r="AV138" i="11" s="1"/>
  <c r="G137" i="11"/>
  <c r="AV137" i="11" s="1"/>
  <c r="G136" i="11"/>
  <c r="AV136" i="11" s="1"/>
  <c r="G246" i="11"/>
  <c r="AV246" i="11" s="1"/>
  <c r="G173" i="11"/>
  <c r="AV173" i="11" s="1"/>
  <c r="G167" i="11"/>
  <c r="AV167" i="11" s="1"/>
  <c r="G166" i="11"/>
  <c r="AV166" i="11" s="1"/>
  <c r="G159" i="11"/>
  <c r="AV159" i="11" s="1"/>
  <c r="G155" i="11"/>
  <c r="AV155" i="11" s="1"/>
  <c r="G151" i="11"/>
  <c r="AV151" i="11" s="1"/>
  <c r="G147" i="11"/>
  <c r="AV147" i="11" s="1"/>
  <c r="G144" i="11"/>
  <c r="AV144" i="11" s="1"/>
  <c r="G132" i="11"/>
  <c r="AV132" i="11" s="1"/>
  <c r="G128" i="11"/>
  <c r="AV128" i="11" s="1"/>
  <c r="G124" i="11"/>
  <c r="AV124" i="11" s="1"/>
  <c r="G120" i="11"/>
  <c r="AV120" i="11" s="1"/>
  <c r="G116" i="11"/>
  <c r="AV116" i="11" s="1"/>
  <c r="G112" i="11"/>
  <c r="AV112" i="11" s="1"/>
  <c r="G108" i="11"/>
  <c r="AV108" i="11" s="1"/>
  <c r="G133" i="11"/>
  <c r="AV133" i="11" s="1"/>
  <c r="G129" i="11"/>
  <c r="AV129" i="11" s="1"/>
  <c r="G125" i="11"/>
  <c r="AV125" i="11" s="1"/>
  <c r="G121" i="11"/>
  <c r="AV121" i="11" s="1"/>
  <c r="G117" i="11"/>
  <c r="AV117" i="11" s="1"/>
  <c r="G113" i="11"/>
  <c r="AV113" i="11" s="1"/>
  <c r="G109" i="11"/>
  <c r="AV109" i="11" s="1"/>
  <c r="G105" i="11"/>
  <c r="AV105" i="11" s="1"/>
  <c r="G104" i="11"/>
  <c r="AV104" i="11" s="1"/>
  <c r="G103" i="11"/>
  <c r="AV103" i="11" s="1"/>
  <c r="G102" i="11"/>
  <c r="AV102" i="11" s="1"/>
  <c r="G101" i="11"/>
  <c r="AV101" i="11" s="1"/>
  <c r="G100" i="11"/>
  <c r="AV100" i="11" s="1"/>
  <c r="G99" i="11"/>
  <c r="AV99" i="11" s="1"/>
  <c r="G98" i="11"/>
  <c r="AV98" i="11" s="1"/>
  <c r="G97" i="11"/>
  <c r="AV97" i="11" s="1"/>
  <c r="G96" i="11"/>
  <c r="AV96" i="11" s="1"/>
  <c r="G95" i="11"/>
  <c r="AV95" i="11" s="1"/>
  <c r="G94" i="11"/>
  <c r="AV94" i="11" s="1"/>
  <c r="G93" i="11"/>
  <c r="AV93" i="11" s="1"/>
  <c r="G92" i="11"/>
  <c r="AV92" i="11" s="1"/>
  <c r="G91" i="11"/>
  <c r="AV91" i="11" s="1"/>
  <c r="G90" i="11"/>
  <c r="AV90" i="11" s="1"/>
  <c r="G89" i="11"/>
  <c r="AV89" i="11" s="1"/>
  <c r="G88" i="11"/>
  <c r="AV88" i="11" s="1"/>
  <c r="G87" i="11"/>
  <c r="AV87" i="11" s="1"/>
  <c r="G86" i="11"/>
  <c r="AV86" i="11" s="1"/>
  <c r="G85" i="11"/>
  <c r="AV85" i="11" s="1"/>
  <c r="G134" i="11"/>
  <c r="AV134" i="11" s="1"/>
  <c r="G130" i="11"/>
  <c r="AV130" i="11" s="1"/>
  <c r="G126" i="11"/>
  <c r="AV126" i="11" s="1"/>
  <c r="G122" i="11"/>
  <c r="AV122" i="11" s="1"/>
  <c r="G118" i="11"/>
  <c r="AV118" i="11" s="1"/>
  <c r="G114" i="11"/>
  <c r="AV114" i="11" s="1"/>
  <c r="G110" i="11"/>
  <c r="AV110" i="11" s="1"/>
  <c r="G106" i="11"/>
  <c r="AV106" i="11" s="1"/>
  <c r="G135" i="11"/>
  <c r="AV135" i="11" s="1"/>
  <c r="G131" i="11"/>
  <c r="AV131" i="11" s="1"/>
  <c r="G127" i="11"/>
  <c r="AV127" i="11" s="1"/>
  <c r="G123" i="11"/>
  <c r="AV123" i="11" s="1"/>
  <c r="G119" i="11"/>
  <c r="AV119" i="11" s="1"/>
  <c r="G115" i="11"/>
  <c r="AV115" i="11" s="1"/>
  <c r="G111" i="11"/>
  <c r="AV111" i="11" s="1"/>
  <c r="G107" i="11"/>
  <c r="AV107" i="11" s="1"/>
  <c r="G29" i="11"/>
  <c r="AV29" i="11" s="1"/>
  <c r="G33" i="11"/>
  <c r="AV33" i="11" s="1"/>
  <c r="G37" i="11"/>
  <c r="AV37" i="11" s="1"/>
  <c r="G41" i="11"/>
  <c r="AV41" i="11" s="1"/>
  <c r="G45" i="11"/>
  <c r="AV45" i="11" s="1"/>
  <c r="G49" i="11"/>
  <c r="AV49" i="11" s="1"/>
  <c r="G53" i="11"/>
  <c r="AV53" i="11" s="1"/>
  <c r="G57" i="11"/>
  <c r="AV57" i="11" s="1"/>
  <c r="G61" i="11"/>
  <c r="AV61" i="11" s="1"/>
  <c r="G65" i="11"/>
  <c r="AV65" i="11" s="1"/>
  <c r="Q12" i="11"/>
  <c r="S12" i="11" s="1"/>
  <c r="AH22" i="11"/>
  <c r="M27" i="11"/>
  <c r="G30" i="11"/>
  <c r="AV30" i="11" s="1"/>
  <c r="M31" i="11"/>
  <c r="G34" i="11"/>
  <c r="AV34" i="11" s="1"/>
  <c r="M35" i="11"/>
  <c r="G38" i="11"/>
  <c r="AV38" i="11" s="1"/>
  <c r="M39" i="11"/>
  <c r="G42" i="11"/>
  <c r="AV42" i="11" s="1"/>
  <c r="M43" i="11"/>
  <c r="G46" i="11"/>
  <c r="AV46" i="11" s="1"/>
  <c r="M47" i="11"/>
  <c r="G50" i="11"/>
  <c r="AV50" i="11" s="1"/>
  <c r="M51" i="11"/>
  <c r="G54" i="11"/>
  <c r="AV54" i="11" s="1"/>
  <c r="M55" i="11"/>
  <c r="G58" i="11"/>
  <c r="AV58" i="11" s="1"/>
  <c r="M59" i="11"/>
  <c r="G62" i="11"/>
  <c r="AV62" i="11" s="1"/>
  <c r="M63" i="11"/>
  <c r="G66" i="11"/>
  <c r="AV66" i="11" s="1"/>
  <c r="M67" i="11"/>
  <c r="G72" i="11"/>
  <c r="AV72" i="11" s="1"/>
  <c r="G74" i="11"/>
  <c r="AV74" i="11" s="1"/>
  <c r="G76" i="11"/>
  <c r="AV76" i="11" s="1"/>
  <c r="G78" i="11"/>
  <c r="AV78" i="11" s="1"/>
  <c r="G80" i="11"/>
  <c r="AV80" i="11" s="1"/>
  <c r="G82" i="11"/>
  <c r="AV82" i="11" s="1"/>
  <c r="G84" i="11"/>
  <c r="AV84" i="11" s="1"/>
  <c r="G43" i="11"/>
  <c r="AV43" i="11" s="1"/>
  <c r="G47" i="11"/>
  <c r="AV47" i="11" s="1"/>
  <c r="G51" i="11"/>
  <c r="AV51" i="11" s="1"/>
  <c r="G55" i="11"/>
  <c r="AV55" i="11" s="1"/>
  <c r="G59" i="11"/>
  <c r="AV59" i="11" s="1"/>
  <c r="G63" i="11"/>
  <c r="AV63" i="11" s="1"/>
  <c r="G67" i="11"/>
  <c r="AV67" i="11" s="1"/>
  <c r="G70" i="11"/>
  <c r="AV70" i="11" s="1"/>
  <c r="O12" i="11"/>
  <c r="G22" i="11"/>
  <c r="G23" i="11"/>
  <c r="AV23" i="11" s="1"/>
  <c r="G24" i="11"/>
  <c r="AV24" i="11" s="1"/>
  <c r="G25" i="11"/>
  <c r="AV25" i="11" s="1"/>
  <c r="G26" i="11"/>
  <c r="AV26" i="11" s="1"/>
  <c r="G28" i="11"/>
  <c r="AV28" i="11" s="1"/>
  <c r="M29" i="11"/>
  <c r="G32" i="11"/>
  <c r="AV32" i="11" s="1"/>
  <c r="M33" i="11"/>
  <c r="G36" i="11"/>
  <c r="AV36" i="11" s="1"/>
  <c r="M37" i="11"/>
  <c r="G40" i="11"/>
  <c r="AV40" i="11" s="1"/>
  <c r="M41" i="11"/>
  <c r="G44" i="11"/>
  <c r="AV44" i="11" s="1"/>
  <c r="M45" i="11"/>
  <c r="G48" i="11"/>
  <c r="AV48" i="11" s="1"/>
  <c r="M49" i="11"/>
  <c r="G52" i="11"/>
  <c r="AV52" i="11" s="1"/>
  <c r="M53" i="11"/>
  <c r="G56" i="11"/>
  <c r="AV56" i="11" s="1"/>
  <c r="M57" i="11"/>
  <c r="G60" i="11"/>
  <c r="AV60" i="11" s="1"/>
  <c r="M61" i="11"/>
  <c r="G64" i="11"/>
  <c r="AV64" i="11" s="1"/>
  <c r="M65" i="11"/>
  <c r="G68" i="11"/>
  <c r="AV68" i="11" s="1"/>
  <c r="G69" i="11"/>
  <c r="AV69" i="11" s="1"/>
  <c r="P69" i="11"/>
  <c r="G71" i="11"/>
  <c r="AV71" i="11" s="1"/>
  <c r="G73" i="11"/>
  <c r="AV73" i="11" s="1"/>
  <c r="G75" i="11"/>
  <c r="AV75" i="11" s="1"/>
  <c r="G77" i="11"/>
  <c r="AV77" i="11" s="1"/>
  <c r="G79" i="11"/>
  <c r="AV79" i="11" s="1"/>
  <c r="G81" i="11"/>
  <c r="AV81" i="11" s="1"/>
  <c r="G83" i="11"/>
  <c r="AV83" i="11" s="1"/>
  <c r="M276" i="11"/>
  <c r="M280" i="11"/>
  <c r="M284" i="11"/>
  <c r="M288" i="11"/>
  <c r="M292" i="11"/>
  <c r="M278" i="11"/>
  <c r="M282" i="11"/>
  <c r="M286" i="11"/>
  <c r="M290" i="11"/>
  <c r="M294" i="11"/>
  <c r="M320" i="11"/>
  <c r="M321" i="11"/>
  <c r="M322" i="11"/>
  <c r="M323" i="11"/>
  <c r="M324" i="11"/>
  <c r="M325" i="11"/>
  <c r="M318" i="11"/>
  <c r="M364" i="11"/>
  <c r="P366" i="11"/>
  <c r="P370" i="11"/>
  <c r="P374" i="11"/>
  <c r="P368" i="11"/>
  <c r="P372" i="11"/>
  <c r="P376" i="11"/>
  <c r="P385" i="11"/>
  <c r="P384" i="11"/>
  <c r="P388" i="11"/>
  <c r="P389" i="11"/>
  <c r="M394" i="11"/>
  <c r="M406" i="11"/>
  <c r="M410" i="11"/>
  <c r="M414" i="11"/>
  <c r="V13" i="8"/>
  <c r="U8" i="8"/>
  <c r="V9" i="8"/>
  <c r="K22" i="8"/>
  <c r="L22" i="8"/>
  <c r="N22" i="8"/>
  <c r="O22" i="8"/>
  <c r="K23" i="8"/>
  <c r="L23" i="8"/>
  <c r="N23" i="8"/>
  <c r="O23" i="8"/>
  <c r="K24" i="8"/>
  <c r="L24" i="8"/>
  <c r="N24" i="8"/>
  <c r="O24" i="8"/>
  <c r="K25" i="8"/>
  <c r="L25" i="8"/>
  <c r="N25" i="8"/>
  <c r="O25" i="8"/>
  <c r="K26" i="8"/>
  <c r="L26" i="8"/>
  <c r="N26" i="8"/>
  <c r="O26" i="8"/>
  <c r="K27" i="8"/>
  <c r="L27" i="8"/>
  <c r="N27" i="8"/>
  <c r="O27" i="8"/>
  <c r="K28" i="8"/>
  <c r="L28" i="8"/>
  <c r="N28" i="8"/>
  <c r="O28" i="8"/>
  <c r="K29" i="8"/>
  <c r="L29" i="8"/>
  <c r="N29" i="8"/>
  <c r="O29" i="8"/>
  <c r="K30" i="8"/>
  <c r="L30" i="8"/>
  <c r="N30" i="8"/>
  <c r="O30" i="8"/>
  <c r="K31" i="8"/>
  <c r="L31" i="8"/>
  <c r="N31" i="8"/>
  <c r="O31" i="8"/>
  <c r="K32" i="8"/>
  <c r="L32" i="8"/>
  <c r="N32" i="8"/>
  <c r="O32" i="8"/>
  <c r="K33" i="8"/>
  <c r="L33" i="8"/>
  <c r="N33" i="8"/>
  <c r="O33" i="8"/>
  <c r="K34" i="8"/>
  <c r="L34" i="8"/>
  <c r="N34" i="8"/>
  <c r="O34" i="8"/>
  <c r="K35" i="8"/>
  <c r="L35" i="8"/>
  <c r="N35" i="8"/>
  <c r="O35" i="8"/>
  <c r="K36" i="8"/>
  <c r="L36" i="8"/>
  <c r="N36" i="8"/>
  <c r="O36" i="8"/>
  <c r="K37" i="8"/>
  <c r="L37" i="8"/>
  <c r="N37" i="8"/>
  <c r="O37" i="8"/>
  <c r="K38" i="8"/>
  <c r="L38" i="8"/>
  <c r="N38" i="8"/>
  <c r="O38" i="8"/>
  <c r="K39" i="8"/>
  <c r="L39" i="8"/>
  <c r="N39" i="8"/>
  <c r="O39" i="8"/>
  <c r="K40" i="8"/>
  <c r="L40" i="8"/>
  <c r="N40" i="8"/>
  <c r="O40" i="8"/>
  <c r="K41" i="8"/>
  <c r="L41" i="8"/>
  <c r="N41" i="8"/>
  <c r="O41" i="8"/>
  <c r="K42" i="8"/>
  <c r="L42" i="8"/>
  <c r="N42" i="8"/>
  <c r="O42" i="8"/>
  <c r="K43" i="8"/>
  <c r="L43" i="8"/>
  <c r="N43" i="8"/>
  <c r="O43" i="8"/>
  <c r="K44" i="8"/>
  <c r="L44" i="8"/>
  <c r="N44" i="8"/>
  <c r="O44" i="8"/>
  <c r="K45" i="8"/>
  <c r="L45" i="8"/>
  <c r="N45" i="8"/>
  <c r="O45" i="8"/>
  <c r="K46" i="8"/>
  <c r="L46" i="8"/>
  <c r="N46" i="8"/>
  <c r="O46" i="8"/>
  <c r="K47" i="8"/>
  <c r="L47" i="8"/>
  <c r="N47" i="8"/>
  <c r="O47" i="8"/>
  <c r="K48" i="8"/>
  <c r="L48" i="8"/>
  <c r="N48" i="8"/>
  <c r="O48" i="8"/>
  <c r="K49" i="8"/>
  <c r="L49" i="8"/>
  <c r="N49" i="8"/>
  <c r="O49" i="8"/>
  <c r="K50" i="8"/>
  <c r="L50" i="8"/>
  <c r="N50" i="8"/>
  <c r="O50" i="8"/>
  <c r="K51" i="8"/>
  <c r="L51" i="8"/>
  <c r="N51" i="8"/>
  <c r="O51" i="8"/>
  <c r="K52" i="8"/>
  <c r="L52" i="8"/>
  <c r="N52" i="8"/>
  <c r="O52" i="8"/>
  <c r="K53" i="8"/>
  <c r="L53" i="8"/>
  <c r="N53" i="8"/>
  <c r="O53" i="8"/>
  <c r="K54" i="8"/>
  <c r="L54" i="8"/>
  <c r="N54" i="8"/>
  <c r="O54" i="8"/>
  <c r="K55" i="8"/>
  <c r="L55" i="8"/>
  <c r="N55" i="8"/>
  <c r="O55" i="8"/>
  <c r="K56" i="8"/>
  <c r="L56" i="8"/>
  <c r="N56" i="8"/>
  <c r="O56" i="8"/>
  <c r="K57" i="8"/>
  <c r="L57" i="8"/>
  <c r="N57" i="8"/>
  <c r="O57" i="8"/>
  <c r="K58" i="8"/>
  <c r="L58" i="8"/>
  <c r="N58" i="8"/>
  <c r="O58" i="8"/>
  <c r="K59" i="8"/>
  <c r="L59" i="8"/>
  <c r="N59" i="8"/>
  <c r="O59" i="8"/>
  <c r="K60" i="8"/>
  <c r="L60" i="8"/>
  <c r="N60" i="8"/>
  <c r="O60" i="8"/>
  <c r="K61" i="8"/>
  <c r="L61" i="8"/>
  <c r="N61" i="8"/>
  <c r="O61" i="8"/>
  <c r="K62" i="8"/>
  <c r="L62" i="8"/>
  <c r="N62" i="8"/>
  <c r="O62" i="8"/>
  <c r="K63" i="8"/>
  <c r="L63" i="8"/>
  <c r="N63" i="8"/>
  <c r="O63" i="8"/>
  <c r="K64" i="8"/>
  <c r="L64" i="8"/>
  <c r="N64" i="8"/>
  <c r="O64" i="8"/>
  <c r="K65" i="8"/>
  <c r="L65" i="8"/>
  <c r="N65" i="8"/>
  <c r="O65" i="8"/>
  <c r="K66" i="8"/>
  <c r="L66" i="8"/>
  <c r="N66" i="8"/>
  <c r="O66" i="8"/>
  <c r="K67" i="8"/>
  <c r="L67" i="8"/>
  <c r="N67" i="8"/>
  <c r="O67" i="8"/>
  <c r="K68" i="8"/>
  <c r="L68" i="8"/>
  <c r="N68" i="8"/>
  <c r="O68" i="8"/>
  <c r="K69" i="8"/>
  <c r="L69" i="8"/>
  <c r="N69" i="8"/>
  <c r="O69" i="8"/>
  <c r="K70" i="8"/>
  <c r="L70" i="8"/>
  <c r="N70" i="8"/>
  <c r="O70" i="8"/>
  <c r="K71" i="8"/>
  <c r="L71" i="8"/>
  <c r="N71" i="8"/>
  <c r="O71" i="8"/>
  <c r="K72" i="8"/>
  <c r="L72" i="8"/>
  <c r="N72" i="8"/>
  <c r="O72" i="8"/>
  <c r="K73" i="8"/>
  <c r="L73" i="8"/>
  <c r="N73" i="8"/>
  <c r="O73" i="8"/>
  <c r="K74" i="8"/>
  <c r="L74" i="8"/>
  <c r="N74" i="8"/>
  <c r="O74" i="8"/>
  <c r="K75" i="8"/>
  <c r="L75" i="8"/>
  <c r="N75" i="8"/>
  <c r="O75" i="8"/>
  <c r="K76" i="8"/>
  <c r="L76" i="8"/>
  <c r="N76" i="8"/>
  <c r="O76" i="8"/>
  <c r="K77" i="8"/>
  <c r="L77" i="8"/>
  <c r="N77" i="8"/>
  <c r="O77" i="8"/>
  <c r="K78" i="8"/>
  <c r="L78" i="8"/>
  <c r="N78" i="8"/>
  <c r="O78" i="8"/>
  <c r="K79" i="8"/>
  <c r="L79" i="8"/>
  <c r="N79" i="8"/>
  <c r="O79" i="8"/>
  <c r="K80" i="8"/>
  <c r="L80" i="8"/>
  <c r="N80" i="8"/>
  <c r="O80" i="8"/>
  <c r="K81" i="8"/>
  <c r="L81" i="8"/>
  <c r="N81" i="8"/>
  <c r="O81" i="8"/>
  <c r="K82" i="8"/>
  <c r="L82" i="8"/>
  <c r="N82" i="8"/>
  <c r="O82" i="8"/>
  <c r="K83" i="8"/>
  <c r="L83" i="8"/>
  <c r="N83" i="8"/>
  <c r="O83" i="8"/>
  <c r="K84" i="8"/>
  <c r="L84" i="8"/>
  <c r="N84" i="8"/>
  <c r="O84" i="8"/>
  <c r="K85" i="8"/>
  <c r="L85" i="8"/>
  <c r="N85" i="8"/>
  <c r="O85" i="8"/>
  <c r="K86" i="8"/>
  <c r="L86" i="8"/>
  <c r="N86" i="8"/>
  <c r="O86" i="8"/>
  <c r="K87" i="8"/>
  <c r="L87" i="8"/>
  <c r="N87" i="8"/>
  <c r="O87" i="8"/>
  <c r="K88" i="8"/>
  <c r="L88" i="8"/>
  <c r="N88" i="8"/>
  <c r="O88" i="8"/>
  <c r="K89" i="8"/>
  <c r="L89" i="8"/>
  <c r="N89" i="8"/>
  <c r="O89" i="8"/>
  <c r="K90" i="8"/>
  <c r="L90" i="8"/>
  <c r="N90" i="8"/>
  <c r="O90" i="8"/>
  <c r="K91" i="8"/>
  <c r="L91" i="8"/>
  <c r="N91" i="8"/>
  <c r="O91" i="8"/>
  <c r="K92" i="8"/>
  <c r="L92" i="8"/>
  <c r="N92" i="8"/>
  <c r="O92" i="8"/>
  <c r="K93" i="8"/>
  <c r="L93" i="8"/>
  <c r="N93" i="8"/>
  <c r="O93" i="8"/>
  <c r="K94" i="8"/>
  <c r="L94" i="8"/>
  <c r="N94" i="8"/>
  <c r="O94" i="8"/>
  <c r="K95" i="8"/>
  <c r="L95" i="8"/>
  <c r="N95" i="8"/>
  <c r="O95" i="8"/>
  <c r="K96" i="8"/>
  <c r="L96" i="8"/>
  <c r="N96" i="8"/>
  <c r="O96" i="8"/>
  <c r="K97" i="8"/>
  <c r="L97" i="8"/>
  <c r="N97" i="8"/>
  <c r="O97" i="8"/>
  <c r="K98" i="8"/>
  <c r="L98" i="8"/>
  <c r="N98" i="8"/>
  <c r="O98" i="8"/>
  <c r="K99" i="8"/>
  <c r="L99" i="8"/>
  <c r="N99" i="8"/>
  <c r="O99" i="8"/>
  <c r="K100" i="8"/>
  <c r="L100" i="8"/>
  <c r="N100" i="8"/>
  <c r="O100" i="8"/>
  <c r="K101" i="8"/>
  <c r="L101" i="8"/>
  <c r="N101" i="8"/>
  <c r="O101" i="8"/>
  <c r="K102" i="8"/>
  <c r="L102" i="8"/>
  <c r="N102" i="8"/>
  <c r="O102" i="8"/>
  <c r="K103" i="8"/>
  <c r="L103" i="8"/>
  <c r="N103" i="8"/>
  <c r="O103" i="8"/>
  <c r="K104" i="8"/>
  <c r="L104" i="8"/>
  <c r="N104" i="8"/>
  <c r="O104" i="8"/>
  <c r="K105" i="8"/>
  <c r="L105" i="8"/>
  <c r="N105" i="8"/>
  <c r="O105" i="8"/>
  <c r="K106" i="8"/>
  <c r="L106" i="8"/>
  <c r="N106" i="8"/>
  <c r="O106" i="8"/>
  <c r="K107" i="8"/>
  <c r="L107" i="8"/>
  <c r="N107" i="8"/>
  <c r="O107" i="8"/>
  <c r="K108" i="8"/>
  <c r="L108" i="8"/>
  <c r="N108" i="8"/>
  <c r="O108" i="8"/>
  <c r="K109" i="8"/>
  <c r="L109" i="8"/>
  <c r="N109" i="8"/>
  <c r="O109" i="8"/>
  <c r="K110" i="8"/>
  <c r="L110" i="8"/>
  <c r="N110" i="8"/>
  <c r="O110" i="8"/>
  <c r="K111" i="8"/>
  <c r="L111" i="8"/>
  <c r="N111" i="8"/>
  <c r="O111" i="8"/>
  <c r="K112" i="8"/>
  <c r="L112" i="8"/>
  <c r="N112" i="8"/>
  <c r="O112" i="8"/>
  <c r="K113" i="8"/>
  <c r="L113" i="8"/>
  <c r="N113" i="8"/>
  <c r="O113" i="8"/>
  <c r="K114" i="8"/>
  <c r="L114" i="8"/>
  <c r="N114" i="8"/>
  <c r="O114" i="8"/>
  <c r="K115" i="8"/>
  <c r="L115" i="8"/>
  <c r="N115" i="8"/>
  <c r="O115" i="8"/>
  <c r="K116" i="8"/>
  <c r="L116" i="8"/>
  <c r="N116" i="8"/>
  <c r="O116" i="8"/>
  <c r="K117" i="8"/>
  <c r="L117" i="8"/>
  <c r="N117" i="8"/>
  <c r="O117" i="8"/>
  <c r="K118" i="8"/>
  <c r="L118" i="8"/>
  <c r="N118" i="8"/>
  <c r="O118" i="8"/>
  <c r="K119" i="8"/>
  <c r="L119" i="8"/>
  <c r="N119" i="8"/>
  <c r="O119" i="8"/>
  <c r="K120" i="8"/>
  <c r="L120" i="8"/>
  <c r="N120" i="8"/>
  <c r="O120" i="8"/>
  <c r="K121" i="8"/>
  <c r="L121" i="8"/>
  <c r="N121" i="8"/>
  <c r="O121" i="8"/>
  <c r="K122" i="8"/>
  <c r="L122" i="8"/>
  <c r="N122" i="8"/>
  <c r="O122" i="8"/>
  <c r="K123" i="8"/>
  <c r="L123" i="8"/>
  <c r="N123" i="8"/>
  <c r="O123" i="8"/>
  <c r="K124" i="8"/>
  <c r="L124" i="8"/>
  <c r="N124" i="8"/>
  <c r="O124" i="8"/>
  <c r="K125" i="8"/>
  <c r="L125" i="8"/>
  <c r="N125" i="8"/>
  <c r="O125" i="8"/>
  <c r="K126" i="8"/>
  <c r="L126" i="8"/>
  <c r="N126" i="8"/>
  <c r="O126" i="8"/>
  <c r="K127" i="8"/>
  <c r="L127" i="8"/>
  <c r="N127" i="8"/>
  <c r="O127" i="8"/>
  <c r="K128" i="8"/>
  <c r="L128" i="8"/>
  <c r="N128" i="8"/>
  <c r="O128" i="8"/>
  <c r="K129" i="8"/>
  <c r="L129" i="8"/>
  <c r="N129" i="8"/>
  <c r="O129" i="8"/>
  <c r="K130" i="8"/>
  <c r="L130" i="8"/>
  <c r="N130" i="8"/>
  <c r="O130" i="8"/>
  <c r="K131" i="8"/>
  <c r="L131" i="8"/>
  <c r="N131" i="8"/>
  <c r="O131" i="8"/>
  <c r="K132" i="8"/>
  <c r="L132" i="8"/>
  <c r="N132" i="8"/>
  <c r="O132" i="8"/>
  <c r="K133" i="8"/>
  <c r="L133" i="8"/>
  <c r="N133" i="8"/>
  <c r="O133" i="8"/>
  <c r="K134" i="8"/>
  <c r="L134" i="8"/>
  <c r="N134" i="8"/>
  <c r="O134" i="8"/>
  <c r="K135" i="8"/>
  <c r="L135" i="8"/>
  <c r="N135" i="8"/>
  <c r="O135" i="8"/>
  <c r="K136" i="8"/>
  <c r="L136" i="8"/>
  <c r="N136" i="8"/>
  <c r="O136" i="8"/>
  <c r="K137" i="8"/>
  <c r="L137" i="8"/>
  <c r="N137" i="8"/>
  <c r="O137" i="8"/>
  <c r="K138" i="8"/>
  <c r="L138" i="8"/>
  <c r="N138" i="8"/>
  <c r="O138" i="8"/>
  <c r="K139" i="8"/>
  <c r="L139" i="8"/>
  <c r="N139" i="8"/>
  <c r="O139" i="8"/>
  <c r="K140" i="8"/>
  <c r="L140" i="8"/>
  <c r="N140" i="8"/>
  <c r="O140" i="8"/>
  <c r="K141" i="8"/>
  <c r="L141" i="8"/>
  <c r="N141" i="8"/>
  <c r="O141" i="8"/>
  <c r="K142" i="8"/>
  <c r="L142" i="8"/>
  <c r="N142" i="8"/>
  <c r="O142" i="8"/>
  <c r="K143" i="8"/>
  <c r="L143" i="8"/>
  <c r="N143" i="8"/>
  <c r="O143" i="8"/>
  <c r="K144" i="8"/>
  <c r="L144" i="8"/>
  <c r="N144" i="8"/>
  <c r="O144" i="8"/>
  <c r="K145" i="8"/>
  <c r="L145" i="8"/>
  <c r="N145" i="8"/>
  <c r="O145" i="8"/>
  <c r="K146" i="8"/>
  <c r="L146" i="8"/>
  <c r="N146" i="8"/>
  <c r="O146" i="8"/>
  <c r="K147" i="8"/>
  <c r="L147" i="8"/>
  <c r="N147" i="8"/>
  <c r="O147" i="8"/>
  <c r="K148" i="8"/>
  <c r="L148" i="8"/>
  <c r="N148" i="8"/>
  <c r="O148" i="8"/>
  <c r="K149" i="8"/>
  <c r="L149" i="8"/>
  <c r="N149" i="8"/>
  <c r="O149" i="8"/>
  <c r="K150" i="8"/>
  <c r="L150" i="8"/>
  <c r="N150" i="8"/>
  <c r="O150" i="8"/>
  <c r="K151" i="8"/>
  <c r="L151" i="8"/>
  <c r="N151" i="8"/>
  <c r="O151" i="8"/>
  <c r="K152" i="8"/>
  <c r="L152" i="8"/>
  <c r="N152" i="8"/>
  <c r="O152" i="8"/>
  <c r="K153" i="8"/>
  <c r="L153" i="8"/>
  <c r="N153" i="8"/>
  <c r="O153" i="8"/>
  <c r="K154" i="8"/>
  <c r="L154" i="8"/>
  <c r="N154" i="8"/>
  <c r="O154" i="8"/>
  <c r="K155" i="8"/>
  <c r="L155" i="8"/>
  <c r="N155" i="8"/>
  <c r="O155" i="8"/>
  <c r="K156" i="8"/>
  <c r="L156" i="8"/>
  <c r="N156" i="8"/>
  <c r="O156" i="8"/>
  <c r="K157" i="8"/>
  <c r="L157" i="8"/>
  <c r="N157" i="8"/>
  <c r="O157" i="8"/>
  <c r="K158" i="8"/>
  <c r="L158" i="8"/>
  <c r="N158" i="8"/>
  <c r="O158" i="8"/>
  <c r="K159" i="8"/>
  <c r="L159" i="8"/>
  <c r="N159" i="8"/>
  <c r="O159" i="8"/>
  <c r="K160" i="8"/>
  <c r="L160" i="8"/>
  <c r="N160" i="8"/>
  <c r="O160" i="8"/>
  <c r="K161" i="8"/>
  <c r="L161" i="8"/>
  <c r="N161" i="8"/>
  <c r="O161" i="8"/>
  <c r="K162" i="8"/>
  <c r="L162" i="8"/>
  <c r="N162" i="8"/>
  <c r="O162" i="8"/>
  <c r="K163" i="8"/>
  <c r="L163" i="8"/>
  <c r="N163" i="8"/>
  <c r="O163" i="8"/>
  <c r="K164" i="8"/>
  <c r="L164" i="8"/>
  <c r="N164" i="8"/>
  <c r="O164" i="8"/>
  <c r="K165" i="8"/>
  <c r="L165" i="8"/>
  <c r="N165" i="8"/>
  <c r="O165" i="8"/>
  <c r="K166" i="8"/>
  <c r="L166" i="8"/>
  <c r="N166" i="8"/>
  <c r="O166" i="8"/>
  <c r="K167" i="8"/>
  <c r="L167" i="8"/>
  <c r="N167" i="8"/>
  <c r="O167" i="8"/>
  <c r="K168" i="8"/>
  <c r="L168" i="8"/>
  <c r="N168" i="8"/>
  <c r="O168" i="8"/>
  <c r="K169" i="8"/>
  <c r="L169" i="8"/>
  <c r="N169" i="8"/>
  <c r="O169" i="8"/>
  <c r="K170" i="8"/>
  <c r="L170" i="8"/>
  <c r="N170" i="8"/>
  <c r="O170" i="8"/>
  <c r="K171" i="8"/>
  <c r="L171" i="8"/>
  <c r="N171" i="8"/>
  <c r="O171" i="8"/>
  <c r="K172" i="8"/>
  <c r="L172" i="8"/>
  <c r="N172" i="8"/>
  <c r="O172" i="8"/>
  <c r="K173" i="8"/>
  <c r="L173" i="8"/>
  <c r="N173" i="8"/>
  <c r="O173" i="8"/>
  <c r="K174" i="8"/>
  <c r="L174" i="8"/>
  <c r="N174" i="8"/>
  <c r="O174" i="8"/>
  <c r="K175" i="8"/>
  <c r="L175" i="8"/>
  <c r="N175" i="8"/>
  <c r="O175" i="8"/>
  <c r="K176" i="8"/>
  <c r="L176" i="8"/>
  <c r="N176" i="8"/>
  <c r="O176" i="8"/>
  <c r="K177" i="8"/>
  <c r="L177" i="8"/>
  <c r="N177" i="8"/>
  <c r="O177" i="8"/>
  <c r="K178" i="8"/>
  <c r="L178" i="8"/>
  <c r="N178" i="8"/>
  <c r="O178" i="8"/>
  <c r="K179" i="8"/>
  <c r="L179" i="8"/>
  <c r="N179" i="8"/>
  <c r="O179" i="8"/>
  <c r="K180" i="8"/>
  <c r="L180" i="8"/>
  <c r="N180" i="8"/>
  <c r="O180" i="8"/>
  <c r="K181" i="8"/>
  <c r="L181" i="8"/>
  <c r="N181" i="8"/>
  <c r="O181" i="8"/>
  <c r="K182" i="8"/>
  <c r="L182" i="8"/>
  <c r="N182" i="8"/>
  <c r="O182" i="8"/>
  <c r="K183" i="8"/>
  <c r="L183" i="8"/>
  <c r="N183" i="8"/>
  <c r="O183" i="8"/>
  <c r="K184" i="8"/>
  <c r="L184" i="8"/>
  <c r="N184" i="8"/>
  <c r="O184" i="8"/>
  <c r="K185" i="8"/>
  <c r="L185" i="8"/>
  <c r="N185" i="8"/>
  <c r="O185" i="8"/>
  <c r="K186" i="8"/>
  <c r="L186" i="8"/>
  <c r="N186" i="8"/>
  <c r="O186" i="8"/>
  <c r="K187" i="8"/>
  <c r="L187" i="8"/>
  <c r="N187" i="8"/>
  <c r="O187" i="8"/>
  <c r="K188" i="8"/>
  <c r="L188" i="8"/>
  <c r="N188" i="8"/>
  <c r="O188" i="8"/>
  <c r="K189" i="8"/>
  <c r="L189" i="8"/>
  <c r="N189" i="8"/>
  <c r="O189" i="8"/>
  <c r="K190" i="8"/>
  <c r="L190" i="8"/>
  <c r="N190" i="8"/>
  <c r="O190" i="8"/>
  <c r="K191" i="8"/>
  <c r="L191" i="8"/>
  <c r="N191" i="8"/>
  <c r="O191" i="8"/>
  <c r="K192" i="8"/>
  <c r="L192" i="8"/>
  <c r="N192" i="8"/>
  <c r="O192" i="8"/>
  <c r="K193" i="8"/>
  <c r="L193" i="8"/>
  <c r="N193" i="8"/>
  <c r="O193" i="8"/>
  <c r="K194" i="8"/>
  <c r="L194" i="8"/>
  <c r="N194" i="8"/>
  <c r="O194" i="8"/>
  <c r="K195" i="8"/>
  <c r="L195" i="8"/>
  <c r="N195" i="8"/>
  <c r="O195" i="8"/>
  <c r="K196" i="8"/>
  <c r="L196" i="8"/>
  <c r="N196" i="8"/>
  <c r="O196" i="8"/>
  <c r="K197" i="8"/>
  <c r="L197" i="8"/>
  <c r="N197" i="8"/>
  <c r="O197" i="8"/>
  <c r="K198" i="8"/>
  <c r="L198" i="8"/>
  <c r="N198" i="8"/>
  <c r="O198" i="8"/>
  <c r="K199" i="8"/>
  <c r="L199" i="8"/>
  <c r="N199" i="8"/>
  <c r="O199" i="8"/>
  <c r="K200" i="8"/>
  <c r="L200" i="8"/>
  <c r="N200" i="8"/>
  <c r="O200" i="8"/>
  <c r="K201" i="8"/>
  <c r="L201" i="8"/>
  <c r="N201" i="8"/>
  <c r="O201" i="8"/>
  <c r="K202" i="8"/>
  <c r="L202" i="8"/>
  <c r="N202" i="8"/>
  <c r="O202" i="8"/>
  <c r="K203" i="8"/>
  <c r="L203" i="8"/>
  <c r="N203" i="8"/>
  <c r="O203" i="8"/>
  <c r="K204" i="8"/>
  <c r="L204" i="8"/>
  <c r="N204" i="8"/>
  <c r="O204" i="8"/>
  <c r="K205" i="8"/>
  <c r="L205" i="8"/>
  <c r="N205" i="8"/>
  <c r="O205" i="8"/>
  <c r="K206" i="8"/>
  <c r="L206" i="8"/>
  <c r="N206" i="8"/>
  <c r="O206" i="8"/>
  <c r="K207" i="8"/>
  <c r="L207" i="8"/>
  <c r="N207" i="8"/>
  <c r="O207" i="8"/>
  <c r="K208" i="8"/>
  <c r="L208" i="8"/>
  <c r="N208" i="8"/>
  <c r="O208" i="8"/>
  <c r="K209" i="8"/>
  <c r="L209" i="8"/>
  <c r="N209" i="8"/>
  <c r="O209" i="8"/>
  <c r="K210" i="8"/>
  <c r="L210" i="8"/>
  <c r="N210" i="8"/>
  <c r="O210" i="8"/>
  <c r="K211" i="8"/>
  <c r="L211" i="8"/>
  <c r="N211" i="8"/>
  <c r="O211" i="8"/>
  <c r="K212" i="8"/>
  <c r="L212" i="8"/>
  <c r="N212" i="8"/>
  <c r="O212" i="8"/>
  <c r="K213" i="8"/>
  <c r="L213" i="8"/>
  <c r="N213" i="8"/>
  <c r="O213" i="8"/>
  <c r="K214" i="8"/>
  <c r="L214" i="8"/>
  <c r="N214" i="8"/>
  <c r="O214" i="8"/>
  <c r="K215" i="8"/>
  <c r="L215" i="8"/>
  <c r="N215" i="8"/>
  <c r="O215" i="8"/>
  <c r="K216" i="8"/>
  <c r="L216" i="8"/>
  <c r="N216" i="8"/>
  <c r="O216" i="8"/>
  <c r="K217" i="8"/>
  <c r="L217" i="8"/>
  <c r="N217" i="8"/>
  <c r="O217" i="8"/>
  <c r="K218" i="8"/>
  <c r="L218" i="8"/>
  <c r="N218" i="8"/>
  <c r="O218" i="8"/>
  <c r="K219" i="8"/>
  <c r="L219" i="8"/>
  <c r="N219" i="8"/>
  <c r="O219" i="8"/>
  <c r="K220" i="8"/>
  <c r="L220" i="8"/>
  <c r="N220" i="8"/>
  <c r="O220" i="8"/>
  <c r="K221" i="8"/>
  <c r="L221" i="8"/>
  <c r="N221" i="8"/>
  <c r="O221" i="8"/>
  <c r="K222" i="8"/>
  <c r="L222" i="8"/>
  <c r="N222" i="8"/>
  <c r="O222" i="8"/>
  <c r="K223" i="8"/>
  <c r="L223" i="8"/>
  <c r="N223" i="8"/>
  <c r="O223" i="8"/>
  <c r="K224" i="8"/>
  <c r="L224" i="8"/>
  <c r="N224" i="8"/>
  <c r="O224" i="8"/>
  <c r="K225" i="8"/>
  <c r="L225" i="8"/>
  <c r="N225" i="8"/>
  <c r="O225" i="8"/>
  <c r="K226" i="8"/>
  <c r="L226" i="8"/>
  <c r="N226" i="8"/>
  <c r="O226" i="8"/>
  <c r="K227" i="8"/>
  <c r="L227" i="8"/>
  <c r="N227" i="8"/>
  <c r="O227" i="8"/>
  <c r="K228" i="8"/>
  <c r="L228" i="8"/>
  <c r="N228" i="8"/>
  <c r="O228" i="8"/>
  <c r="K229" i="8"/>
  <c r="L229" i="8"/>
  <c r="N229" i="8"/>
  <c r="O229" i="8"/>
  <c r="K230" i="8"/>
  <c r="L230" i="8"/>
  <c r="N230" i="8"/>
  <c r="O230" i="8"/>
  <c r="K231" i="8"/>
  <c r="L231" i="8"/>
  <c r="N231" i="8"/>
  <c r="O231" i="8"/>
  <c r="K232" i="8"/>
  <c r="L232" i="8"/>
  <c r="N232" i="8"/>
  <c r="O232" i="8"/>
  <c r="K233" i="8"/>
  <c r="L233" i="8"/>
  <c r="N233" i="8"/>
  <c r="O233" i="8"/>
  <c r="K234" i="8"/>
  <c r="L234" i="8"/>
  <c r="N234" i="8"/>
  <c r="O234" i="8"/>
  <c r="K235" i="8"/>
  <c r="L235" i="8"/>
  <c r="N235" i="8"/>
  <c r="O235" i="8"/>
  <c r="K236" i="8"/>
  <c r="L236" i="8"/>
  <c r="N236" i="8"/>
  <c r="O236" i="8"/>
  <c r="K237" i="8"/>
  <c r="L237" i="8"/>
  <c r="N237" i="8"/>
  <c r="O237" i="8"/>
  <c r="K238" i="8"/>
  <c r="L238" i="8"/>
  <c r="N238" i="8"/>
  <c r="O238" i="8"/>
  <c r="K239" i="8"/>
  <c r="L239" i="8"/>
  <c r="N239" i="8"/>
  <c r="O239" i="8"/>
  <c r="K240" i="8"/>
  <c r="L240" i="8"/>
  <c r="N240" i="8"/>
  <c r="O240" i="8"/>
  <c r="K241" i="8"/>
  <c r="L241" i="8"/>
  <c r="N241" i="8"/>
  <c r="O241" i="8"/>
  <c r="K242" i="8"/>
  <c r="L242" i="8"/>
  <c r="N242" i="8"/>
  <c r="O242" i="8"/>
  <c r="K243" i="8"/>
  <c r="L243" i="8"/>
  <c r="N243" i="8"/>
  <c r="O243" i="8"/>
  <c r="K244" i="8"/>
  <c r="L244" i="8"/>
  <c r="N244" i="8"/>
  <c r="O244" i="8"/>
  <c r="K245" i="8"/>
  <c r="L245" i="8"/>
  <c r="N245" i="8"/>
  <c r="O245" i="8"/>
  <c r="K246" i="8"/>
  <c r="L246" i="8"/>
  <c r="N246" i="8"/>
  <c r="O246" i="8"/>
  <c r="K247" i="8"/>
  <c r="L247" i="8"/>
  <c r="N247" i="8"/>
  <c r="O247" i="8"/>
  <c r="K248" i="8"/>
  <c r="L248" i="8"/>
  <c r="N248" i="8"/>
  <c r="O248" i="8"/>
  <c r="K249" i="8"/>
  <c r="L249" i="8"/>
  <c r="N249" i="8"/>
  <c r="O249" i="8"/>
  <c r="K250" i="8"/>
  <c r="L250" i="8"/>
  <c r="N250" i="8"/>
  <c r="O250" i="8"/>
  <c r="K251" i="8"/>
  <c r="L251" i="8"/>
  <c r="N251" i="8"/>
  <c r="O251" i="8"/>
  <c r="K252" i="8"/>
  <c r="L252" i="8"/>
  <c r="N252" i="8"/>
  <c r="O252" i="8"/>
  <c r="K253" i="8"/>
  <c r="L253" i="8"/>
  <c r="N253" i="8"/>
  <c r="O253" i="8"/>
  <c r="K254" i="8"/>
  <c r="L254" i="8"/>
  <c r="N254" i="8"/>
  <c r="O254" i="8"/>
  <c r="K255" i="8"/>
  <c r="L255" i="8"/>
  <c r="N255" i="8"/>
  <c r="O255" i="8"/>
  <c r="K256" i="8"/>
  <c r="L256" i="8"/>
  <c r="N256" i="8"/>
  <c r="O256" i="8"/>
  <c r="K257" i="8"/>
  <c r="L257" i="8"/>
  <c r="N257" i="8"/>
  <c r="O257" i="8"/>
  <c r="K258" i="8"/>
  <c r="L258" i="8"/>
  <c r="N258" i="8"/>
  <c r="O258" i="8"/>
  <c r="K259" i="8"/>
  <c r="L259" i="8"/>
  <c r="N259" i="8"/>
  <c r="O259" i="8"/>
  <c r="K260" i="8"/>
  <c r="L260" i="8"/>
  <c r="N260" i="8"/>
  <c r="O260" i="8"/>
  <c r="K261" i="8"/>
  <c r="L261" i="8"/>
  <c r="N261" i="8"/>
  <c r="O261" i="8"/>
  <c r="K262" i="8"/>
  <c r="L262" i="8"/>
  <c r="N262" i="8"/>
  <c r="O262" i="8"/>
  <c r="K263" i="8"/>
  <c r="L263" i="8"/>
  <c r="N263" i="8"/>
  <c r="O263" i="8"/>
  <c r="K264" i="8"/>
  <c r="L264" i="8"/>
  <c r="N264" i="8"/>
  <c r="O264" i="8"/>
  <c r="K265" i="8"/>
  <c r="L265" i="8"/>
  <c r="N265" i="8"/>
  <c r="O265" i="8"/>
  <c r="K266" i="8"/>
  <c r="L266" i="8"/>
  <c r="N266" i="8"/>
  <c r="O266" i="8"/>
  <c r="K267" i="8"/>
  <c r="L267" i="8"/>
  <c r="N267" i="8"/>
  <c r="O267" i="8"/>
  <c r="K268" i="8"/>
  <c r="L268" i="8"/>
  <c r="N268" i="8"/>
  <c r="O268" i="8"/>
  <c r="K269" i="8"/>
  <c r="L269" i="8"/>
  <c r="N269" i="8"/>
  <c r="O269" i="8"/>
  <c r="K270" i="8"/>
  <c r="L270" i="8"/>
  <c r="N270" i="8"/>
  <c r="O270" i="8"/>
  <c r="K271" i="8"/>
  <c r="L271" i="8"/>
  <c r="N271" i="8"/>
  <c r="O271" i="8"/>
  <c r="K272" i="8"/>
  <c r="L272" i="8"/>
  <c r="N272" i="8"/>
  <c r="O272" i="8"/>
  <c r="K273" i="8"/>
  <c r="L273" i="8"/>
  <c r="N273" i="8"/>
  <c r="O273" i="8"/>
  <c r="K274" i="8"/>
  <c r="L274" i="8"/>
  <c r="N274" i="8"/>
  <c r="O274" i="8"/>
  <c r="K275" i="8"/>
  <c r="L275" i="8"/>
  <c r="N275" i="8"/>
  <c r="O275" i="8"/>
  <c r="K276" i="8"/>
  <c r="L276" i="8"/>
  <c r="N276" i="8"/>
  <c r="O276" i="8"/>
  <c r="K277" i="8"/>
  <c r="L277" i="8"/>
  <c r="N277" i="8"/>
  <c r="O277" i="8"/>
  <c r="K278" i="8"/>
  <c r="L278" i="8"/>
  <c r="N278" i="8"/>
  <c r="O278" i="8"/>
  <c r="K279" i="8"/>
  <c r="L279" i="8"/>
  <c r="N279" i="8"/>
  <c r="O279" i="8"/>
  <c r="K280" i="8"/>
  <c r="L280" i="8"/>
  <c r="N280" i="8"/>
  <c r="O280" i="8"/>
  <c r="K281" i="8"/>
  <c r="L281" i="8"/>
  <c r="N281" i="8"/>
  <c r="O281" i="8"/>
  <c r="K282" i="8"/>
  <c r="L282" i="8"/>
  <c r="N282" i="8"/>
  <c r="O282" i="8"/>
  <c r="K283" i="8"/>
  <c r="L283" i="8"/>
  <c r="N283" i="8"/>
  <c r="O283" i="8"/>
  <c r="K284" i="8"/>
  <c r="L284" i="8"/>
  <c r="N284" i="8"/>
  <c r="O284" i="8"/>
  <c r="K285" i="8"/>
  <c r="L285" i="8"/>
  <c r="N285" i="8"/>
  <c r="O285" i="8"/>
  <c r="K286" i="8"/>
  <c r="L286" i="8"/>
  <c r="N286" i="8"/>
  <c r="O286" i="8"/>
  <c r="K287" i="8"/>
  <c r="L287" i="8"/>
  <c r="N287" i="8"/>
  <c r="O287" i="8"/>
  <c r="K288" i="8"/>
  <c r="L288" i="8"/>
  <c r="N288" i="8"/>
  <c r="O288" i="8"/>
  <c r="K289" i="8"/>
  <c r="L289" i="8"/>
  <c r="N289" i="8"/>
  <c r="O289" i="8"/>
  <c r="K290" i="8"/>
  <c r="L290" i="8"/>
  <c r="N290" i="8"/>
  <c r="O290" i="8"/>
  <c r="K291" i="8"/>
  <c r="L291" i="8"/>
  <c r="N291" i="8"/>
  <c r="O291" i="8"/>
  <c r="K292" i="8"/>
  <c r="L292" i="8"/>
  <c r="N292" i="8"/>
  <c r="O292" i="8"/>
  <c r="K293" i="8"/>
  <c r="L293" i="8"/>
  <c r="N293" i="8"/>
  <c r="O293" i="8"/>
  <c r="K294" i="8"/>
  <c r="L294" i="8"/>
  <c r="N294" i="8"/>
  <c r="O294" i="8"/>
  <c r="K295" i="8"/>
  <c r="L295" i="8"/>
  <c r="N295" i="8"/>
  <c r="O295" i="8"/>
  <c r="K296" i="8"/>
  <c r="L296" i="8"/>
  <c r="N296" i="8"/>
  <c r="O296" i="8"/>
  <c r="K297" i="8"/>
  <c r="L297" i="8"/>
  <c r="N297" i="8"/>
  <c r="O297" i="8"/>
  <c r="K298" i="8"/>
  <c r="L298" i="8"/>
  <c r="N298" i="8"/>
  <c r="O298" i="8"/>
  <c r="K299" i="8"/>
  <c r="L299" i="8"/>
  <c r="N299" i="8"/>
  <c r="O299" i="8"/>
  <c r="K300" i="8"/>
  <c r="L300" i="8"/>
  <c r="N300" i="8"/>
  <c r="O300" i="8"/>
  <c r="K301" i="8"/>
  <c r="L301" i="8"/>
  <c r="N301" i="8"/>
  <c r="O301" i="8"/>
  <c r="K302" i="8"/>
  <c r="L302" i="8"/>
  <c r="N302" i="8"/>
  <c r="O302" i="8"/>
  <c r="K303" i="8"/>
  <c r="L303" i="8"/>
  <c r="N303" i="8"/>
  <c r="O303" i="8"/>
  <c r="K304" i="8"/>
  <c r="L304" i="8"/>
  <c r="N304" i="8"/>
  <c r="O304" i="8"/>
  <c r="K305" i="8"/>
  <c r="L305" i="8"/>
  <c r="N305" i="8"/>
  <c r="O305" i="8"/>
  <c r="K306" i="8"/>
  <c r="L306" i="8"/>
  <c r="N306" i="8"/>
  <c r="O306" i="8"/>
  <c r="K307" i="8"/>
  <c r="L307" i="8"/>
  <c r="N307" i="8"/>
  <c r="O307" i="8"/>
  <c r="K308" i="8"/>
  <c r="L308" i="8"/>
  <c r="N308" i="8"/>
  <c r="O308" i="8"/>
  <c r="K309" i="8"/>
  <c r="L309" i="8"/>
  <c r="N309" i="8"/>
  <c r="O309" i="8"/>
  <c r="K310" i="8"/>
  <c r="L310" i="8"/>
  <c r="N310" i="8"/>
  <c r="O310" i="8"/>
  <c r="K311" i="8"/>
  <c r="L311" i="8"/>
  <c r="N311" i="8"/>
  <c r="O311" i="8"/>
  <c r="K312" i="8"/>
  <c r="L312" i="8"/>
  <c r="N312" i="8"/>
  <c r="O312" i="8"/>
  <c r="K313" i="8"/>
  <c r="L313" i="8"/>
  <c r="N313" i="8"/>
  <c r="O313" i="8"/>
  <c r="K314" i="8"/>
  <c r="L314" i="8"/>
  <c r="N314" i="8"/>
  <c r="O314" i="8"/>
  <c r="K315" i="8"/>
  <c r="L315" i="8"/>
  <c r="N315" i="8"/>
  <c r="O315" i="8"/>
  <c r="K316" i="8"/>
  <c r="L316" i="8"/>
  <c r="N316" i="8"/>
  <c r="O316" i="8"/>
  <c r="K317" i="8"/>
  <c r="L317" i="8"/>
  <c r="N317" i="8"/>
  <c r="O317" i="8"/>
  <c r="K318" i="8"/>
  <c r="L318" i="8"/>
  <c r="N318" i="8"/>
  <c r="O318" i="8"/>
  <c r="K319" i="8"/>
  <c r="L319" i="8"/>
  <c r="N319" i="8"/>
  <c r="O319" i="8"/>
  <c r="K320" i="8"/>
  <c r="L320" i="8"/>
  <c r="N320" i="8"/>
  <c r="O320" i="8"/>
  <c r="K321" i="8"/>
  <c r="L321" i="8"/>
  <c r="N321" i="8"/>
  <c r="O321" i="8"/>
  <c r="K322" i="8"/>
  <c r="L322" i="8"/>
  <c r="N322" i="8"/>
  <c r="O322" i="8"/>
  <c r="K323" i="8"/>
  <c r="L323" i="8"/>
  <c r="N323" i="8"/>
  <c r="O323" i="8"/>
  <c r="K324" i="8"/>
  <c r="L324" i="8"/>
  <c r="N324" i="8"/>
  <c r="O324" i="8"/>
  <c r="K325" i="8"/>
  <c r="L325" i="8"/>
  <c r="N325" i="8"/>
  <c r="O325" i="8"/>
  <c r="K326" i="8"/>
  <c r="L326" i="8"/>
  <c r="N326" i="8"/>
  <c r="O326" i="8"/>
  <c r="K327" i="8"/>
  <c r="L327" i="8"/>
  <c r="N327" i="8"/>
  <c r="O327" i="8"/>
  <c r="K328" i="8"/>
  <c r="L328" i="8"/>
  <c r="N328" i="8"/>
  <c r="O328" i="8"/>
  <c r="K329" i="8"/>
  <c r="L329" i="8"/>
  <c r="N329" i="8"/>
  <c r="O329" i="8"/>
  <c r="K330" i="8"/>
  <c r="L330" i="8"/>
  <c r="N330" i="8"/>
  <c r="O330" i="8"/>
  <c r="K331" i="8"/>
  <c r="L331" i="8"/>
  <c r="N331" i="8"/>
  <c r="O331" i="8"/>
  <c r="K332" i="8"/>
  <c r="L332" i="8"/>
  <c r="N332" i="8"/>
  <c r="O332" i="8"/>
  <c r="K333" i="8"/>
  <c r="L333" i="8"/>
  <c r="N333" i="8"/>
  <c r="O333" i="8"/>
  <c r="K334" i="8"/>
  <c r="L334" i="8"/>
  <c r="N334" i="8"/>
  <c r="O334" i="8"/>
  <c r="K335" i="8"/>
  <c r="L335" i="8"/>
  <c r="N335" i="8"/>
  <c r="O335" i="8"/>
  <c r="K336" i="8"/>
  <c r="L336" i="8"/>
  <c r="N336" i="8"/>
  <c r="O336" i="8"/>
  <c r="K337" i="8"/>
  <c r="L337" i="8"/>
  <c r="N337" i="8"/>
  <c r="O337" i="8"/>
  <c r="K338" i="8"/>
  <c r="L338" i="8"/>
  <c r="N338" i="8"/>
  <c r="O338" i="8"/>
  <c r="K339" i="8"/>
  <c r="L339" i="8"/>
  <c r="N339" i="8"/>
  <c r="O339" i="8"/>
  <c r="K340" i="8"/>
  <c r="L340" i="8"/>
  <c r="N340" i="8"/>
  <c r="O340" i="8"/>
  <c r="K341" i="8"/>
  <c r="L341" i="8"/>
  <c r="N341" i="8"/>
  <c r="O341" i="8"/>
  <c r="K342" i="8"/>
  <c r="L342" i="8"/>
  <c r="N342" i="8"/>
  <c r="O342" i="8"/>
  <c r="K343" i="8"/>
  <c r="L343" i="8"/>
  <c r="N343" i="8"/>
  <c r="O343" i="8"/>
  <c r="K344" i="8"/>
  <c r="L344" i="8"/>
  <c r="N344" i="8"/>
  <c r="O344" i="8"/>
  <c r="K345" i="8"/>
  <c r="L345" i="8"/>
  <c r="N345" i="8"/>
  <c r="O345" i="8"/>
  <c r="K346" i="8"/>
  <c r="L346" i="8"/>
  <c r="N346" i="8"/>
  <c r="O346" i="8"/>
  <c r="K347" i="8"/>
  <c r="L347" i="8"/>
  <c r="N347" i="8"/>
  <c r="O347" i="8"/>
  <c r="K348" i="8"/>
  <c r="L348" i="8"/>
  <c r="N348" i="8"/>
  <c r="O348" i="8"/>
  <c r="K349" i="8"/>
  <c r="L349" i="8"/>
  <c r="N349" i="8"/>
  <c r="O349" i="8"/>
  <c r="K350" i="8"/>
  <c r="L350" i="8"/>
  <c r="N350" i="8"/>
  <c r="O350" i="8"/>
  <c r="K351" i="8"/>
  <c r="L351" i="8"/>
  <c r="N351" i="8"/>
  <c r="O351" i="8"/>
  <c r="K352" i="8"/>
  <c r="L352" i="8"/>
  <c r="N352" i="8"/>
  <c r="O352" i="8"/>
  <c r="K353" i="8"/>
  <c r="L353" i="8"/>
  <c r="N353" i="8"/>
  <c r="O353" i="8"/>
  <c r="K354" i="8"/>
  <c r="L354" i="8"/>
  <c r="N354" i="8"/>
  <c r="O354" i="8"/>
  <c r="K355" i="8"/>
  <c r="L355" i="8"/>
  <c r="N355" i="8"/>
  <c r="O355" i="8"/>
  <c r="K356" i="8"/>
  <c r="L356" i="8"/>
  <c r="N356" i="8"/>
  <c r="O356" i="8"/>
  <c r="K357" i="8"/>
  <c r="L357" i="8"/>
  <c r="N357" i="8"/>
  <c r="O357" i="8"/>
  <c r="K358" i="8"/>
  <c r="L358" i="8"/>
  <c r="N358" i="8"/>
  <c r="O358" i="8"/>
  <c r="K359" i="8"/>
  <c r="L359" i="8"/>
  <c r="N359" i="8"/>
  <c r="O359" i="8"/>
  <c r="K360" i="8"/>
  <c r="L360" i="8"/>
  <c r="N360" i="8"/>
  <c r="O360" i="8"/>
  <c r="K361" i="8"/>
  <c r="L361" i="8"/>
  <c r="N361" i="8"/>
  <c r="O361" i="8"/>
  <c r="K362" i="8"/>
  <c r="L362" i="8"/>
  <c r="N362" i="8"/>
  <c r="O362" i="8"/>
  <c r="K363" i="8"/>
  <c r="L363" i="8"/>
  <c r="N363" i="8"/>
  <c r="O363" i="8"/>
  <c r="K364" i="8"/>
  <c r="L364" i="8"/>
  <c r="N364" i="8"/>
  <c r="O364" i="8"/>
  <c r="K365" i="8"/>
  <c r="L365" i="8"/>
  <c r="N365" i="8"/>
  <c r="O365" i="8"/>
  <c r="K366" i="8"/>
  <c r="L366" i="8"/>
  <c r="N366" i="8"/>
  <c r="O366" i="8"/>
  <c r="K367" i="8"/>
  <c r="L367" i="8"/>
  <c r="N367" i="8"/>
  <c r="O367" i="8"/>
  <c r="K368" i="8"/>
  <c r="L368" i="8"/>
  <c r="N368" i="8"/>
  <c r="O368" i="8"/>
  <c r="K369" i="8"/>
  <c r="L369" i="8"/>
  <c r="N369" i="8"/>
  <c r="O369" i="8"/>
  <c r="K370" i="8"/>
  <c r="L370" i="8"/>
  <c r="N370" i="8"/>
  <c r="O370" i="8"/>
  <c r="K371" i="8"/>
  <c r="L371" i="8"/>
  <c r="N371" i="8"/>
  <c r="O371" i="8"/>
  <c r="K372" i="8"/>
  <c r="L372" i="8"/>
  <c r="N372" i="8"/>
  <c r="O372" i="8"/>
  <c r="K373" i="8"/>
  <c r="L373" i="8"/>
  <c r="N373" i="8"/>
  <c r="O373" i="8"/>
  <c r="K374" i="8"/>
  <c r="L374" i="8"/>
  <c r="N374" i="8"/>
  <c r="O374" i="8"/>
  <c r="K375" i="8"/>
  <c r="L375" i="8"/>
  <c r="N375" i="8"/>
  <c r="O375" i="8"/>
  <c r="K376" i="8"/>
  <c r="L376" i="8"/>
  <c r="N376" i="8"/>
  <c r="O376" i="8"/>
  <c r="K377" i="8"/>
  <c r="L377" i="8"/>
  <c r="N377" i="8"/>
  <c r="O377" i="8"/>
  <c r="K378" i="8"/>
  <c r="L378" i="8"/>
  <c r="N378" i="8"/>
  <c r="O378" i="8"/>
  <c r="K379" i="8"/>
  <c r="L379" i="8"/>
  <c r="N379" i="8"/>
  <c r="O379" i="8"/>
  <c r="K380" i="8"/>
  <c r="L380" i="8"/>
  <c r="N380" i="8"/>
  <c r="O380" i="8"/>
  <c r="K381" i="8"/>
  <c r="L381" i="8"/>
  <c r="N381" i="8"/>
  <c r="O381" i="8"/>
  <c r="K382" i="8"/>
  <c r="L382" i="8"/>
  <c r="N382" i="8"/>
  <c r="O382" i="8"/>
  <c r="K383" i="8"/>
  <c r="L383" i="8"/>
  <c r="N383" i="8"/>
  <c r="O383" i="8"/>
  <c r="K384" i="8"/>
  <c r="L384" i="8"/>
  <c r="N384" i="8"/>
  <c r="O384" i="8"/>
  <c r="K385" i="8"/>
  <c r="L385" i="8"/>
  <c r="N385" i="8"/>
  <c r="O385" i="8"/>
  <c r="K386" i="8"/>
  <c r="L386" i="8"/>
  <c r="N386" i="8"/>
  <c r="O386" i="8"/>
  <c r="K387" i="8"/>
  <c r="L387" i="8"/>
  <c r="N387" i="8"/>
  <c r="O387" i="8"/>
  <c r="K388" i="8"/>
  <c r="L388" i="8"/>
  <c r="N388" i="8"/>
  <c r="O388" i="8"/>
  <c r="K389" i="8"/>
  <c r="L389" i="8"/>
  <c r="N389" i="8"/>
  <c r="O389" i="8"/>
  <c r="K390" i="8"/>
  <c r="L390" i="8"/>
  <c r="N390" i="8"/>
  <c r="O390" i="8"/>
  <c r="K391" i="8"/>
  <c r="L391" i="8"/>
  <c r="N391" i="8"/>
  <c r="O391" i="8"/>
  <c r="K392" i="8"/>
  <c r="L392" i="8"/>
  <c r="N392" i="8"/>
  <c r="O392" i="8"/>
  <c r="K393" i="8"/>
  <c r="L393" i="8"/>
  <c r="N393" i="8"/>
  <c r="O393" i="8"/>
  <c r="K394" i="8"/>
  <c r="L394" i="8"/>
  <c r="N394" i="8"/>
  <c r="O394" i="8"/>
  <c r="K395" i="8"/>
  <c r="L395" i="8"/>
  <c r="N395" i="8"/>
  <c r="O395" i="8"/>
  <c r="K396" i="8"/>
  <c r="L396" i="8"/>
  <c r="N396" i="8"/>
  <c r="O396" i="8"/>
  <c r="K397" i="8"/>
  <c r="L397" i="8"/>
  <c r="N397" i="8"/>
  <c r="O397" i="8"/>
  <c r="K398" i="8"/>
  <c r="L398" i="8"/>
  <c r="N398" i="8"/>
  <c r="O398" i="8"/>
  <c r="K399" i="8"/>
  <c r="L399" i="8"/>
  <c r="N399" i="8"/>
  <c r="O399" i="8"/>
  <c r="K400" i="8"/>
  <c r="L400" i="8"/>
  <c r="N400" i="8"/>
  <c r="O400" i="8"/>
  <c r="K401" i="8"/>
  <c r="L401" i="8"/>
  <c r="N401" i="8"/>
  <c r="O401" i="8"/>
  <c r="K402" i="8"/>
  <c r="L402" i="8"/>
  <c r="N402" i="8"/>
  <c r="O402" i="8"/>
  <c r="K403" i="8"/>
  <c r="L403" i="8"/>
  <c r="N403" i="8"/>
  <c r="O403" i="8"/>
  <c r="K404" i="8"/>
  <c r="L404" i="8"/>
  <c r="N404" i="8"/>
  <c r="O404" i="8"/>
  <c r="K405" i="8"/>
  <c r="L405" i="8"/>
  <c r="N405" i="8"/>
  <c r="O405" i="8"/>
  <c r="K406" i="8"/>
  <c r="L406" i="8"/>
  <c r="N406" i="8"/>
  <c r="O406" i="8"/>
  <c r="K407" i="8"/>
  <c r="L407" i="8"/>
  <c r="N407" i="8"/>
  <c r="O407" i="8"/>
  <c r="K408" i="8"/>
  <c r="L408" i="8"/>
  <c r="N408" i="8"/>
  <c r="O408" i="8"/>
  <c r="K409" i="8"/>
  <c r="L409" i="8"/>
  <c r="N409" i="8"/>
  <c r="O409" i="8"/>
  <c r="K410" i="8"/>
  <c r="L410" i="8"/>
  <c r="N410" i="8"/>
  <c r="O410" i="8"/>
  <c r="K411" i="8"/>
  <c r="L411" i="8"/>
  <c r="N411" i="8"/>
  <c r="O411" i="8"/>
  <c r="K412" i="8"/>
  <c r="L412" i="8"/>
  <c r="N412" i="8"/>
  <c r="O412" i="8"/>
  <c r="K413" i="8"/>
  <c r="L413" i="8"/>
  <c r="N413" i="8"/>
  <c r="O413" i="8"/>
  <c r="K414" i="8"/>
  <c r="L414" i="8"/>
  <c r="N414" i="8"/>
  <c r="O414" i="8"/>
  <c r="K415" i="8"/>
  <c r="L415" i="8"/>
  <c r="N415" i="8"/>
  <c r="O415" i="8"/>
  <c r="K416" i="8"/>
  <c r="L416" i="8"/>
  <c r="N416" i="8"/>
  <c r="O416" i="8"/>
  <c r="K417" i="8"/>
  <c r="L417" i="8"/>
  <c r="N417" i="8"/>
  <c r="O417" i="8"/>
  <c r="K418" i="8"/>
  <c r="L418" i="8"/>
  <c r="N418" i="8"/>
  <c r="O418" i="8"/>
  <c r="K419" i="8"/>
  <c r="L419" i="8"/>
  <c r="N419" i="8"/>
  <c r="O419" i="8"/>
  <c r="K420" i="8"/>
  <c r="L420" i="8"/>
  <c r="N420" i="8"/>
  <c r="O420" i="8"/>
  <c r="K421" i="8"/>
  <c r="L421" i="8"/>
  <c r="N421" i="8"/>
  <c r="O421" i="8"/>
  <c r="V421" i="8"/>
  <c r="Q302" i="11" l="1"/>
  <c r="Q401" i="11"/>
  <c r="Q118" i="11"/>
  <c r="Q249" i="11"/>
  <c r="Q214" i="11"/>
  <c r="Q252" i="11"/>
  <c r="Q230" i="11"/>
  <c r="J28" i="13"/>
  <c r="J29" i="13" s="1"/>
  <c r="Q311" i="11"/>
  <c r="AT22" i="11"/>
  <c r="AV22" i="11"/>
  <c r="AU32" i="11"/>
  <c r="AT32" i="11"/>
  <c r="AU135" i="11"/>
  <c r="AT135" i="11"/>
  <c r="AU139" i="11"/>
  <c r="AT139" i="11"/>
  <c r="AU201" i="11"/>
  <c r="AT201" i="11"/>
  <c r="AU233" i="11"/>
  <c r="AT233" i="11"/>
  <c r="AU343" i="11"/>
  <c r="AT343" i="11"/>
  <c r="AU322" i="11"/>
  <c r="AT322" i="11"/>
  <c r="AU409" i="11"/>
  <c r="AT409" i="11"/>
  <c r="AU73" i="11"/>
  <c r="AT73" i="11"/>
  <c r="AU60" i="11"/>
  <c r="AT60" i="11"/>
  <c r="AU44" i="11"/>
  <c r="AT44" i="11"/>
  <c r="AU28" i="11"/>
  <c r="AT28" i="11"/>
  <c r="AU67" i="11"/>
  <c r="AT67" i="11"/>
  <c r="AU82" i="11"/>
  <c r="AT82" i="11"/>
  <c r="AU53" i="11"/>
  <c r="AT53" i="11"/>
  <c r="AU111" i="11"/>
  <c r="AT111" i="11"/>
  <c r="AU110" i="11"/>
  <c r="AT110" i="11"/>
  <c r="AU86" i="11"/>
  <c r="AT86" i="11"/>
  <c r="AU94" i="11"/>
  <c r="AT94" i="11"/>
  <c r="AU102" i="11"/>
  <c r="AT102" i="11"/>
  <c r="AU125" i="11"/>
  <c r="AT125" i="11"/>
  <c r="AU128" i="11"/>
  <c r="AT128" i="11"/>
  <c r="AU167" i="11"/>
  <c r="AT167" i="11"/>
  <c r="AU141" i="11"/>
  <c r="AT141" i="11"/>
  <c r="AU171" i="11"/>
  <c r="AT171" i="11"/>
  <c r="AU174" i="11"/>
  <c r="AT174" i="11"/>
  <c r="AU162" i="11"/>
  <c r="AT162" i="11"/>
  <c r="AU168" i="11"/>
  <c r="AT168" i="11"/>
  <c r="AU251" i="11"/>
  <c r="AT251" i="11"/>
  <c r="AU187" i="11"/>
  <c r="AT187" i="11"/>
  <c r="AU195" i="11"/>
  <c r="AT195" i="11"/>
  <c r="AU203" i="11"/>
  <c r="AT203" i="11"/>
  <c r="AU211" i="11"/>
  <c r="AT211" i="11"/>
  <c r="AU219" i="11"/>
  <c r="AT219" i="11"/>
  <c r="AU227" i="11"/>
  <c r="AT227" i="11"/>
  <c r="AU235" i="11"/>
  <c r="AT235" i="11"/>
  <c r="AU282" i="11"/>
  <c r="AT282" i="11"/>
  <c r="AU283" i="11"/>
  <c r="AT283" i="11"/>
  <c r="AU261" i="11"/>
  <c r="AT261" i="11"/>
  <c r="AU269" i="11"/>
  <c r="AT269" i="11"/>
  <c r="AU280" i="11"/>
  <c r="AT280" i="11"/>
  <c r="AU373" i="11"/>
  <c r="AT373" i="11"/>
  <c r="AU292" i="11"/>
  <c r="AT292" i="11"/>
  <c r="AU300" i="11"/>
  <c r="AT300" i="11"/>
  <c r="AU308" i="11"/>
  <c r="AT308" i="11"/>
  <c r="AU316" i="11"/>
  <c r="AT316" i="11"/>
  <c r="AU344" i="11"/>
  <c r="AT344" i="11"/>
  <c r="AU398" i="11"/>
  <c r="AT398" i="11"/>
  <c r="AU357" i="11"/>
  <c r="AT357" i="11"/>
  <c r="AU324" i="11"/>
  <c r="AT324" i="11"/>
  <c r="AU341" i="11"/>
  <c r="AT341" i="11"/>
  <c r="AU375" i="11"/>
  <c r="AT375" i="11"/>
  <c r="AU385" i="11"/>
  <c r="AT385" i="11"/>
  <c r="AU380" i="11"/>
  <c r="AT380" i="11"/>
  <c r="AU406" i="11"/>
  <c r="AT406" i="11"/>
  <c r="AU417" i="11"/>
  <c r="AT417" i="11"/>
  <c r="AU416" i="11"/>
  <c r="AT416" i="11"/>
  <c r="AU77" i="11"/>
  <c r="AT77" i="11"/>
  <c r="AU29" i="11"/>
  <c r="AT29" i="11"/>
  <c r="AU159" i="11"/>
  <c r="AT159" i="11"/>
  <c r="AU193" i="11"/>
  <c r="AT193" i="11"/>
  <c r="AU225" i="11"/>
  <c r="AT225" i="11"/>
  <c r="AU290" i="11"/>
  <c r="AT290" i="11"/>
  <c r="AU349" i="11"/>
  <c r="AT349" i="11"/>
  <c r="AU396" i="11"/>
  <c r="AT396" i="11"/>
  <c r="AU31" i="11"/>
  <c r="AT31" i="11"/>
  <c r="AU75" i="11"/>
  <c r="AT75" i="11"/>
  <c r="AU70" i="11"/>
  <c r="AT70" i="11"/>
  <c r="AU84" i="11"/>
  <c r="AT84" i="11"/>
  <c r="AU66" i="11"/>
  <c r="AT66" i="11"/>
  <c r="AU50" i="11"/>
  <c r="AT50" i="11"/>
  <c r="AU34" i="11"/>
  <c r="AT34" i="11"/>
  <c r="AU57" i="11"/>
  <c r="AT57" i="11"/>
  <c r="AU107" i="11"/>
  <c r="AT107" i="11"/>
  <c r="AU106" i="11"/>
  <c r="AT106" i="11"/>
  <c r="AU85" i="11"/>
  <c r="AT85" i="11"/>
  <c r="AU93" i="11"/>
  <c r="AT93" i="11"/>
  <c r="AU101" i="11"/>
  <c r="AT101" i="11"/>
  <c r="AU121" i="11"/>
  <c r="AT121" i="11"/>
  <c r="AU124" i="11"/>
  <c r="AT124" i="11"/>
  <c r="AU166" i="11"/>
  <c r="AT166" i="11"/>
  <c r="AU140" i="11"/>
  <c r="AT140" i="11"/>
  <c r="AU170" i="11"/>
  <c r="AT170" i="11"/>
  <c r="AU165" i="11"/>
  <c r="AT165" i="11"/>
  <c r="AU158" i="11"/>
  <c r="AT158" i="11"/>
  <c r="AU164" i="11"/>
  <c r="AT164" i="11"/>
  <c r="AU247" i="11"/>
  <c r="AT247" i="11"/>
  <c r="AU186" i="11"/>
  <c r="AT186" i="11"/>
  <c r="AU194" i="11"/>
  <c r="AT194" i="11"/>
  <c r="AU202" i="11"/>
  <c r="AT202" i="11"/>
  <c r="AU210" i="11"/>
  <c r="AT210" i="11"/>
  <c r="AU218" i="11"/>
  <c r="AT218" i="11"/>
  <c r="AU226" i="11"/>
  <c r="AT226" i="11"/>
  <c r="AU234" i="11"/>
  <c r="AT234" i="11"/>
  <c r="AU252" i="11"/>
  <c r="AT252" i="11"/>
  <c r="AU279" i="11"/>
  <c r="AT279" i="11"/>
  <c r="AU260" i="11"/>
  <c r="AT260" i="11"/>
  <c r="AU268" i="11"/>
  <c r="AT268" i="11"/>
  <c r="AU276" i="11"/>
  <c r="AT276" i="11"/>
  <c r="AU359" i="11"/>
  <c r="AT359" i="11"/>
  <c r="AU291" i="11"/>
  <c r="AT291" i="11"/>
  <c r="AU299" i="11"/>
  <c r="AT299" i="11"/>
  <c r="AU307" i="11"/>
  <c r="AT307" i="11"/>
  <c r="AU315" i="11"/>
  <c r="AT315" i="11"/>
  <c r="AU339" i="11"/>
  <c r="AT339" i="11"/>
  <c r="AU387" i="11"/>
  <c r="AT387" i="11"/>
  <c r="AU353" i="11"/>
  <c r="AT353" i="11"/>
  <c r="AU323" i="11"/>
  <c r="AT323" i="11"/>
  <c r="AU337" i="11"/>
  <c r="AT337" i="11"/>
  <c r="AU371" i="11"/>
  <c r="AT371" i="11"/>
  <c r="AU376" i="11"/>
  <c r="AT376" i="11"/>
  <c r="AU379" i="11"/>
  <c r="AT379" i="11"/>
  <c r="AU399" i="11"/>
  <c r="AT399" i="11"/>
  <c r="AU413" i="11"/>
  <c r="AT413" i="11"/>
  <c r="AU412" i="11"/>
  <c r="AT412" i="11"/>
  <c r="AU421" i="11"/>
  <c r="AT421" i="11"/>
  <c r="AU35" i="11"/>
  <c r="AT35" i="11"/>
  <c r="AU134" i="11"/>
  <c r="AT134" i="11"/>
  <c r="AU243" i="11"/>
  <c r="AT243" i="11"/>
  <c r="AU248" i="11"/>
  <c r="AT248" i="11"/>
  <c r="AU306" i="11"/>
  <c r="AT306" i="11"/>
  <c r="AU333" i="11"/>
  <c r="AT333" i="11"/>
  <c r="AU418" i="11"/>
  <c r="AT418" i="11"/>
  <c r="AU79" i="11"/>
  <c r="AT79" i="11"/>
  <c r="AU47" i="11"/>
  <c r="AT47" i="11"/>
  <c r="AU72" i="11"/>
  <c r="AT72" i="11"/>
  <c r="AU54" i="11"/>
  <c r="AT54" i="11"/>
  <c r="AU38" i="11"/>
  <c r="AT38" i="11"/>
  <c r="AU65" i="11"/>
  <c r="AT65" i="11"/>
  <c r="AU33" i="11"/>
  <c r="AT33" i="11"/>
  <c r="AU131" i="11"/>
  <c r="AT131" i="11"/>
  <c r="AU130" i="11"/>
  <c r="AT130" i="11"/>
  <c r="AU91" i="11"/>
  <c r="AT91" i="11"/>
  <c r="AU99" i="11"/>
  <c r="AT99" i="11"/>
  <c r="AU113" i="11"/>
  <c r="AT113" i="11"/>
  <c r="AU116" i="11"/>
  <c r="AT116" i="11"/>
  <c r="AU155" i="11"/>
  <c r="AT155" i="11"/>
  <c r="AU138" i="11"/>
  <c r="AT138" i="11"/>
  <c r="AU156" i="11"/>
  <c r="AT156" i="11"/>
  <c r="AU153" i="11"/>
  <c r="AT153" i="11"/>
  <c r="AU150" i="11"/>
  <c r="AT150" i="11"/>
  <c r="AU242" i="11"/>
  <c r="AT242" i="11"/>
  <c r="AU240" i="11"/>
  <c r="AT240" i="11"/>
  <c r="AU184" i="11"/>
  <c r="AT184" i="11"/>
  <c r="AU192" i="11"/>
  <c r="AT192" i="11"/>
  <c r="AU200" i="11"/>
  <c r="AT200" i="11"/>
  <c r="AU208" i="11"/>
  <c r="AT208" i="11"/>
  <c r="AU216" i="11"/>
  <c r="AT216" i="11"/>
  <c r="AU224" i="11"/>
  <c r="AT224" i="11"/>
  <c r="AU232" i="11"/>
  <c r="AT232" i="11"/>
  <c r="AU244" i="11"/>
  <c r="AT244" i="11"/>
  <c r="AU278" i="11"/>
  <c r="AT278" i="11"/>
  <c r="AU258" i="11"/>
  <c r="AT258" i="11"/>
  <c r="AU266" i="11"/>
  <c r="AT266" i="11"/>
  <c r="AU274" i="11"/>
  <c r="AT274" i="11"/>
  <c r="AU285" i="11"/>
  <c r="AT285" i="11"/>
  <c r="AU289" i="11"/>
  <c r="AT289" i="11"/>
  <c r="AU297" i="11"/>
  <c r="AT297" i="11"/>
  <c r="AU305" i="11"/>
  <c r="AT305" i="11"/>
  <c r="AU313" i="11"/>
  <c r="AT313" i="11"/>
  <c r="AU331" i="11"/>
  <c r="AT331" i="11"/>
  <c r="AU365" i="11"/>
  <c r="AT365" i="11"/>
  <c r="AU345" i="11"/>
  <c r="AT345" i="11"/>
  <c r="AU321" i="11"/>
  <c r="AT321" i="11"/>
  <c r="AU329" i="11"/>
  <c r="AT329" i="11"/>
  <c r="AU362" i="11"/>
  <c r="AT362" i="11"/>
  <c r="AU368" i="11"/>
  <c r="AT368" i="11"/>
  <c r="AU388" i="11"/>
  <c r="AT388" i="11"/>
  <c r="AU390" i="11"/>
  <c r="AT390" i="11"/>
  <c r="AU405" i="11"/>
  <c r="AT405" i="11"/>
  <c r="AU404" i="11"/>
  <c r="AT404" i="11"/>
  <c r="AU419" i="11"/>
  <c r="AT419" i="11"/>
  <c r="AU27" i="11"/>
  <c r="AT27" i="11"/>
  <c r="AU100" i="11"/>
  <c r="AT100" i="11"/>
  <c r="AU161" i="11"/>
  <c r="AT161" i="11"/>
  <c r="AU185" i="11"/>
  <c r="AT185" i="11"/>
  <c r="AU318" i="11"/>
  <c r="AT318" i="11"/>
  <c r="AU314" i="11"/>
  <c r="AT314" i="11"/>
  <c r="AU369" i="11"/>
  <c r="AT369" i="11"/>
  <c r="AU408" i="11"/>
  <c r="AT408" i="11"/>
  <c r="AU81" i="11"/>
  <c r="AT81" i="11"/>
  <c r="AU68" i="11"/>
  <c r="AT68" i="11"/>
  <c r="AU52" i="11"/>
  <c r="AT52" i="11"/>
  <c r="AU36" i="11"/>
  <c r="AT36" i="11"/>
  <c r="AU23" i="11"/>
  <c r="AT23" i="11"/>
  <c r="AU51" i="11"/>
  <c r="AT51" i="11"/>
  <c r="AU74" i="11"/>
  <c r="AT74" i="11"/>
  <c r="AU37" i="11"/>
  <c r="AT37" i="11"/>
  <c r="AU127" i="11"/>
  <c r="AT127" i="11"/>
  <c r="AU126" i="11"/>
  <c r="AT126" i="11"/>
  <c r="AU90" i="11"/>
  <c r="AT90" i="11"/>
  <c r="AU98" i="11"/>
  <c r="AT98" i="11"/>
  <c r="AU109" i="11"/>
  <c r="AT109" i="11"/>
  <c r="AU112" i="11"/>
  <c r="AT112" i="11"/>
  <c r="AU151" i="11"/>
  <c r="AT151" i="11"/>
  <c r="AU137" i="11"/>
  <c r="AT137" i="11"/>
  <c r="AU152" i="11"/>
  <c r="AT152" i="11"/>
  <c r="AU149" i="11"/>
  <c r="AT149" i="11"/>
  <c r="AU146" i="11"/>
  <c r="AT146" i="11"/>
  <c r="AU179" i="11"/>
  <c r="AT179" i="11"/>
  <c r="AU347" i="11"/>
  <c r="AT347" i="11"/>
  <c r="AU183" i="11"/>
  <c r="AT183" i="11"/>
  <c r="AU191" i="11"/>
  <c r="AT191" i="11"/>
  <c r="AU199" i="11"/>
  <c r="AT199" i="11"/>
  <c r="AU207" i="11"/>
  <c r="AT207" i="11"/>
  <c r="AU215" i="11"/>
  <c r="AT215" i="11"/>
  <c r="AU223" i="11"/>
  <c r="AT223" i="11"/>
  <c r="AU231" i="11"/>
  <c r="AT231" i="11"/>
  <c r="AU239" i="11"/>
  <c r="AT239" i="11"/>
  <c r="AU253" i="11"/>
  <c r="AT253" i="11"/>
  <c r="AU257" i="11"/>
  <c r="AT257" i="11"/>
  <c r="AU265" i="11"/>
  <c r="AT265" i="11"/>
  <c r="AU273" i="11"/>
  <c r="AT273" i="11"/>
  <c r="AU281" i="11"/>
  <c r="AT281" i="11"/>
  <c r="AU288" i="11"/>
  <c r="AT288" i="11"/>
  <c r="AU296" i="11"/>
  <c r="AT296" i="11"/>
  <c r="AU304" i="11"/>
  <c r="AT304" i="11"/>
  <c r="AU312" i="11"/>
  <c r="AT312" i="11"/>
  <c r="AU363" i="11"/>
  <c r="AT363" i="11"/>
  <c r="AU360" i="11"/>
  <c r="AT360" i="11"/>
  <c r="AU342" i="11"/>
  <c r="AT342" i="11"/>
  <c r="AU320" i="11"/>
  <c r="AT320" i="11"/>
  <c r="AU328" i="11"/>
  <c r="AT328" i="11"/>
  <c r="AU358" i="11"/>
  <c r="AT358" i="11"/>
  <c r="AU383" i="11"/>
  <c r="AT383" i="11"/>
  <c r="AU384" i="11"/>
  <c r="AT384" i="11"/>
  <c r="AU410" i="11"/>
  <c r="AT410" i="11"/>
  <c r="AU397" i="11"/>
  <c r="AT397" i="11"/>
  <c r="AU403" i="11"/>
  <c r="AT403" i="11"/>
  <c r="AU415" i="11"/>
  <c r="AT415" i="11"/>
  <c r="AU43" i="11"/>
  <c r="AT43" i="11"/>
  <c r="AU92" i="11"/>
  <c r="AT92" i="11"/>
  <c r="AU157" i="11"/>
  <c r="AT157" i="11"/>
  <c r="AU209" i="11"/>
  <c r="AT209" i="11"/>
  <c r="AU259" i="11"/>
  <c r="AT259" i="11"/>
  <c r="AU298" i="11"/>
  <c r="AT298" i="11"/>
  <c r="AU377" i="11"/>
  <c r="AT377" i="11"/>
  <c r="AU378" i="11"/>
  <c r="AT378" i="11"/>
  <c r="AU83" i="11"/>
  <c r="AT83" i="11"/>
  <c r="AU69" i="11"/>
  <c r="AT69" i="11"/>
  <c r="AU24" i="11"/>
  <c r="AT24" i="11"/>
  <c r="AU55" i="11"/>
  <c r="AT55" i="11"/>
  <c r="AU76" i="11"/>
  <c r="AT76" i="11"/>
  <c r="AU58" i="11"/>
  <c r="AT58" i="11"/>
  <c r="AU42" i="11"/>
  <c r="AT42" i="11"/>
  <c r="AU41" i="11"/>
  <c r="AT41" i="11"/>
  <c r="AU123" i="11"/>
  <c r="AT123" i="11"/>
  <c r="AU122" i="11"/>
  <c r="AT122" i="11"/>
  <c r="AU89" i="11"/>
  <c r="AT89" i="11"/>
  <c r="AU97" i="11"/>
  <c r="AT97" i="11"/>
  <c r="AU105" i="11"/>
  <c r="AT105" i="11"/>
  <c r="AU108" i="11"/>
  <c r="AT108" i="11"/>
  <c r="AU147" i="11"/>
  <c r="AT147" i="11"/>
  <c r="AU136" i="11"/>
  <c r="AT136" i="11"/>
  <c r="AU148" i="11"/>
  <c r="AT148" i="11"/>
  <c r="AU145" i="11"/>
  <c r="AT145" i="11"/>
  <c r="AU254" i="11"/>
  <c r="AT254" i="11"/>
  <c r="AU178" i="11"/>
  <c r="AT178" i="11"/>
  <c r="AU180" i="11"/>
  <c r="AT180" i="11"/>
  <c r="AU182" i="11"/>
  <c r="AT182" i="11"/>
  <c r="AU190" i="11"/>
  <c r="AT190" i="11"/>
  <c r="AU198" i="11"/>
  <c r="AT198" i="11"/>
  <c r="AU206" i="11"/>
  <c r="AT206" i="11"/>
  <c r="AU214" i="11"/>
  <c r="AT214" i="11"/>
  <c r="AU222" i="11"/>
  <c r="AT222" i="11"/>
  <c r="AU230" i="11"/>
  <c r="AT230" i="11"/>
  <c r="AU238" i="11"/>
  <c r="AT238" i="11"/>
  <c r="AU249" i="11"/>
  <c r="AT249" i="11"/>
  <c r="AU256" i="11"/>
  <c r="AT256" i="11"/>
  <c r="AU264" i="11"/>
  <c r="AT264" i="11"/>
  <c r="AU272" i="11"/>
  <c r="AT272" i="11"/>
  <c r="AU277" i="11"/>
  <c r="AT277" i="11"/>
  <c r="AU391" i="11"/>
  <c r="AT391" i="11"/>
  <c r="AU295" i="11"/>
  <c r="AT295" i="11"/>
  <c r="AU303" i="11"/>
  <c r="AT303" i="11"/>
  <c r="AU311" i="11"/>
  <c r="AT311" i="11"/>
  <c r="AU340" i="11"/>
  <c r="AT340" i="11"/>
  <c r="AU356" i="11"/>
  <c r="AT356" i="11"/>
  <c r="AU338" i="11"/>
  <c r="AT338" i="11"/>
  <c r="AU319" i="11"/>
  <c r="AT319" i="11"/>
  <c r="AU327" i="11"/>
  <c r="AT327" i="11"/>
  <c r="AU354" i="11"/>
  <c r="AT354" i="11"/>
  <c r="AU374" i="11"/>
  <c r="AT374" i="11"/>
  <c r="AU414" i="11"/>
  <c r="AT414" i="11"/>
  <c r="AU386" i="11"/>
  <c r="AT386" i="11"/>
  <c r="AU393" i="11"/>
  <c r="AT393" i="11"/>
  <c r="AU402" i="11"/>
  <c r="AT402" i="11"/>
  <c r="AU411" i="11"/>
  <c r="AT411" i="11"/>
  <c r="AU48" i="11"/>
  <c r="AT48" i="11"/>
  <c r="AU61" i="11"/>
  <c r="AT61" i="11"/>
  <c r="AU120" i="11"/>
  <c r="AT120" i="11"/>
  <c r="AU160" i="11"/>
  <c r="AT160" i="11"/>
  <c r="AU275" i="11"/>
  <c r="AT275" i="11"/>
  <c r="AU56" i="11"/>
  <c r="AT56" i="11"/>
  <c r="AU40" i="11"/>
  <c r="AT40" i="11"/>
  <c r="AU25" i="11"/>
  <c r="AT25" i="11"/>
  <c r="AU59" i="11"/>
  <c r="AT59" i="11"/>
  <c r="AU78" i="11"/>
  <c r="AT78" i="11"/>
  <c r="AU45" i="11"/>
  <c r="AT45" i="11"/>
  <c r="AU119" i="11"/>
  <c r="AT119" i="11"/>
  <c r="AU118" i="11"/>
  <c r="AT118" i="11"/>
  <c r="AU88" i="11"/>
  <c r="AT88" i="11"/>
  <c r="AU96" i="11"/>
  <c r="AT96" i="11"/>
  <c r="AU104" i="11"/>
  <c r="AT104" i="11"/>
  <c r="AU133" i="11"/>
  <c r="AT133" i="11"/>
  <c r="AU144" i="11"/>
  <c r="AT144" i="11"/>
  <c r="AU246" i="11"/>
  <c r="AT246" i="11"/>
  <c r="AU143" i="11"/>
  <c r="AT143" i="11"/>
  <c r="AU250" i="11"/>
  <c r="AT250" i="11"/>
  <c r="AU181" i="11"/>
  <c r="AT181" i="11"/>
  <c r="AU169" i="11"/>
  <c r="AT169" i="11"/>
  <c r="AU176" i="11"/>
  <c r="AT176" i="11"/>
  <c r="AU286" i="11"/>
  <c r="AT286" i="11"/>
  <c r="AU189" i="11"/>
  <c r="AT189" i="11"/>
  <c r="AU197" i="11"/>
  <c r="AT197" i="11"/>
  <c r="AU205" i="11"/>
  <c r="AT205" i="11"/>
  <c r="AU213" i="11"/>
  <c r="AT213" i="11"/>
  <c r="AU221" i="11"/>
  <c r="AT221" i="11"/>
  <c r="AU229" i="11"/>
  <c r="AT229" i="11"/>
  <c r="AU237" i="11"/>
  <c r="AT237" i="11"/>
  <c r="AU245" i="11"/>
  <c r="AT245" i="11"/>
  <c r="AU351" i="11"/>
  <c r="AT351" i="11"/>
  <c r="AU263" i="11"/>
  <c r="AT263" i="11"/>
  <c r="AU271" i="11"/>
  <c r="AT271" i="11"/>
  <c r="AU355" i="11"/>
  <c r="AT355" i="11"/>
  <c r="AU364" i="11"/>
  <c r="AT364" i="11"/>
  <c r="AU294" i="11"/>
  <c r="AT294" i="11"/>
  <c r="AU302" i="11"/>
  <c r="AT302" i="11"/>
  <c r="AU310" i="11"/>
  <c r="AT310" i="11"/>
  <c r="AU332" i="11"/>
  <c r="AT332" i="11"/>
  <c r="AU352" i="11"/>
  <c r="AT352" i="11"/>
  <c r="AU334" i="11"/>
  <c r="AT334" i="11"/>
  <c r="AU367" i="11"/>
  <c r="AT367" i="11"/>
  <c r="AU326" i="11"/>
  <c r="AT326" i="11"/>
  <c r="AU350" i="11"/>
  <c r="AT350" i="11"/>
  <c r="AU370" i="11"/>
  <c r="AT370" i="11"/>
  <c r="AU394" i="11"/>
  <c r="AT394" i="11"/>
  <c r="AU382" i="11"/>
  <c r="AT382" i="11"/>
  <c r="AU395" i="11"/>
  <c r="AT395" i="11"/>
  <c r="AU401" i="11"/>
  <c r="AT401" i="11"/>
  <c r="AU407" i="11"/>
  <c r="AT407" i="11"/>
  <c r="AU64" i="11"/>
  <c r="AT64" i="11"/>
  <c r="AU117" i="11"/>
  <c r="AT117" i="11"/>
  <c r="AU154" i="11"/>
  <c r="AT154" i="11"/>
  <c r="AU217" i="11"/>
  <c r="AT217" i="11"/>
  <c r="AU267" i="11"/>
  <c r="AT267" i="11"/>
  <c r="AU335" i="11"/>
  <c r="AT335" i="11"/>
  <c r="AU372" i="11"/>
  <c r="AT372" i="11"/>
  <c r="AU71" i="11"/>
  <c r="AT71" i="11"/>
  <c r="AU26" i="11"/>
  <c r="AT26" i="11"/>
  <c r="AU63" i="11"/>
  <c r="AT63" i="11"/>
  <c r="AU80" i="11"/>
  <c r="AT80" i="11"/>
  <c r="AU62" i="11"/>
  <c r="AT62" i="11"/>
  <c r="AU46" i="11"/>
  <c r="AT46" i="11"/>
  <c r="AU30" i="11"/>
  <c r="AT30" i="11"/>
  <c r="AU49" i="11"/>
  <c r="AT49" i="11"/>
  <c r="AU115" i="11"/>
  <c r="AT115" i="11"/>
  <c r="AU114" i="11"/>
  <c r="AT114" i="11"/>
  <c r="AU87" i="11"/>
  <c r="AT87" i="11"/>
  <c r="AU95" i="11"/>
  <c r="AT95" i="11"/>
  <c r="AU103" i="11"/>
  <c r="AT103" i="11"/>
  <c r="AU129" i="11"/>
  <c r="AT129" i="11"/>
  <c r="AU132" i="11"/>
  <c r="AT132" i="11"/>
  <c r="AU173" i="11"/>
  <c r="AT173" i="11"/>
  <c r="AU142" i="11"/>
  <c r="AT142" i="11"/>
  <c r="AU177" i="11"/>
  <c r="AT177" i="11"/>
  <c r="AU175" i="11"/>
  <c r="AT175" i="11"/>
  <c r="AU163" i="11"/>
  <c r="AT163" i="11"/>
  <c r="AU172" i="11"/>
  <c r="AT172" i="11"/>
  <c r="AU255" i="11"/>
  <c r="AT255" i="11"/>
  <c r="AU188" i="11"/>
  <c r="AT188" i="11"/>
  <c r="AU196" i="11"/>
  <c r="AT196" i="11"/>
  <c r="AU204" i="11"/>
  <c r="AT204" i="11"/>
  <c r="AU212" i="11"/>
  <c r="AT212" i="11"/>
  <c r="AU220" i="11"/>
  <c r="AT220" i="11"/>
  <c r="AU228" i="11"/>
  <c r="AT228" i="11"/>
  <c r="AU236" i="11"/>
  <c r="AT236" i="11"/>
  <c r="AU241" i="11"/>
  <c r="AT241" i="11"/>
  <c r="AU287" i="11"/>
  <c r="AT287" i="11"/>
  <c r="AU262" i="11"/>
  <c r="AT262" i="11"/>
  <c r="AU270" i="11"/>
  <c r="AT270" i="11"/>
  <c r="AU284" i="11"/>
  <c r="AT284" i="11"/>
  <c r="AU336" i="11"/>
  <c r="AT336" i="11"/>
  <c r="AU293" i="11"/>
  <c r="AT293" i="11"/>
  <c r="AU301" i="11"/>
  <c r="AT301" i="11"/>
  <c r="AU309" i="11"/>
  <c r="AT309" i="11"/>
  <c r="AU317" i="11"/>
  <c r="AT317" i="11"/>
  <c r="AU348" i="11"/>
  <c r="AT348" i="11"/>
  <c r="AU330" i="11"/>
  <c r="AT330" i="11"/>
  <c r="AU361" i="11"/>
  <c r="AT361" i="11"/>
  <c r="AU325" i="11"/>
  <c r="AT325" i="11"/>
  <c r="AU346" i="11"/>
  <c r="AT346" i="11"/>
  <c r="AU366" i="11"/>
  <c r="AT366" i="11"/>
  <c r="AU389" i="11"/>
  <c r="AT389" i="11"/>
  <c r="AU381" i="11"/>
  <c r="AT381" i="11"/>
  <c r="AU392" i="11"/>
  <c r="AT392" i="11"/>
  <c r="AU400" i="11"/>
  <c r="AT400" i="11"/>
  <c r="AU420" i="11"/>
  <c r="AT420" i="11"/>
  <c r="AU39" i="11"/>
  <c r="AT39" i="11"/>
  <c r="AU22" i="11"/>
  <c r="Q382" i="11"/>
  <c r="Q109" i="11"/>
  <c r="Q22" i="11"/>
  <c r="R22" i="11" s="1"/>
  <c r="Q78" i="11"/>
  <c r="Q70" i="11"/>
  <c r="Q244" i="11"/>
  <c r="Q353" i="11"/>
  <c r="Q129" i="11"/>
  <c r="Q297" i="11"/>
  <c r="Q76" i="11"/>
  <c r="I235" i="11"/>
  <c r="Q147" i="11"/>
  <c r="Q106" i="11"/>
  <c r="I140" i="11"/>
  <c r="I175" i="11"/>
  <c r="Q289" i="11"/>
  <c r="Q261" i="11"/>
  <c r="Q356" i="11"/>
  <c r="I171" i="11"/>
  <c r="Q265" i="11"/>
  <c r="Q400" i="11"/>
  <c r="I177" i="11"/>
  <c r="I222" i="11"/>
  <c r="Q288" i="11"/>
  <c r="I38" i="11"/>
  <c r="I48" i="11"/>
  <c r="I74" i="11"/>
  <c r="I86" i="11"/>
  <c r="I22" i="11"/>
  <c r="I96" i="11"/>
  <c r="I98" i="11"/>
  <c r="I126" i="11"/>
  <c r="I70" i="11"/>
  <c r="I130" i="11"/>
  <c r="I25" i="11"/>
  <c r="I66" i="11"/>
  <c r="I161" i="11"/>
  <c r="Q259" i="11"/>
  <c r="Q71" i="11"/>
  <c r="Q75" i="11"/>
  <c r="Q363" i="11"/>
  <c r="Q104" i="11"/>
  <c r="Q96" i="11"/>
  <c r="Q253" i="11"/>
  <c r="Q119" i="11"/>
  <c r="Q66" i="11"/>
  <c r="Q389" i="11"/>
  <c r="Q327" i="11"/>
  <c r="Q274" i="11"/>
  <c r="I216" i="11"/>
  <c r="I211" i="11"/>
  <c r="Q416" i="11"/>
  <c r="I110" i="11"/>
  <c r="I56" i="11"/>
  <c r="I54" i="11"/>
  <c r="I102" i="11"/>
  <c r="I114" i="11"/>
  <c r="I134" i="11"/>
  <c r="I118" i="11"/>
  <c r="I173" i="11"/>
  <c r="I158" i="11"/>
  <c r="I144" i="11"/>
  <c r="I157" i="11"/>
  <c r="I46" i="11"/>
  <c r="I80" i="11"/>
  <c r="I150" i="11"/>
  <c r="I188" i="11"/>
  <c r="I184" i="11"/>
  <c r="I163" i="11"/>
  <c r="I42" i="11"/>
  <c r="I78" i="11"/>
  <c r="I164" i="11"/>
  <c r="I179" i="11"/>
  <c r="Q255" i="11"/>
  <c r="Q215" i="11"/>
  <c r="Q100" i="11"/>
  <c r="Q303" i="11"/>
  <c r="Q216" i="11"/>
  <c r="I34" i="11"/>
  <c r="I64" i="11"/>
  <c r="I90" i="11"/>
  <c r="I106" i="11"/>
  <c r="I122" i="11"/>
  <c r="I169" i="11"/>
  <c r="I149" i="11"/>
  <c r="I167" i="11"/>
  <c r="I182" i="11"/>
  <c r="Q182" i="11"/>
  <c r="I32" i="11"/>
  <c r="I58" i="11"/>
  <c r="I88" i="11"/>
  <c r="I155" i="11"/>
  <c r="I180" i="11"/>
  <c r="I165" i="11"/>
  <c r="Q418" i="11"/>
  <c r="Q251" i="11"/>
  <c r="I370" i="11"/>
  <c r="Q419" i="11"/>
  <c r="Q187" i="11"/>
  <c r="Q79" i="11"/>
  <c r="Q341" i="11"/>
  <c r="Q125" i="11"/>
  <c r="Q80" i="11"/>
  <c r="Q204" i="11"/>
  <c r="Q144" i="11"/>
  <c r="Q386" i="11"/>
  <c r="Q391" i="11"/>
  <c r="Q82" i="11"/>
  <c r="Q74" i="11"/>
  <c r="Q407" i="11"/>
  <c r="I30" i="11"/>
  <c r="I40" i="11"/>
  <c r="I50" i="11"/>
  <c r="I62" i="11"/>
  <c r="I72" i="11"/>
  <c r="I82" i="11"/>
  <c r="I94" i="11"/>
  <c r="I104" i="11"/>
  <c r="I139" i="11"/>
  <c r="I176" i="11"/>
  <c r="I147" i="11"/>
  <c r="I152" i="11"/>
  <c r="I145" i="11"/>
  <c r="I153" i="11"/>
  <c r="I172" i="11"/>
  <c r="I219" i="11"/>
  <c r="I217" i="11"/>
  <c r="Q72" i="11"/>
  <c r="Q308" i="11"/>
  <c r="Q231" i="11"/>
  <c r="Q114" i="11"/>
  <c r="Q384" i="11"/>
  <c r="Q368" i="11"/>
  <c r="Q364" i="11"/>
  <c r="Q63" i="11"/>
  <c r="Q47" i="11"/>
  <c r="I23" i="11"/>
  <c r="J23" i="11" s="1"/>
  <c r="I28" i="11"/>
  <c r="I36" i="11"/>
  <c r="I44" i="11"/>
  <c r="I52" i="11"/>
  <c r="I60" i="11"/>
  <c r="I68" i="11"/>
  <c r="I76" i="11"/>
  <c r="I84" i="11"/>
  <c r="I92" i="11"/>
  <c r="I100" i="11"/>
  <c r="I146" i="11"/>
  <c r="I154" i="11"/>
  <c r="I160" i="11"/>
  <c r="I224" i="11"/>
  <c r="I151" i="11"/>
  <c r="I159" i="11"/>
  <c r="I187" i="11"/>
  <c r="I148" i="11"/>
  <c r="I156" i="11"/>
  <c r="I168" i="11"/>
  <c r="I181" i="11"/>
  <c r="I214" i="11"/>
  <c r="I229" i="11"/>
  <c r="Q269" i="11"/>
  <c r="I183" i="11"/>
  <c r="Q338" i="11"/>
  <c r="Q153" i="11"/>
  <c r="Q88" i="11"/>
  <c r="Q55" i="11"/>
  <c r="I273" i="11"/>
  <c r="I247" i="11"/>
  <c r="Q281" i="11"/>
  <c r="Q52" i="11"/>
  <c r="Q143" i="11"/>
  <c r="Q139" i="11"/>
  <c r="Q333" i="11"/>
  <c r="Q101" i="11"/>
  <c r="Q171" i="11"/>
  <c r="Q371" i="11"/>
  <c r="Q184" i="11"/>
  <c r="Q414" i="11"/>
  <c r="Q376" i="11"/>
  <c r="Q321" i="11"/>
  <c r="Q67" i="11"/>
  <c r="Q43" i="11"/>
  <c r="Q35" i="11"/>
  <c r="I250" i="11"/>
  <c r="Q413" i="11"/>
  <c r="Q40" i="11"/>
  <c r="Q394" i="11"/>
  <c r="Q385" i="11"/>
  <c r="Q322" i="11"/>
  <c r="Q292" i="11"/>
  <c r="Q276" i="11"/>
  <c r="Q49" i="11"/>
  <c r="Q316" i="11"/>
  <c r="Q387" i="11"/>
  <c r="Q167" i="11"/>
  <c r="Q392" i="11"/>
  <c r="I398" i="11"/>
  <c r="I306" i="11"/>
  <c r="I358" i="11"/>
  <c r="Q344" i="11"/>
  <c r="Q305" i="11"/>
  <c r="Q254" i="11"/>
  <c r="Q250" i="11"/>
  <c r="Q224" i="11"/>
  <c r="Q211" i="11"/>
  <c r="Q180" i="11"/>
  <c r="Q136" i="11"/>
  <c r="Q408" i="11"/>
  <c r="Q312" i="11"/>
  <c r="Q196" i="11"/>
  <c r="Q266" i="11"/>
  <c r="Q378" i="11"/>
  <c r="I270" i="11"/>
  <c r="I275" i="11"/>
  <c r="I390" i="11"/>
  <c r="Q399" i="11"/>
  <c r="Q347" i="11"/>
  <c r="Q191" i="11"/>
  <c r="Q198" i="11"/>
  <c r="Q172" i="11"/>
  <c r="Q218" i="11"/>
  <c r="Q194" i="11"/>
  <c r="Q342" i="11"/>
  <c r="Q310" i="11"/>
  <c r="Q260" i="11"/>
  <c r="Q358" i="11"/>
  <c r="Q262" i="11"/>
  <c r="Q68" i="11"/>
  <c r="Q228" i="11"/>
  <c r="Q44" i="11"/>
  <c r="Q127" i="11"/>
  <c r="I249" i="11"/>
  <c r="I290" i="11"/>
  <c r="I349" i="11"/>
  <c r="I402" i="11"/>
  <c r="I419" i="11"/>
  <c r="Q395" i="11"/>
  <c r="Q92" i="11"/>
  <c r="Q84" i="11"/>
  <c r="Q279" i="11"/>
  <c r="Q163" i="11"/>
  <c r="Q350" i="11"/>
  <c r="Q126" i="11"/>
  <c r="Q123" i="11"/>
  <c r="Q146" i="11"/>
  <c r="Q405" i="11"/>
  <c r="Q383" i="11"/>
  <c r="Q145" i="11"/>
  <c r="Q217" i="11"/>
  <c r="Q388" i="11"/>
  <c r="Q320" i="11"/>
  <c r="Q61" i="11"/>
  <c r="I26" i="11"/>
  <c r="I29" i="11"/>
  <c r="I33" i="11"/>
  <c r="I37" i="11"/>
  <c r="I41" i="11"/>
  <c r="I45" i="11"/>
  <c r="I49" i="11"/>
  <c r="I53" i="11"/>
  <c r="I57" i="11"/>
  <c r="I61" i="11"/>
  <c r="I65" i="11"/>
  <c r="I69" i="11"/>
  <c r="I73" i="11"/>
  <c r="I77" i="11"/>
  <c r="I81" i="11"/>
  <c r="I85" i="11"/>
  <c r="I89" i="11"/>
  <c r="I93" i="11"/>
  <c r="I97" i="11"/>
  <c r="I101" i="11"/>
  <c r="I105" i="11"/>
  <c r="I113" i="11"/>
  <c r="I121" i="11"/>
  <c r="I129" i="11"/>
  <c r="I136" i="11"/>
  <c r="I112" i="11"/>
  <c r="I120" i="11"/>
  <c r="I128" i="11"/>
  <c r="I138" i="11"/>
  <c r="I111" i="11"/>
  <c r="I119" i="11"/>
  <c r="I127" i="11"/>
  <c r="I135" i="11"/>
  <c r="I137" i="11"/>
  <c r="I162" i="11"/>
  <c r="I208" i="11"/>
  <c r="I185" i="11"/>
  <c r="I143" i="11"/>
  <c r="I215" i="11"/>
  <c r="I186" i="11"/>
  <c r="I238" i="11"/>
  <c r="I253" i="11"/>
  <c r="I221" i="11"/>
  <c r="I248" i="11"/>
  <c r="Q393" i="11"/>
  <c r="Q354" i="11"/>
  <c r="Q417" i="11"/>
  <c r="Q339" i="11"/>
  <c r="Q174" i="11"/>
  <c r="Q159" i="11"/>
  <c r="Q202" i="11"/>
  <c r="Q91" i="11"/>
  <c r="Q87" i="11"/>
  <c r="Q83" i="11"/>
  <c r="Q157" i="11"/>
  <c r="Q32" i="11"/>
  <c r="Q192" i="11"/>
  <c r="Q130" i="11"/>
  <c r="Q352" i="11"/>
  <c r="Q317" i="11"/>
  <c r="Q241" i="11"/>
  <c r="Q411" i="11"/>
  <c r="Q223" i="11"/>
  <c r="Q207" i="11"/>
  <c r="Q156" i="11"/>
  <c r="Q128" i="11"/>
  <c r="Q275" i="11"/>
  <c r="Q169" i="11"/>
  <c r="Q330" i="11"/>
  <c r="Q152" i="11"/>
  <c r="Q50" i="11"/>
  <c r="Q111" i="11"/>
  <c r="Q36" i="11"/>
  <c r="Q133" i="11"/>
  <c r="Q381" i="11"/>
  <c r="Q377" i="11"/>
  <c r="Q369" i="11"/>
  <c r="Q33" i="11"/>
  <c r="I24" i="11"/>
  <c r="I27" i="11"/>
  <c r="I31" i="11"/>
  <c r="I35" i="11"/>
  <c r="I39" i="11"/>
  <c r="I43" i="11"/>
  <c r="I47" i="11"/>
  <c r="I51" i="11"/>
  <c r="I55" i="11"/>
  <c r="I59" i="11"/>
  <c r="I63" i="11"/>
  <c r="I67" i="11"/>
  <c r="I71" i="11"/>
  <c r="I75" i="11"/>
  <c r="I79" i="11"/>
  <c r="I83" i="11"/>
  <c r="I87" i="11"/>
  <c r="I91" i="11"/>
  <c r="I95" i="11"/>
  <c r="I99" i="11"/>
  <c r="I103" i="11"/>
  <c r="I109" i="11"/>
  <c r="I117" i="11"/>
  <c r="I125" i="11"/>
  <c r="I133" i="11"/>
  <c r="I108" i="11"/>
  <c r="I116" i="11"/>
  <c r="I124" i="11"/>
  <c r="I132" i="11"/>
  <c r="I107" i="11"/>
  <c r="I115" i="11"/>
  <c r="I123" i="11"/>
  <c r="I131" i="11"/>
  <c r="I178" i="11"/>
  <c r="I220" i="11"/>
  <c r="I166" i="11"/>
  <c r="I170" i="11"/>
  <c r="I141" i="11"/>
  <c r="I174" i="11"/>
  <c r="I227" i="11"/>
  <c r="I218" i="11"/>
  <c r="Q203" i="11"/>
  <c r="Q190" i="11"/>
  <c r="Q210" i="11"/>
  <c r="Q193" i="11"/>
  <c r="Q23" i="11"/>
  <c r="Q58" i="11"/>
  <c r="Q46" i="11"/>
  <c r="Q140" i="11"/>
  <c r="Q295" i="11"/>
  <c r="Q85" i="11"/>
  <c r="Q233" i="11"/>
  <c r="Q26" i="11"/>
  <c r="Q270" i="11"/>
  <c r="Q160" i="11"/>
  <c r="Q97" i="11"/>
  <c r="Q314" i="11"/>
  <c r="Q299" i="11"/>
  <c r="Q243" i="11"/>
  <c r="Q355" i="11"/>
  <c r="Q374" i="11"/>
  <c r="Q362" i="11"/>
  <c r="Q90" i="11"/>
  <c r="Q86" i="11"/>
  <c r="Q64" i="11"/>
  <c r="Q300" i="11"/>
  <c r="Q286" i="11"/>
  <c r="Q313" i="11"/>
  <c r="Q277" i="11"/>
  <c r="Q372" i="11"/>
  <c r="Q324" i="11"/>
  <c r="Q282" i="11"/>
  <c r="Q284" i="11"/>
  <c r="Q45" i="11"/>
  <c r="Q37" i="11"/>
  <c r="Q29" i="11"/>
  <c r="I327" i="11"/>
  <c r="I340" i="11"/>
  <c r="I418" i="11"/>
  <c r="Q258" i="11"/>
  <c r="Q221" i="11"/>
  <c r="Q340" i="11"/>
  <c r="Q307" i="11"/>
  <c r="Q93" i="11"/>
  <c r="Q131" i="11"/>
  <c r="Q170" i="11"/>
  <c r="Q234" i="11"/>
  <c r="Q62" i="11"/>
  <c r="Q34" i="11"/>
  <c r="Q357" i="11"/>
  <c r="Q331" i="11"/>
  <c r="Q195" i="11"/>
  <c r="Q232" i="11"/>
  <c r="Q225" i="11"/>
  <c r="Q162" i="11"/>
  <c r="Q326" i="11"/>
  <c r="Q365" i="11"/>
  <c r="Q105" i="11"/>
  <c r="Q89" i="11"/>
  <c r="Q81" i="11"/>
  <c r="Q73" i="11"/>
  <c r="Q69" i="11"/>
  <c r="Q59" i="11"/>
  <c r="Q27" i="11"/>
  <c r="T22" i="11"/>
  <c r="T23" i="11"/>
  <c r="T27" i="11"/>
  <c r="T31" i="11"/>
  <c r="T35" i="11"/>
  <c r="T39" i="11"/>
  <c r="T43" i="11"/>
  <c r="T47" i="11"/>
  <c r="T51" i="11"/>
  <c r="T55" i="11"/>
  <c r="T59" i="11"/>
  <c r="T63" i="11"/>
  <c r="T67" i="11"/>
  <c r="T71" i="11"/>
  <c r="T75" i="11"/>
  <c r="T79" i="11"/>
  <c r="T83" i="11"/>
  <c r="T87" i="11"/>
  <c r="T91" i="11"/>
  <c r="T95" i="11"/>
  <c r="T25" i="11"/>
  <c r="T29" i="11"/>
  <c r="T33" i="11"/>
  <c r="T37" i="11"/>
  <c r="T41" i="11"/>
  <c r="T45" i="11"/>
  <c r="T49" i="11"/>
  <c r="T53" i="11"/>
  <c r="T57" i="11"/>
  <c r="T61" i="11"/>
  <c r="T65" i="11"/>
  <c r="T69" i="11"/>
  <c r="T73" i="11"/>
  <c r="T77" i="11"/>
  <c r="T81" i="11"/>
  <c r="T85" i="11"/>
  <c r="T89" i="11"/>
  <c r="T93" i="11"/>
  <c r="T97" i="11"/>
  <c r="T26" i="11"/>
  <c r="T30" i="11"/>
  <c r="T34" i="11"/>
  <c r="T38" i="11"/>
  <c r="T42" i="11"/>
  <c r="T46" i="11"/>
  <c r="T50" i="11"/>
  <c r="T54" i="11"/>
  <c r="T58" i="11"/>
  <c r="T62" i="11"/>
  <c r="T66" i="11"/>
  <c r="T70" i="11"/>
  <c r="T74" i="11"/>
  <c r="T78" i="11"/>
  <c r="T82" i="11"/>
  <c r="T86" i="11"/>
  <c r="T90" i="11"/>
  <c r="T94" i="11"/>
  <c r="T98" i="11"/>
  <c r="T24" i="11"/>
  <c r="T40" i="11"/>
  <c r="T56" i="11"/>
  <c r="T72" i="11"/>
  <c r="T88" i="11"/>
  <c r="T36" i="11"/>
  <c r="T28" i="11"/>
  <c r="T44" i="11"/>
  <c r="T60" i="11"/>
  <c r="T76" i="11"/>
  <c r="T92" i="11"/>
  <c r="T68" i="11"/>
  <c r="T84" i="11"/>
  <c r="T32" i="11"/>
  <c r="T48" i="11"/>
  <c r="T64" i="11"/>
  <c r="T80" i="11"/>
  <c r="T96" i="11"/>
  <c r="T52" i="11"/>
  <c r="Q323" i="11"/>
  <c r="Q278" i="11"/>
  <c r="Q31" i="11"/>
  <c r="Q151" i="11"/>
  <c r="Q318" i="11"/>
  <c r="Q290" i="11"/>
  <c r="Q65" i="11"/>
  <c r="Q329" i="11"/>
  <c r="Q287" i="11"/>
  <c r="Q173" i="11"/>
  <c r="Q148" i="11"/>
  <c r="Q343" i="11"/>
  <c r="I244" i="11"/>
  <c r="Q349" i="11"/>
  <c r="Q220" i="11"/>
  <c r="Q200" i="11"/>
  <c r="Q409" i="11"/>
  <c r="Q236" i="11"/>
  <c r="Q345" i="11"/>
  <c r="Q110" i="11"/>
  <c r="Q267" i="11"/>
  <c r="Q205" i="11"/>
  <c r="Q227" i="11"/>
  <c r="Q134" i="11"/>
  <c r="Q379" i="11"/>
  <c r="Q412" i="11"/>
  <c r="Q306" i="11"/>
  <c r="Q298" i="11"/>
  <c r="Q271" i="11"/>
  <c r="Q185" i="11"/>
  <c r="Q390" i="11"/>
  <c r="I286" i="11"/>
  <c r="I302" i="11"/>
  <c r="I323" i="11"/>
  <c r="I357" i="11"/>
  <c r="I366" i="11"/>
  <c r="I382" i="11"/>
  <c r="I385" i="11"/>
  <c r="I404" i="11"/>
  <c r="I205" i="11"/>
  <c r="I206" i="11"/>
  <c r="I190" i="11"/>
  <c r="I203" i="11"/>
  <c r="I189" i="11"/>
  <c r="I200" i="11"/>
  <c r="I201" i="11"/>
  <c r="I202" i="11"/>
  <c r="I199" i="11"/>
  <c r="I192" i="11"/>
  <c r="I195" i="11"/>
  <c r="I212" i="11"/>
  <c r="I196" i="11"/>
  <c r="I209" i="11"/>
  <c r="I210" i="11"/>
  <c r="I194" i="11"/>
  <c r="I207" i="11"/>
  <c r="I191" i="11"/>
  <c r="I204" i="11"/>
  <c r="I410" i="11"/>
  <c r="I411" i="11"/>
  <c r="I400" i="11"/>
  <c r="I391" i="11"/>
  <c r="I387" i="11"/>
  <c r="I383" i="11"/>
  <c r="I394" i="11"/>
  <c r="I405" i="11"/>
  <c r="I392" i="11"/>
  <c r="I416" i="11"/>
  <c r="I380" i="11"/>
  <c r="I376" i="11"/>
  <c r="I372" i="11"/>
  <c r="I368" i="11"/>
  <c r="I364" i="11"/>
  <c r="I361" i="11"/>
  <c r="I353" i="11"/>
  <c r="I345" i="11"/>
  <c r="I332" i="11"/>
  <c r="I329" i="11"/>
  <c r="I325" i="11"/>
  <c r="I321" i="11"/>
  <c r="I317" i="11"/>
  <c r="I350" i="11"/>
  <c r="I362" i="11"/>
  <c r="I316" i="11"/>
  <c r="I312" i="11"/>
  <c r="I308" i="11"/>
  <c r="I304" i="11"/>
  <c r="I300" i="11"/>
  <c r="I296" i="11"/>
  <c r="I292" i="11"/>
  <c r="I288" i="11"/>
  <c r="I284" i="11"/>
  <c r="I280" i="11"/>
  <c r="I276" i="11"/>
  <c r="I268" i="11"/>
  <c r="I267" i="11"/>
  <c r="I262" i="11"/>
  <c r="I257" i="11"/>
  <c r="I409" i="11"/>
  <c r="I414" i="11"/>
  <c r="I421" i="11"/>
  <c r="I415" i="11"/>
  <c r="I401" i="11"/>
  <c r="I395" i="11"/>
  <c r="I386" i="11"/>
  <c r="I379" i="11"/>
  <c r="I375" i="11"/>
  <c r="I371" i="11"/>
  <c r="I367" i="11"/>
  <c r="I331" i="11"/>
  <c r="I356" i="11"/>
  <c r="I348" i="11"/>
  <c r="I336" i="11"/>
  <c r="I359" i="11"/>
  <c r="I351" i="11"/>
  <c r="I343" i="11"/>
  <c r="I333" i="11"/>
  <c r="I328" i="11"/>
  <c r="I324" i="11"/>
  <c r="I320" i="11"/>
  <c r="I346" i="11"/>
  <c r="I330" i="11"/>
  <c r="I334" i="11"/>
  <c r="I315" i="11"/>
  <c r="I311" i="11"/>
  <c r="I307" i="11"/>
  <c r="I303" i="11"/>
  <c r="I299" i="11"/>
  <c r="I295" i="11"/>
  <c r="I291" i="11"/>
  <c r="I287" i="11"/>
  <c r="I283" i="11"/>
  <c r="I279" i="11"/>
  <c r="I264" i="11"/>
  <c r="I263" i="11"/>
  <c r="I274" i="11"/>
  <c r="I258" i="11"/>
  <c r="I269" i="11"/>
  <c r="I420" i="11"/>
  <c r="I417" i="11"/>
  <c r="I406" i="11"/>
  <c r="I407" i="11"/>
  <c r="I397" i="11"/>
  <c r="I388" i="11"/>
  <c r="I384" i="11"/>
  <c r="I408" i="11"/>
  <c r="I389" i="11"/>
  <c r="I381" i="11"/>
  <c r="I377" i="11"/>
  <c r="I373" i="11"/>
  <c r="I369" i="11"/>
  <c r="I365" i="11"/>
  <c r="I403" i="11"/>
  <c r="I339" i="11"/>
  <c r="I360" i="11"/>
  <c r="I352" i="11"/>
  <c r="I344" i="11"/>
  <c r="I363" i="11"/>
  <c r="I355" i="11"/>
  <c r="I347" i="11"/>
  <c r="I341" i="11"/>
  <c r="I326" i="11"/>
  <c r="I322" i="11"/>
  <c r="I318" i="11"/>
  <c r="I354" i="11"/>
  <c r="I338" i="11"/>
  <c r="I342" i="11"/>
  <c r="I313" i="11"/>
  <c r="I309" i="11"/>
  <c r="I305" i="11"/>
  <c r="I301" i="11"/>
  <c r="I297" i="11"/>
  <c r="I293" i="11"/>
  <c r="I289" i="11"/>
  <c r="I285" i="11"/>
  <c r="I281" i="11"/>
  <c r="I277" i="11"/>
  <c r="I272" i="11"/>
  <c r="I256" i="11"/>
  <c r="I271" i="11"/>
  <c r="I255" i="11"/>
  <c r="I266" i="11"/>
  <c r="I254" i="11"/>
  <c r="I265" i="11"/>
  <c r="Q293" i="11"/>
  <c r="Q273" i="11"/>
  <c r="Q403" i="11"/>
  <c r="Q208" i="11"/>
  <c r="Q245" i="11"/>
  <c r="Q199" i="11"/>
  <c r="Q165" i="11"/>
  <c r="T104" i="11"/>
  <c r="Q373" i="11"/>
  <c r="Q359" i="11"/>
  <c r="Q77" i="11"/>
  <c r="Q420" i="11"/>
  <c r="I198" i="11"/>
  <c r="I261" i="11"/>
  <c r="I278" i="11"/>
  <c r="I294" i="11"/>
  <c r="I310" i="11"/>
  <c r="I337" i="11"/>
  <c r="I412" i="11"/>
  <c r="I374" i="11"/>
  <c r="I399" i="11"/>
  <c r="I193" i="11"/>
  <c r="I197" i="11"/>
  <c r="I259" i="11"/>
  <c r="I260" i="11"/>
  <c r="I282" i="11"/>
  <c r="I298" i="11"/>
  <c r="I314" i="11"/>
  <c r="I319" i="11"/>
  <c r="I335" i="11"/>
  <c r="I393" i="11"/>
  <c r="I378" i="11"/>
  <c r="I396" i="11"/>
  <c r="Q396" i="11"/>
  <c r="Q334" i="11"/>
  <c r="Q240" i="11"/>
  <c r="Q175" i="11"/>
  <c r="Q102" i="11"/>
  <c r="Q98" i="11"/>
  <c r="Q94" i="11"/>
  <c r="Q421" i="11"/>
  <c r="Q315" i="11"/>
  <c r="Q222" i="11"/>
  <c r="Q60" i="11"/>
  <c r="Q137" i="11"/>
  <c r="Q336" i="11"/>
  <c r="Q285" i="11"/>
  <c r="Q263" i="11"/>
  <c r="Q181" i="11"/>
  <c r="Q154" i="11"/>
  <c r="Q132" i="11"/>
  <c r="Q116" i="11"/>
  <c r="Q398" i="11"/>
  <c r="Q209" i="11"/>
  <c r="Q166" i="11"/>
  <c r="Q328" i="11"/>
  <c r="Q121" i="11"/>
  <c r="Q150" i="11"/>
  <c r="Q304" i="11"/>
  <c r="Q256" i="11"/>
  <c r="Q238" i="11"/>
  <c r="Q115" i="11"/>
  <c r="Q415" i="11"/>
  <c r="Q272" i="11"/>
  <c r="Q186" i="11"/>
  <c r="Q337" i="11"/>
  <c r="Q325" i="11"/>
  <c r="Q291" i="11"/>
  <c r="Q346" i="11"/>
  <c r="Q309" i="11"/>
  <c r="Q164" i="11"/>
  <c r="Q161" i="11"/>
  <c r="Q112" i="11"/>
  <c r="Q120" i="11"/>
  <c r="Q24" i="11"/>
  <c r="Q268" i="11"/>
  <c r="Q176" i="11"/>
  <c r="Q397" i="11"/>
  <c r="Q283" i="11"/>
  <c r="Q257" i="11"/>
  <c r="Q239" i="11"/>
  <c r="Q28" i="11"/>
  <c r="Q141" i="11"/>
  <c r="Q117" i="11"/>
  <c r="Q402" i="11"/>
  <c r="Q235" i="11"/>
  <c r="Q38" i="11"/>
  <c r="Q188" i="11"/>
  <c r="Q54" i="11"/>
  <c r="Q348" i="11"/>
  <c r="Q332" i="11"/>
  <c r="Q246" i="11"/>
  <c r="Q149" i="11"/>
  <c r="Q30" i="11"/>
  <c r="Q158" i="11"/>
  <c r="Q142" i="11"/>
  <c r="Q48" i="11"/>
  <c r="Q213" i="11"/>
  <c r="Q42" i="11"/>
  <c r="Q229" i="11"/>
  <c r="Q56" i="11"/>
  <c r="Q335" i="11"/>
  <c r="Q226" i="11"/>
  <c r="Q183" i="11"/>
  <c r="Q107" i="11"/>
  <c r="Q404" i="11"/>
  <c r="Q248" i="11"/>
  <c r="Q197" i="11"/>
  <c r="Q212" i="11"/>
  <c r="Q264" i="11"/>
  <c r="Q247" i="11"/>
  <c r="Q122" i="11"/>
  <c r="Q206" i="11"/>
  <c r="Q201" i="11"/>
  <c r="Q189" i="11"/>
  <c r="Q155" i="11"/>
  <c r="Q319" i="11"/>
  <c r="Q138" i="11"/>
  <c r="Q135" i="11"/>
  <c r="Q380" i="11"/>
  <c r="Q375" i="11"/>
  <c r="Q367" i="11"/>
  <c r="Q361" i="11"/>
  <c r="Q351" i="11"/>
  <c r="Q178" i="11"/>
  <c r="Q370" i="11"/>
  <c r="Q53" i="11"/>
  <c r="Q51" i="11"/>
  <c r="Q410" i="11"/>
  <c r="Q366" i="11"/>
  <c r="Q41" i="11"/>
  <c r="P12" i="11"/>
  <c r="Q406" i="11"/>
  <c r="Q294" i="11"/>
  <c r="Q280" i="11"/>
  <c r="Q360" i="11"/>
  <c r="Q242" i="11"/>
  <c r="Q177" i="11"/>
  <c r="Q168" i="11"/>
  <c r="Q219" i="11"/>
  <c r="Q103" i="11"/>
  <c r="Q99" i="11"/>
  <c r="Q95" i="11"/>
  <c r="Q179" i="11"/>
  <c r="Q124" i="11"/>
  <c r="Q108" i="11"/>
  <c r="Q25" i="11"/>
  <c r="Q57" i="11"/>
  <c r="Q39" i="11"/>
  <c r="I230" i="11"/>
  <c r="I241" i="11"/>
  <c r="I237" i="11"/>
  <c r="I242" i="11"/>
  <c r="I240" i="11"/>
  <c r="I232" i="11"/>
  <c r="I223" i="11"/>
  <c r="I234" i="11"/>
  <c r="I245" i="11"/>
  <c r="I225" i="11"/>
  <c r="I239" i="11"/>
  <c r="I251" i="11"/>
  <c r="I252" i="11"/>
  <c r="I228" i="11"/>
  <c r="I236" i="11"/>
  <c r="I231" i="11"/>
  <c r="I226" i="11"/>
  <c r="I233" i="11"/>
  <c r="I246" i="11"/>
  <c r="I243" i="11"/>
  <c r="H22" i="1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H76" i="11" s="1"/>
  <c r="H77" i="11" s="1"/>
  <c r="H78" i="11" s="1"/>
  <c r="H79" i="11" s="1"/>
  <c r="H80" i="11" s="1"/>
  <c r="H81" i="11" s="1"/>
  <c r="H82" i="11" s="1"/>
  <c r="H83" i="11" s="1"/>
  <c r="H84" i="11" s="1"/>
  <c r="H85" i="11" s="1"/>
  <c r="H86" i="11" s="1"/>
  <c r="H87" i="11" s="1"/>
  <c r="H88" i="11" s="1"/>
  <c r="H89" i="11" s="1"/>
  <c r="H90" i="11" s="1"/>
  <c r="H91" i="11" s="1"/>
  <c r="H92" i="11" s="1"/>
  <c r="H93" i="11" s="1"/>
  <c r="H94" i="11" s="1"/>
  <c r="H95" i="11" s="1"/>
  <c r="H96" i="11" s="1"/>
  <c r="H97" i="11" s="1"/>
  <c r="H98" i="11" s="1"/>
  <c r="H99" i="11" s="1"/>
  <c r="H100" i="11" s="1"/>
  <c r="H101" i="11" s="1"/>
  <c r="H102" i="11" s="1"/>
  <c r="H103" i="11" s="1"/>
  <c r="H104" i="11" s="1"/>
  <c r="H105" i="11" s="1"/>
  <c r="H106" i="11" s="1"/>
  <c r="H107" i="11" s="1"/>
  <c r="H108" i="11" s="1"/>
  <c r="H109" i="11" s="1"/>
  <c r="H110" i="11" s="1"/>
  <c r="H111" i="11" s="1"/>
  <c r="H112" i="11" s="1"/>
  <c r="H113" i="11" s="1"/>
  <c r="H114" i="11" s="1"/>
  <c r="H115" i="11" s="1"/>
  <c r="H116" i="11" s="1"/>
  <c r="H117" i="11" s="1"/>
  <c r="H118" i="11" s="1"/>
  <c r="H119" i="11" s="1"/>
  <c r="H120" i="11" s="1"/>
  <c r="H121" i="11" s="1"/>
  <c r="H122" i="11" s="1"/>
  <c r="H123" i="11" s="1"/>
  <c r="H124" i="11" s="1"/>
  <c r="H125" i="11" s="1"/>
  <c r="H126" i="11" s="1"/>
  <c r="H127" i="11" s="1"/>
  <c r="H128" i="11" s="1"/>
  <c r="H129" i="11" s="1"/>
  <c r="H130" i="11" s="1"/>
  <c r="H131" i="11" s="1"/>
  <c r="H132" i="11" s="1"/>
  <c r="H133" i="11" s="1"/>
  <c r="H134" i="11" s="1"/>
  <c r="H135" i="11" s="1"/>
  <c r="H136" i="11" s="1"/>
  <c r="H137" i="11" s="1"/>
  <c r="H138" i="11" s="1"/>
  <c r="H139" i="11" s="1"/>
  <c r="H140" i="11" s="1"/>
  <c r="H141" i="11" s="1"/>
  <c r="H142" i="11" s="1"/>
  <c r="H143" i="11" s="1"/>
  <c r="H144" i="11" s="1"/>
  <c r="H145" i="11" s="1"/>
  <c r="H146" i="11" s="1"/>
  <c r="H147" i="11" s="1"/>
  <c r="H148" i="11" s="1"/>
  <c r="H149" i="11" s="1"/>
  <c r="H150" i="11" s="1"/>
  <c r="H151" i="11" s="1"/>
  <c r="H152" i="11" s="1"/>
  <c r="H153" i="11" s="1"/>
  <c r="H154" i="11" s="1"/>
  <c r="H155" i="11" s="1"/>
  <c r="H156" i="11" s="1"/>
  <c r="H157" i="11" s="1"/>
  <c r="H158" i="11" s="1"/>
  <c r="H159" i="11" s="1"/>
  <c r="H160" i="11" s="1"/>
  <c r="H161" i="11" s="1"/>
  <c r="H162" i="11" s="1"/>
  <c r="H163" i="11" s="1"/>
  <c r="H164" i="11" s="1"/>
  <c r="H165" i="11" s="1"/>
  <c r="H166" i="11" s="1"/>
  <c r="H167" i="11" s="1"/>
  <c r="H168" i="11" s="1"/>
  <c r="H169" i="11" s="1"/>
  <c r="H170" i="11" s="1"/>
  <c r="H171" i="11" s="1"/>
  <c r="H172" i="11" s="1"/>
  <c r="H173" i="11" s="1"/>
  <c r="H174" i="11" s="1"/>
  <c r="H175" i="11" s="1"/>
  <c r="H176" i="11" s="1"/>
  <c r="H177" i="11" s="1"/>
  <c r="H178" i="11" s="1"/>
  <c r="H179" i="11" s="1"/>
  <c r="H180" i="11" s="1"/>
  <c r="H181" i="11" s="1"/>
  <c r="H182" i="11" s="1"/>
  <c r="H183" i="11" s="1"/>
  <c r="H184" i="11" s="1"/>
  <c r="H185" i="11" s="1"/>
  <c r="H186" i="11" s="1"/>
  <c r="H187" i="11" s="1"/>
  <c r="H188" i="11" s="1"/>
  <c r="H189" i="11" s="1"/>
  <c r="H190" i="11" s="1"/>
  <c r="H191" i="11" s="1"/>
  <c r="H192" i="11" s="1"/>
  <c r="H193" i="11" s="1"/>
  <c r="H194" i="11" s="1"/>
  <c r="H195" i="11" s="1"/>
  <c r="H196" i="11" s="1"/>
  <c r="H197" i="11" s="1"/>
  <c r="H198" i="11" s="1"/>
  <c r="H199" i="11" s="1"/>
  <c r="H200" i="11" s="1"/>
  <c r="H201" i="11" s="1"/>
  <c r="H202" i="11" s="1"/>
  <c r="H203" i="11" s="1"/>
  <c r="H204" i="11" s="1"/>
  <c r="H205" i="11" s="1"/>
  <c r="H206" i="11" s="1"/>
  <c r="H207" i="11" s="1"/>
  <c r="H208" i="11" s="1"/>
  <c r="H209" i="11" s="1"/>
  <c r="H210" i="11" s="1"/>
  <c r="H211" i="11" s="1"/>
  <c r="H212" i="11" s="1"/>
  <c r="H213" i="11" s="1"/>
  <c r="H214" i="11" s="1"/>
  <c r="H215" i="11" s="1"/>
  <c r="H216" i="11" s="1"/>
  <c r="H217" i="11" s="1"/>
  <c r="H218" i="11" s="1"/>
  <c r="H219" i="11" s="1"/>
  <c r="H220" i="11" s="1"/>
  <c r="H221" i="11" s="1"/>
  <c r="H222" i="11" s="1"/>
  <c r="H223" i="11" s="1"/>
  <c r="H224" i="11" s="1"/>
  <c r="H225" i="11" s="1"/>
  <c r="H226" i="11" s="1"/>
  <c r="H227" i="11" s="1"/>
  <c r="H228" i="11" s="1"/>
  <c r="H229" i="11" s="1"/>
  <c r="H230" i="11" s="1"/>
  <c r="H231" i="11" s="1"/>
  <c r="H232" i="11" s="1"/>
  <c r="H233" i="11" s="1"/>
  <c r="H234" i="11" s="1"/>
  <c r="H235" i="11" s="1"/>
  <c r="H236" i="11" s="1"/>
  <c r="H237" i="11" s="1"/>
  <c r="H238" i="11" s="1"/>
  <c r="H239" i="11" s="1"/>
  <c r="H240" i="11" s="1"/>
  <c r="H241" i="11" s="1"/>
  <c r="H242" i="11" s="1"/>
  <c r="H243" i="11" s="1"/>
  <c r="H244" i="11" s="1"/>
  <c r="H245" i="11" s="1"/>
  <c r="H246" i="11" s="1"/>
  <c r="H247" i="11" s="1"/>
  <c r="H248" i="11" s="1"/>
  <c r="H249" i="11" s="1"/>
  <c r="H250" i="11" s="1"/>
  <c r="H251" i="11" s="1"/>
  <c r="H252" i="11" s="1"/>
  <c r="H253" i="11" s="1"/>
  <c r="H254" i="11" s="1"/>
  <c r="H255" i="11" s="1"/>
  <c r="H256" i="11" s="1"/>
  <c r="H257" i="11" s="1"/>
  <c r="H258" i="11" s="1"/>
  <c r="H259" i="11" s="1"/>
  <c r="H260" i="11" s="1"/>
  <c r="H261" i="11" s="1"/>
  <c r="H262" i="11" s="1"/>
  <c r="H263" i="11" s="1"/>
  <c r="H264" i="11" s="1"/>
  <c r="H265" i="11" s="1"/>
  <c r="H266" i="11" s="1"/>
  <c r="H267" i="11" s="1"/>
  <c r="H268" i="11" s="1"/>
  <c r="H269" i="11" s="1"/>
  <c r="H270" i="11" s="1"/>
  <c r="H271" i="11" s="1"/>
  <c r="H272" i="11" s="1"/>
  <c r="H273" i="11" s="1"/>
  <c r="H274" i="11" s="1"/>
  <c r="H275" i="11" s="1"/>
  <c r="H276" i="11" s="1"/>
  <c r="H277" i="11" s="1"/>
  <c r="H278" i="11" s="1"/>
  <c r="H279" i="11" s="1"/>
  <c r="H280" i="11" s="1"/>
  <c r="H281" i="11" s="1"/>
  <c r="H282" i="11" s="1"/>
  <c r="H283" i="11" s="1"/>
  <c r="H284" i="11" s="1"/>
  <c r="H285" i="11" s="1"/>
  <c r="H286" i="11" s="1"/>
  <c r="H287" i="11" s="1"/>
  <c r="H288" i="11" s="1"/>
  <c r="H289" i="11" s="1"/>
  <c r="H290" i="11" s="1"/>
  <c r="H291" i="11" s="1"/>
  <c r="H292" i="11" s="1"/>
  <c r="H293" i="11" s="1"/>
  <c r="H294" i="11" s="1"/>
  <c r="H295" i="11" s="1"/>
  <c r="H296" i="11" s="1"/>
  <c r="H297" i="11" s="1"/>
  <c r="H298" i="11" s="1"/>
  <c r="H299" i="11" s="1"/>
  <c r="H300" i="11" s="1"/>
  <c r="H301" i="11" s="1"/>
  <c r="H302" i="11" s="1"/>
  <c r="H303" i="11" s="1"/>
  <c r="H304" i="11" s="1"/>
  <c r="H305" i="11" s="1"/>
  <c r="H306" i="11" s="1"/>
  <c r="H307" i="11" s="1"/>
  <c r="H308" i="11" s="1"/>
  <c r="H309" i="11" s="1"/>
  <c r="H310" i="11" s="1"/>
  <c r="H311" i="11" s="1"/>
  <c r="H312" i="11" s="1"/>
  <c r="H313" i="11" s="1"/>
  <c r="H314" i="11" s="1"/>
  <c r="H315" i="11" s="1"/>
  <c r="H316" i="11" s="1"/>
  <c r="H317" i="11" s="1"/>
  <c r="H318" i="11" s="1"/>
  <c r="H319" i="11" s="1"/>
  <c r="H320" i="11" s="1"/>
  <c r="H321" i="11" s="1"/>
  <c r="H322" i="11" s="1"/>
  <c r="H323" i="11" s="1"/>
  <c r="H324" i="11" s="1"/>
  <c r="H325" i="11" s="1"/>
  <c r="H326" i="11" s="1"/>
  <c r="H327" i="11" s="1"/>
  <c r="H328" i="11" s="1"/>
  <c r="H329" i="11" s="1"/>
  <c r="H330" i="11" s="1"/>
  <c r="H331" i="11" s="1"/>
  <c r="H332" i="11" s="1"/>
  <c r="H333" i="11" s="1"/>
  <c r="H334" i="11" s="1"/>
  <c r="H335" i="11" s="1"/>
  <c r="H336" i="11" s="1"/>
  <c r="H337" i="11" s="1"/>
  <c r="H338" i="11" s="1"/>
  <c r="H339" i="11" s="1"/>
  <c r="H340" i="11" s="1"/>
  <c r="H341" i="11" s="1"/>
  <c r="H342" i="11" s="1"/>
  <c r="H343" i="11" s="1"/>
  <c r="H344" i="11" s="1"/>
  <c r="H345" i="11" s="1"/>
  <c r="H346" i="11" s="1"/>
  <c r="H347" i="11" s="1"/>
  <c r="H348" i="11" s="1"/>
  <c r="H349" i="11" s="1"/>
  <c r="H350" i="11" s="1"/>
  <c r="H351" i="11" s="1"/>
  <c r="H352" i="11" s="1"/>
  <c r="H353" i="11" s="1"/>
  <c r="H354" i="11" s="1"/>
  <c r="H355" i="11" s="1"/>
  <c r="H356" i="11" s="1"/>
  <c r="H357" i="11" s="1"/>
  <c r="H358" i="11" s="1"/>
  <c r="H359" i="11" s="1"/>
  <c r="H360" i="11" s="1"/>
  <c r="H361" i="11" s="1"/>
  <c r="H362" i="11" s="1"/>
  <c r="H363" i="11" s="1"/>
  <c r="H364" i="11" s="1"/>
  <c r="H365" i="11" s="1"/>
  <c r="H366" i="11" s="1"/>
  <c r="H367" i="11" s="1"/>
  <c r="H368" i="11" s="1"/>
  <c r="H369" i="11" s="1"/>
  <c r="H370" i="11" s="1"/>
  <c r="H371" i="11" s="1"/>
  <c r="H372" i="11" s="1"/>
  <c r="H373" i="11" s="1"/>
  <c r="H374" i="11" s="1"/>
  <c r="H375" i="11" s="1"/>
  <c r="H376" i="11" s="1"/>
  <c r="H377" i="11" s="1"/>
  <c r="H378" i="11" s="1"/>
  <c r="H379" i="11" s="1"/>
  <c r="H380" i="11" s="1"/>
  <c r="H381" i="11" s="1"/>
  <c r="H382" i="11" s="1"/>
  <c r="H383" i="11" s="1"/>
  <c r="H384" i="11" s="1"/>
  <c r="H385" i="11" s="1"/>
  <c r="H386" i="11" s="1"/>
  <c r="H387" i="11" s="1"/>
  <c r="H388" i="11" s="1"/>
  <c r="H389" i="11" s="1"/>
  <c r="H390" i="11" s="1"/>
  <c r="H391" i="11" s="1"/>
  <c r="H392" i="11" s="1"/>
  <c r="H393" i="11" s="1"/>
  <c r="H394" i="11" s="1"/>
  <c r="H395" i="11" s="1"/>
  <c r="H396" i="11" s="1"/>
  <c r="H397" i="11" s="1"/>
  <c r="H398" i="11" s="1"/>
  <c r="H399" i="11" s="1"/>
  <c r="H400" i="11" s="1"/>
  <c r="H401" i="11" s="1"/>
  <c r="H402" i="11" s="1"/>
  <c r="H403" i="11" s="1"/>
  <c r="H404" i="11" s="1"/>
  <c r="H405" i="11" s="1"/>
  <c r="H406" i="11" s="1"/>
  <c r="H407" i="11" s="1"/>
  <c r="H408" i="11" s="1"/>
  <c r="H409" i="11" s="1"/>
  <c r="H410" i="11" s="1"/>
  <c r="H411" i="11" s="1"/>
  <c r="H412" i="11" s="1"/>
  <c r="H413" i="11" s="1"/>
  <c r="H414" i="11" s="1"/>
  <c r="H415" i="11" s="1"/>
  <c r="H416" i="11" s="1"/>
  <c r="H417" i="11" s="1"/>
  <c r="H418" i="11" s="1"/>
  <c r="H419" i="11" s="1"/>
  <c r="H420" i="11" s="1"/>
  <c r="H421" i="11" s="1"/>
  <c r="AG25" i="11"/>
  <c r="AN25" i="11"/>
  <c r="AH24" i="11"/>
  <c r="P419" i="8"/>
  <c r="P308" i="8"/>
  <c r="P104" i="8"/>
  <c r="P83" i="8"/>
  <c r="M236" i="8"/>
  <c r="M60" i="8"/>
  <c r="P50" i="8"/>
  <c r="P49" i="8"/>
  <c r="P47" i="8"/>
  <c r="P42" i="8"/>
  <c r="P39" i="8"/>
  <c r="P38" i="8"/>
  <c r="P27" i="8"/>
  <c r="P26" i="8"/>
  <c r="P304" i="8"/>
  <c r="P300" i="8"/>
  <c r="P296" i="8"/>
  <c r="P292" i="8"/>
  <c r="P288" i="8"/>
  <c r="P284" i="8"/>
  <c r="P280" i="8"/>
  <c r="P276" i="8"/>
  <c r="P272" i="8"/>
  <c r="P268" i="8"/>
  <c r="P264" i="8"/>
  <c r="P259" i="8"/>
  <c r="P258" i="8"/>
  <c r="M76" i="8"/>
  <c r="M69" i="8"/>
  <c r="P23" i="8"/>
  <c r="P72" i="8"/>
  <c r="P71" i="8"/>
  <c r="P67" i="8"/>
  <c r="P66" i="8"/>
  <c r="P65" i="8"/>
  <c r="P62" i="8"/>
  <c r="P61" i="8"/>
  <c r="M45" i="8"/>
  <c r="M30" i="8"/>
  <c r="M220" i="8"/>
  <c r="M151" i="8"/>
  <c r="M145" i="8"/>
  <c r="M139" i="8"/>
  <c r="M136" i="8"/>
  <c r="M135" i="8"/>
  <c r="M129" i="8"/>
  <c r="M338" i="8"/>
  <c r="M310" i="8"/>
  <c r="M309" i="8"/>
  <c r="M308" i="8"/>
  <c r="M305" i="8"/>
  <c r="M304" i="8"/>
  <c r="M202" i="8"/>
  <c r="M194" i="8"/>
  <c r="M168" i="8"/>
  <c r="P257" i="8"/>
  <c r="P229" i="8"/>
  <c r="P227" i="8"/>
  <c r="P225" i="8"/>
  <c r="P221" i="8"/>
  <c r="M180" i="8"/>
  <c r="M169" i="8"/>
  <c r="M128" i="8"/>
  <c r="M113" i="8"/>
  <c r="M112" i="8"/>
  <c r="P101" i="8"/>
  <c r="P100" i="8"/>
  <c r="M419" i="8"/>
  <c r="M418" i="8"/>
  <c r="M417" i="8"/>
  <c r="M416" i="8"/>
  <c r="M415" i="8"/>
  <c r="M414" i="8"/>
  <c r="M413" i="8"/>
  <c r="M412" i="8"/>
  <c r="M411" i="8"/>
  <c r="M410" i="8"/>
  <c r="M409" i="8"/>
  <c r="M301" i="8"/>
  <c r="M300" i="8"/>
  <c r="M297" i="8"/>
  <c r="M296" i="8"/>
  <c r="M293" i="8"/>
  <c r="M292" i="8"/>
  <c r="M289" i="8"/>
  <c r="M288" i="8"/>
  <c r="M285" i="8"/>
  <c r="M284" i="8"/>
  <c r="P218" i="8"/>
  <c r="P216" i="8"/>
  <c r="P210" i="8"/>
  <c r="M104" i="8"/>
  <c r="M101" i="8"/>
  <c r="M89" i="8"/>
  <c r="M257" i="8"/>
  <c r="M256" i="8"/>
  <c r="M255" i="8"/>
  <c r="M254" i="8"/>
  <c r="M253" i="8"/>
  <c r="M252" i="8"/>
  <c r="M246" i="8"/>
  <c r="M232" i="8"/>
  <c r="M345" i="8"/>
  <c r="P337" i="8"/>
  <c r="P310" i="8"/>
  <c r="P253" i="8"/>
  <c r="P252" i="8"/>
  <c r="P243" i="8"/>
  <c r="P241" i="8"/>
  <c r="P237" i="8"/>
  <c r="M230" i="8"/>
  <c r="M192" i="8"/>
  <c r="M187" i="8"/>
  <c r="M185" i="8"/>
  <c r="M181" i="8"/>
  <c r="M176" i="8"/>
  <c r="M121" i="8"/>
  <c r="M92" i="8"/>
  <c r="P88" i="8"/>
  <c r="P86" i="8"/>
  <c r="P57" i="8"/>
  <c r="P51" i="8"/>
  <c r="P35" i="8"/>
  <c r="P33" i="8"/>
  <c r="P32" i="8"/>
  <c r="P29" i="8"/>
  <c r="P28" i="8"/>
  <c r="M408" i="8"/>
  <c r="M407" i="8"/>
  <c r="M406" i="8"/>
  <c r="M405" i="8"/>
  <c r="M329" i="8"/>
  <c r="M281" i="8"/>
  <c r="M280" i="8"/>
  <c r="M277" i="8"/>
  <c r="M276" i="8"/>
  <c r="M273" i="8"/>
  <c r="M272" i="8"/>
  <c r="M269" i="8"/>
  <c r="M268" i="8"/>
  <c r="M265" i="8"/>
  <c r="M264" i="8"/>
  <c r="M263" i="8"/>
  <c r="M262" i="8"/>
  <c r="M260" i="8"/>
  <c r="M259" i="8"/>
  <c r="M258" i="8"/>
  <c r="M238" i="8"/>
  <c r="P234" i="8"/>
  <c r="M229" i="8"/>
  <c r="M228" i="8"/>
  <c r="M225" i="8"/>
  <c r="M215" i="8"/>
  <c r="M163" i="8"/>
  <c r="M160" i="8"/>
  <c r="M159" i="8"/>
  <c r="M152" i="8"/>
  <c r="M140" i="8"/>
  <c r="P98" i="8"/>
  <c r="P92" i="8"/>
  <c r="M51" i="8"/>
  <c r="M50" i="8"/>
  <c r="M49" i="8"/>
  <c r="M42" i="8"/>
  <c r="M250" i="8"/>
  <c r="M247" i="8"/>
  <c r="P244" i="8"/>
  <c r="P238" i="8"/>
  <c r="P233" i="8"/>
  <c r="M231" i="8"/>
  <c r="P222" i="8"/>
  <c r="M188" i="8"/>
  <c r="M184" i="8"/>
  <c r="P180" i="8"/>
  <c r="P128" i="8"/>
  <c r="M100" i="8"/>
  <c r="P96" i="8"/>
  <c r="P94" i="8"/>
  <c r="P87" i="8"/>
  <c r="M82" i="8"/>
  <c r="M81" i="8"/>
  <c r="M78" i="8"/>
  <c r="M77" i="8"/>
  <c r="M73" i="8"/>
  <c r="M64" i="8"/>
  <c r="M59" i="8"/>
  <c r="P54" i="8"/>
  <c r="P52" i="8"/>
  <c r="P46" i="8"/>
  <c r="M44" i="8"/>
  <c r="M38" i="8"/>
  <c r="P34" i="8"/>
  <c r="P31" i="8"/>
  <c r="P30" i="8"/>
  <c r="P25" i="8"/>
  <c r="P24" i="8"/>
  <c r="M404" i="8"/>
  <c r="M403" i="8"/>
  <c r="M402" i="8"/>
  <c r="M401" i="8"/>
  <c r="M400" i="8"/>
  <c r="M399" i="8"/>
  <c r="M398" i="8"/>
  <c r="M397" i="8"/>
  <c r="M396" i="8"/>
  <c r="M395" i="8"/>
  <c r="M394" i="8"/>
  <c r="M393" i="8"/>
  <c r="M392" i="8"/>
  <c r="M391" i="8"/>
  <c r="M390" i="8"/>
  <c r="M389" i="8"/>
  <c r="M388" i="8"/>
  <c r="M387" i="8"/>
  <c r="M386" i="8"/>
  <c r="M385" i="8"/>
  <c r="M384" i="8"/>
  <c r="M383" i="8"/>
  <c r="M382" i="8"/>
  <c r="M381" i="8"/>
  <c r="M380" i="8"/>
  <c r="M379" i="8"/>
  <c r="M378" i="8"/>
  <c r="M377" i="8"/>
  <c r="M376" i="8"/>
  <c r="M375" i="8"/>
  <c r="M374" i="8"/>
  <c r="M373" i="8"/>
  <c r="M346" i="8"/>
  <c r="P309" i="8"/>
  <c r="M244" i="8"/>
  <c r="M243" i="8"/>
  <c r="M242" i="8"/>
  <c r="M241" i="8"/>
  <c r="M240" i="8"/>
  <c r="M239" i="8"/>
  <c r="P230" i="8"/>
  <c r="M224" i="8"/>
  <c r="M223" i="8"/>
  <c r="M222" i="8"/>
  <c r="P168" i="8"/>
  <c r="P166" i="8"/>
  <c r="P164" i="8"/>
  <c r="P139" i="8"/>
  <c r="P112" i="8"/>
  <c r="P99" i="8"/>
  <c r="M97" i="8"/>
  <c r="M94" i="8"/>
  <c r="M93" i="8"/>
  <c r="P82" i="8"/>
  <c r="P80" i="8"/>
  <c r="P78" i="8"/>
  <c r="P70" i="8"/>
  <c r="P58" i="8"/>
  <c r="M56" i="8"/>
  <c r="M53" i="8"/>
  <c r="M52" i="8"/>
  <c r="P43" i="8"/>
  <c r="P40" i="8"/>
  <c r="P37" i="8"/>
  <c r="P36" i="8"/>
  <c r="M337" i="8"/>
  <c r="M336" i="8"/>
  <c r="M335" i="8"/>
  <c r="M334" i="8"/>
  <c r="M333" i="8"/>
  <c r="M331" i="8"/>
  <c r="M235" i="8"/>
  <c r="P228" i="8"/>
  <c r="M219" i="8"/>
  <c r="M211" i="8"/>
  <c r="M207" i="8"/>
  <c r="M175" i="8"/>
  <c r="M174" i="8"/>
  <c r="M173" i="8"/>
  <c r="P345" i="8"/>
  <c r="M307" i="8"/>
  <c r="M303" i="8"/>
  <c r="M299" i="8"/>
  <c r="M295" i="8"/>
  <c r="M291" i="8"/>
  <c r="M287" i="8"/>
  <c r="M283" i="8"/>
  <c r="M279" i="8"/>
  <c r="M275" i="8"/>
  <c r="M271" i="8"/>
  <c r="M267" i="8"/>
  <c r="P256" i="8"/>
  <c r="P223" i="8"/>
  <c r="M85" i="8"/>
  <c r="M63" i="8"/>
  <c r="P53" i="8"/>
  <c r="M251" i="8"/>
  <c r="P245" i="8"/>
  <c r="P76" i="8"/>
  <c r="M34" i="8"/>
  <c r="P420" i="8"/>
  <c r="P375" i="8"/>
  <c r="P373" i="8"/>
  <c r="P371" i="8"/>
  <c r="P369" i="8"/>
  <c r="P367" i="8"/>
  <c r="P365" i="8"/>
  <c r="P363" i="8"/>
  <c r="P361" i="8"/>
  <c r="P359" i="8"/>
  <c r="P357" i="8"/>
  <c r="P355" i="8"/>
  <c r="P353" i="8"/>
  <c r="P351" i="8"/>
  <c r="P349" i="8"/>
  <c r="M344" i="8"/>
  <c r="M343" i="8"/>
  <c r="M342" i="8"/>
  <c r="M341" i="8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P305" i="8"/>
  <c r="P301" i="8"/>
  <c r="P297" i="8"/>
  <c r="P293" i="8"/>
  <c r="P289" i="8"/>
  <c r="P285" i="8"/>
  <c r="P281" i="8"/>
  <c r="P277" i="8"/>
  <c r="P273" i="8"/>
  <c r="P269" i="8"/>
  <c r="P265" i="8"/>
  <c r="P261" i="8"/>
  <c r="P260" i="8"/>
  <c r="M249" i="8"/>
  <c r="M248" i="8"/>
  <c r="P242" i="8"/>
  <c r="M234" i="8"/>
  <c r="M204" i="8"/>
  <c r="M171" i="8"/>
  <c r="M143" i="8"/>
  <c r="M120" i="8"/>
  <c r="M26" i="8"/>
  <c r="P248" i="8"/>
  <c r="M245" i="8"/>
  <c r="P240" i="8"/>
  <c r="P239" i="8"/>
  <c r="M237" i="8"/>
  <c r="P232" i="8"/>
  <c r="P231" i="8"/>
  <c r="P220" i="8"/>
  <c r="P219" i="8"/>
  <c r="M210" i="8"/>
  <c r="M191" i="8"/>
  <c r="M190" i="8"/>
  <c r="M189" i="8"/>
  <c r="P184" i="8"/>
  <c r="P182" i="8"/>
  <c r="M179" i="8"/>
  <c r="M178" i="8"/>
  <c r="M177" i="8"/>
  <c r="M172" i="8"/>
  <c r="P170" i="8"/>
  <c r="P154" i="8"/>
  <c r="P152" i="8"/>
  <c r="M150" i="8"/>
  <c r="M149" i="8"/>
  <c r="M148" i="8"/>
  <c r="P140" i="8"/>
  <c r="M138" i="8"/>
  <c r="P131" i="8"/>
  <c r="P129" i="8"/>
  <c r="M127" i="8"/>
  <c r="M126" i="8"/>
  <c r="M125" i="8"/>
  <c r="M124" i="8"/>
  <c r="P115" i="8"/>
  <c r="P113" i="8"/>
  <c r="M111" i="8"/>
  <c r="M110" i="8"/>
  <c r="M109" i="8"/>
  <c r="M108" i="8"/>
  <c r="M105" i="8"/>
  <c r="P102" i="8"/>
  <c r="M99" i="8"/>
  <c r="M96" i="8"/>
  <c r="P90" i="8"/>
  <c r="M87" i="8"/>
  <c r="P84" i="8"/>
  <c r="P81" i="8"/>
  <c r="P77" i="8"/>
  <c r="M67" i="8"/>
  <c r="M66" i="8"/>
  <c r="M65" i="8"/>
  <c r="M58" i="8"/>
  <c r="P55" i="8"/>
  <c r="P45" i="8"/>
  <c r="P44" i="8"/>
  <c r="P41" i="8"/>
  <c r="M37" i="8"/>
  <c r="M36" i="8"/>
  <c r="M29" i="8"/>
  <c r="M28" i="8"/>
  <c r="P236" i="8"/>
  <c r="P235" i="8"/>
  <c r="M233" i="8"/>
  <c r="M227" i="8"/>
  <c r="M226" i="8"/>
  <c r="M221" i="8"/>
  <c r="M218" i="8"/>
  <c r="P214" i="8"/>
  <c r="P188" i="8"/>
  <c r="P187" i="8"/>
  <c r="M183" i="8"/>
  <c r="P176" i="8"/>
  <c r="P175" i="8"/>
  <c r="P162" i="8"/>
  <c r="P160" i="8"/>
  <c r="M158" i="8"/>
  <c r="M157" i="8"/>
  <c r="M156" i="8"/>
  <c r="M155" i="8"/>
  <c r="M154" i="8"/>
  <c r="P146" i="8"/>
  <c r="M142" i="8"/>
  <c r="P136" i="8"/>
  <c r="M134" i="8"/>
  <c r="M133" i="8"/>
  <c r="P123" i="8"/>
  <c r="P121" i="8"/>
  <c r="M119" i="8"/>
  <c r="M118" i="8"/>
  <c r="M117" i="8"/>
  <c r="M116" i="8"/>
  <c r="P106" i="8"/>
  <c r="P105" i="8"/>
  <c r="P97" i="8"/>
  <c r="P93" i="8"/>
  <c r="M83" i="8"/>
  <c r="M80" i="8"/>
  <c r="P74" i="8"/>
  <c r="M71" i="8"/>
  <c r="P68" i="8"/>
  <c r="M62" i="8"/>
  <c r="M61" i="8"/>
  <c r="M46" i="8"/>
  <c r="M41" i="8"/>
  <c r="M40" i="8"/>
  <c r="M33" i="8"/>
  <c r="M32" i="8"/>
  <c r="M25" i="8"/>
  <c r="M24" i="8"/>
  <c r="M200" i="8"/>
  <c r="M199" i="8"/>
  <c r="M198" i="8"/>
  <c r="M197" i="8"/>
  <c r="M196" i="8"/>
  <c r="M195" i="8"/>
  <c r="P186" i="8"/>
  <c r="P174" i="8"/>
  <c r="P172" i="8"/>
  <c r="P171" i="8"/>
  <c r="M167" i="8"/>
  <c r="M166" i="8"/>
  <c r="M165" i="8"/>
  <c r="P135" i="8"/>
  <c r="P120" i="8"/>
  <c r="M421" i="8"/>
  <c r="M420" i="8"/>
  <c r="P418" i="8"/>
  <c r="P417" i="8"/>
  <c r="P416" i="8"/>
  <c r="P415" i="8"/>
  <c r="P414" i="8"/>
  <c r="P413" i="8"/>
  <c r="P412" i="8"/>
  <c r="P411" i="8"/>
  <c r="P410" i="8"/>
  <c r="P409" i="8"/>
  <c r="P408" i="8"/>
  <c r="P407" i="8"/>
  <c r="P406" i="8"/>
  <c r="P405" i="8"/>
  <c r="P404" i="8"/>
  <c r="P403" i="8"/>
  <c r="P402" i="8"/>
  <c r="P401" i="8"/>
  <c r="P400" i="8"/>
  <c r="P399" i="8"/>
  <c r="P398" i="8"/>
  <c r="P397" i="8"/>
  <c r="P396" i="8"/>
  <c r="P395" i="8"/>
  <c r="P394" i="8"/>
  <c r="P393" i="8"/>
  <c r="P392" i="8"/>
  <c r="P391" i="8"/>
  <c r="P390" i="8"/>
  <c r="P389" i="8"/>
  <c r="P388" i="8"/>
  <c r="P387" i="8"/>
  <c r="P386" i="8"/>
  <c r="P385" i="8"/>
  <c r="P384" i="8"/>
  <c r="P383" i="8"/>
  <c r="P382" i="8"/>
  <c r="P381" i="8"/>
  <c r="P380" i="8"/>
  <c r="P379" i="8"/>
  <c r="P378" i="8"/>
  <c r="P377" i="8"/>
  <c r="P341" i="8"/>
  <c r="P333" i="8"/>
  <c r="M330" i="8"/>
  <c r="P311" i="8"/>
  <c r="P307" i="8"/>
  <c r="M306" i="8"/>
  <c r="P303" i="8"/>
  <c r="M302" i="8"/>
  <c r="P299" i="8"/>
  <c r="M298" i="8"/>
  <c r="P295" i="8"/>
  <c r="M294" i="8"/>
  <c r="P291" i="8"/>
  <c r="M290" i="8"/>
  <c r="P287" i="8"/>
  <c r="M286" i="8"/>
  <c r="P283" i="8"/>
  <c r="M282" i="8"/>
  <c r="P279" i="8"/>
  <c r="M278" i="8"/>
  <c r="P275" i="8"/>
  <c r="M274" i="8"/>
  <c r="P271" i="8"/>
  <c r="M270" i="8"/>
  <c r="P267" i="8"/>
  <c r="M266" i="8"/>
  <c r="P263" i="8"/>
  <c r="P262" i="8"/>
  <c r="M261" i="8"/>
  <c r="P251" i="8"/>
  <c r="P247" i="8"/>
  <c r="P226" i="8"/>
  <c r="M214" i="8"/>
  <c r="M213" i="8"/>
  <c r="M212" i="8"/>
  <c r="P208" i="8"/>
  <c r="M203" i="8"/>
  <c r="M186" i="8"/>
  <c r="P183" i="8"/>
  <c r="P178" i="8"/>
  <c r="M170" i="8"/>
  <c r="P167" i="8"/>
  <c r="M162" i="8"/>
  <c r="M161" i="8"/>
  <c r="P158" i="8"/>
  <c r="P156" i="8"/>
  <c r="M147" i="8"/>
  <c r="M146" i="8"/>
  <c r="M137" i="8"/>
  <c r="P421" i="8"/>
  <c r="P306" i="8"/>
  <c r="P302" i="8"/>
  <c r="P298" i="8"/>
  <c r="P294" i="8"/>
  <c r="P290" i="8"/>
  <c r="P286" i="8"/>
  <c r="P282" i="8"/>
  <c r="P278" i="8"/>
  <c r="P274" i="8"/>
  <c r="P270" i="8"/>
  <c r="P266" i="8"/>
  <c r="P250" i="8"/>
  <c r="P246" i="8"/>
  <c r="P255" i="8"/>
  <c r="P254" i="8"/>
  <c r="P249" i="8"/>
  <c r="M153" i="8"/>
  <c r="P150" i="8"/>
  <c r="P148" i="8"/>
  <c r="M141" i="8"/>
  <c r="M132" i="8"/>
  <c r="M372" i="8"/>
  <c r="M371" i="8"/>
  <c r="M370" i="8"/>
  <c r="M369" i="8"/>
  <c r="M368" i="8"/>
  <c r="M367" i="8"/>
  <c r="M366" i="8"/>
  <c r="M365" i="8"/>
  <c r="M364" i="8"/>
  <c r="M363" i="8"/>
  <c r="M362" i="8"/>
  <c r="M361" i="8"/>
  <c r="M360" i="8"/>
  <c r="M359" i="8"/>
  <c r="M358" i="8"/>
  <c r="M357" i="8"/>
  <c r="M356" i="8"/>
  <c r="M355" i="8"/>
  <c r="M354" i="8"/>
  <c r="M353" i="8"/>
  <c r="M352" i="8"/>
  <c r="M351" i="8"/>
  <c r="M350" i="8"/>
  <c r="M349" i="8"/>
  <c r="M348" i="8"/>
  <c r="M347" i="8"/>
  <c r="M340" i="8"/>
  <c r="M339" i="8"/>
  <c r="M332" i="8"/>
  <c r="P224" i="8"/>
  <c r="M206" i="8"/>
  <c r="M205" i="8"/>
  <c r="P190" i="8"/>
  <c r="M182" i="8"/>
  <c r="P179" i="8"/>
  <c r="M164" i="8"/>
  <c r="M217" i="8"/>
  <c r="M216" i="8"/>
  <c r="P212" i="8"/>
  <c r="M209" i="8"/>
  <c r="M208" i="8"/>
  <c r="M201" i="8"/>
  <c r="M193" i="8"/>
  <c r="P189" i="8"/>
  <c r="P185" i="8"/>
  <c r="P181" i="8"/>
  <c r="P177" i="8"/>
  <c r="P173" i="8"/>
  <c r="P169" i="8"/>
  <c r="P163" i="8"/>
  <c r="M144" i="8"/>
  <c r="P141" i="8"/>
  <c r="P137" i="8"/>
  <c r="P132" i="8"/>
  <c r="P124" i="8"/>
  <c r="P116" i="8"/>
  <c r="P108" i="8"/>
  <c r="M103" i="8"/>
  <c r="M95" i="8"/>
  <c r="P91" i="8"/>
  <c r="M90" i="8"/>
  <c r="P85" i="8"/>
  <c r="M84" i="8"/>
  <c r="M79" i="8"/>
  <c r="P75" i="8"/>
  <c r="M74" i="8"/>
  <c r="P69" i="8"/>
  <c r="M68" i="8"/>
  <c r="P64" i="8"/>
  <c r="P60" i="8"/>
  <c r="P56" i="8"/>
  <c r="M55" i="8"/>
  <c r="M48" i="8"/>
  <c r="P22" i="8"/>
  <c r="P103" i="8"/>
  <c r="P95" i="8"/>
  <c r="P89" i="8"/>
  <c r="M88" i="8"/>
  <c r="P79" i="8"/>
  <c r="P73" i="8"/>
  <c r="M72" i="8"/>
  <c r="P63" i="8"/>
  <c r="P59" i="8"/>
  <c r="M54" i="8"/>
  <c r="P48" i="8"/>
  <c r="P142" i="8"/>
  <c r="P138" i="8"/>
  <c r="P133" i="8"/>
  <c r="M131" i="8"/>
  <c r="M130" i="8"/>
  <c r="P127" i="8"/>
  <c r="P125" i="8"/>
  <c r="M123" i="8"/>
  <c r="M122" i="8"/>
  <c r="P119" i="8"/>
  <c r="P117" i="8"/>
  <c r="M115" i="8"/>
  <c r="M114" i="8"/>
  <c r="P111" i="8"/>
  <c r="P109" i="8"/>
  <c r="M107" i="8"/>
  <c r="M91" i="8"/>
  <c r="M86" i="8"/>
  <c r="M75" i="8"/>
  <c r="M70" i="8"/>
  <c r="M57" i="8"/>
  <c r="M35" i="8"/>
  <c r="M31" i="8"/>
  <c r="M27" i="8"/>
  <c r="M23" i="8"/>
  <c r="P376" i="8"/>
  <c r="P374" i="8"/>
  <c r="P372" i="8"/>
  <c r="P370" i="8"/>
  <c r="P368" i="8"/>
  <c r="P366" i="8"/>
  <c r="P364" i="8"/>
  <c r="P362" i="8"/>
  <c r="P360" i="8"/>
  <c r="P358" i="8"/>
  <c r="P356" i="8"/>
  <c r="P354" i="8"/>
  <c r="P352" i="8"/>
  <c r="P350" i="8"/>
  <c r="P348" i="8"/>
  <c r="P346" i="8"/>
  <c r="P342" i="8"/>
  <c r="P338" i="8"/>
  <c r="P334" i="8"/>
  <c r="P331" i="8"/>
  <c r="P329" i="8"/>
  <c r="P327" i="8"/>
  <c r="P325" i="8"/>
  <c r="P323" i="8"/>
  <c r="P321" i="8"/>
  <c r="P319" i="8"/>
  <c r="P317" i="8"/>
  <c r="P315" i="8"/>
  <c r="P313" i="8"/>
  <c r="P344" i="8"/>
  <c r="P340" i="8"/>
  <c r="P336" i="8"/>
  <c r="P332" i="8"/>
  <c r="P330" i="8"/>
  <c r="P328" i="8"/>
  <c r="P326" i="8"/>
  <c r="P324" i="8"/>
  <c r="P322" i="8"/>
  <c r="P320" i="8"/>
  <c r="P318" i="8"/>
  <c r="P316" i="8"/>
  <c r="P314" i="8"/>
  <c r="P312" i="8"/>
  <c r="P347" i="8"/>
  <c r="P343" i="8"/>
  <c r="P339" i="8"/>
  <c r="P335" i="8"/>
  <c r="P215" i="8"/>
  <c r="P211" i="8"/>
  <c r="P207" i="8"/>
  <c r="P206" i="8"/>
  <c r="P204" i="8"/>
  <c r="P202" i="8"/>
  <c r="P200" i="8"/>
  <c r="P198" i="8"/>
  <c r="P196" i="8"/>
  <c r="P194" i="8"/>
  <c r="P192" i="8"/>
  <c r="P217" i="8"/>
  <c r="P213" i="8"/>
  <c r="P209" i="8"/>
  <c r="P205" i="8"/>
  <c r="P203" i="8"/>
  <c r="P201" i="8"/>
  <c r="P199" i="8"/>
  <c r="P197" i="8"/>
  <c r="P195" i="8"/>
  <c r="P193" i="8"/>
  <c r="P191" i="8"/>
  <c r="P165" i="8"/>
  <c r="P161" i="8"/>
  <c r="P157" i="8"/>
  <c r="P153" i="8"/>
  <c r="P149" i="8"/>
  <c r="P144" i="8"/>
  <c r="P159" i="8"/>
  <c r="P155" i="8"/>
  <c r="P151" i="8"/>
  <c r="P147" i="8"/>
  <c r="P145" i="8"/>
  <c r="P143" i="8"/>
  <c r="P134" i="8"/>
  <c r="P130" i="8"/>
  <c r="P126" i="8"/>
  <c r="P122" i="8"/>
  <c r="P118" i="8"/>
  <c r="P114" i="8"/>
  <c r="P110" i="8"/>
  <c r="P107" i="8"/>
  <c r="M106" i="8"/>
  <c r="M102" i="8"/>
  <c r="M98" i="8"/>
  <c r="M47" i="8"/>
  <c r="M43" i="8"/>
  <c r="M39" i="8"/>
  <c r="M22" i="8"/>
  <c r="AN22" i="8"/>
  <c r="AG22" i="8"/>
  <c r="AH22" i="8" s="1"/>
  <c r="AM421" i="8"/>
  <c r="AE421" i="8"/>
  <c r="AE420" i="8"/>
  <c r="AE419" i="8"/>
  <c r="AE418" i="8"/>
  <c r="AE417" i="8"/>
  <c r="AE416" i="8"/>
  <c r="AE415" i="8"/>
  <c r="AE414" i="8"/>
  <c r="AE413" i="8"/>
  <c r="AE412" i="8"/>
  <c r="AE411" i="8"/>
  <c r="AE410" i="8"/>
  <c r="AE409" i="8"/>
  <c r="AE408" i="8"/>
  <c r="AE407" i="8"/>
  <c r="AE406" i="8"/>
  <c r="AE405" i="8"/>
  <c r="AE404" i="8"/>
  <c r="AE403" i="8"/>
  <c r="AE402" i="8"/>
  <c r="AE401" i="8"/>
  <c r="AE400" i="8"/>
  <c r="AE399" i="8"/>
  <c r="AE398" i="8"/>
  <c r="AE397" i="8"/>
  <c r="AE396" i="8"/>
  <c r="AE395" i="8"/>
  <c r="AE394" i="8"/>
  <c r="AE393" i="8"/>
  <c r="AE392" i="8"/>
  <c r="AE391" i="8"/>
  <c r="AE390" i="8"/>
  <c r="AE389" i="8"/>
  <c r="AE388" i="8"/>
  <c r="AE387" i="8"/>
  <c r="AE386" i="8"/>
  <c r="AE385" i="8"/>
  <c r="AE384" i="8"/>
  <c r="AE383" i="8"/>
  <c r="AE382" i="8"/>
  <c r="AE381" i="8"/>
  <c r="AE380" i="8"/>
  <c r="AE379" i="8"/>
  <c r="AE378" i="8"/>
  <c r="AE377" i="8"/>
  <c r="AE376" i="8"/>
  <c r="AE375" i="8"/>
  <c r="AE374" i="8"/>
  <c r="AE373" i="8"/>
  <c r="AE372" i="8"/>
  <c r="AE371" i="8"/>
  <c r="AE370" i="8"/>
  <c r="AE369" i="8"/>
  <c r="AE368" i="8"/>
  <c r="AE367" i="8"/>
  <c r="AE366" i="8"/>
  <c r="AE365" i="8"/>
  <c r="AE364" i="8"/>
  <c r="AE363" i="8"/>
  <c r="AE362" i="8"/>
  <c r="AE361" i="8"/>
  <c r="AE360" i="8"/>
  <c r="AE359" i="8"/>
  <c r="AE358" i="8"/>
  <c r="AE357" i="8"/>
  <c r="AE356" i="8"/>
  <c r="AE355" i="8"/>
  <c r="AE354" i="8"/>
  <c r="AE353" i="8"/>
  <c r="AE352" i="8"/>
  <c r="AE351" i="8"/>
  <c r="AE350" i="8"/>
  <c r="AE349" i="8"/>
  <c r="AE348" i="8"/>
  <c r="AE347" i="8"/>
  <c r="AE346" i="8"/>
  <c r="AE345" i="8"/>
  <c r="AE344" i="8"/>
  <c r="AE343" i="8"/>
  <c r="AE342" i="8"/>
  <c r="AE341" i="8"/>
  <c r="AE340" i="8"/>
  <c r="AE339" i="8"/>
  <c r="AE338" i="8"/>
  <c r="AE337" i="8"/>
  <c r="AE336" i="8"/>
  <c r="AE335" i="8"/>
  <c r="AE334" i="8"/>
  <c r="AE333" i="8"/>
  <c r="AE332" i="8"/>
  <c r="AE331" i="8"/>
  <c r="AE330" i="8"/>
  <c r="AE329" i="8"/>
  <c r="AE328" i="8"/>
  <c r="AE327" i="8"/>
  <c r="AE326" i="8"/>
  <c r="AE325" i="8"/>
  <c r="AE324" i="8"/>
  <c r="AE323" i="8"/>
  <c r="AE322" i="8"/>
  <c r="AE321" i="8"/>
  <c r="AE320" i="8"/>
  <c r="AE319" i="8"/>
  <c r="AE318" i="8"/>
  <c r="AE317" i="8"/>
  <c r="AE316" i="8"/>
  <c r="AE315" i="8"/>
  <c r="AE314" i="8"/>
  <c r="AE313" i="8"/>
  <c r="AE312" i="8"/>
  <c r="AE311" i="8"/>
  <c r="AE310" i="8"/>
  <c r="AE309" i="8"/>
  <c r="AE308" i="8"/>
  <c r="AE307" i="8"/>
  <c r="AE306" i="8"/>
  <c r="AE305" i="8"/>
  <c r="AE304" i="8"/>
  <c r="AE303" i="8"/>
  <c r="AE302" i="8"/>
  <c r="AE301" i="8"/>
  <c r="AE300" i="8"/>
  <c r="AE299" i="8"/>
  <c r="AE298" i="8"/>
  <c r="AE297" i="8"/>
  <c r="AE296" i="8"/>
  <c r="AE295" i="8"/>
  <c r="AE294" i="8"/>
  <c r="AE293" i="8"/>
  <c r="AE292" i="8"/>
  <c r="AE291" i="8"/>
  <c r="AE290" i="8"/>
  <c r="AE289" i="8"/>
  <c r="AE288" i="8"/>
  <c r="AE287" i="8"/>
  <c r="AE286" i="8"/>
  <c r="AE285" i="8"/>
  <c r="AE284" i="8"/>
  <c r="AE283" i="8"/>
  <c r="AE282" i="8"/>
  <c r="AE281" i="8"/>
  <c r="AE280" i="8"/>
  <c r="AE279" i="8"/>
  <c r="AE278" i="8"/>
  <c r="AE277" i="8"/>
  <c r="AE276" i="8"/>
  <c r="AE275" i="8"/>
  <c r="AE274" i="8"/>
  <c r="AE273" i="8"/>
  <c r="AE272" i="8"/>
  <c r="AE271" i="8"/>
  <c r="AE270" i="8"/>
  <c r="AE269" i="8"/>
  <c r="AE268" i="8"/>
  <c r="AE267" i="8"/>
  <c r="AE266" i="8"/>
  <c r="AE265" i="8"/>
  <c r="AE264" i="8"/>
  <c r="AE263" i="8"/>
  <c r="AE262" i="8"/>
  <c r="AE261" i="8"/>
  <c r="AE260" i="8"/>
  <c r="AE259" i="8"/>
  <c r="AE258" i="8"/>
  <c r="AE257" i="8"/>
  <c r="AE256" i="8"/>
  <c r="AE255" i="8"/>
  <c r="AE254" i="8"/>
  <c r="AE253" i="8"/>
  <c r="AE252" i="8"/>
  <c r="AE251" i="8"/>
  <c r="AE250" i="8"/>
  <c r="AE249" i="8"/>
  <c r="AE248" i="8"/>
  <c r="AE247" i="8"/>
  <c r="AE246" i="8"/>
  <c r="AE245" i="8"/>
  <c r="AE244" i="8"/>
  <c r="AE243" i="8"/>
  <c r="AE242" i="8"/>
  <c r="AE241" i="8"/>
  <c r="AE240" i="8"/>
  <c r="AE239" i="8"/>
  <c r="AE238" i="8"/>
  <c r="AE237" i="8"/>
  <c r="AE236" i="8"/>
  <c r="AE235" i="8"/>
  <c r="AE234" i="8"/>
  <c r="AE233" i="8"/>
  <c r="AE232" i="8"/>
  <c r="AE231" i="8"/>
  <c r="AE230" i="8"/>
  <c r="AE229" i="8"/>
  <c r="AE228" i="8"/>
  <c r="AE227" i="8"/>
  <c r="AE226" i="8"/>
  <c r="AE225" i="8"/>
  <c r="AE224" i="8"/>
  <c r="AE223" i="8"/>
  <c r="AE222" i="8"/>
  <c r="AE221" i="8"/>
  <c r="AE220" i="8"/>
  <c r="AE219" i="8"/>
  <c r="AE218" i="8"/>
  <c r="AE217" i="8"/>
  <c r="AE216" i="8"/>
  <c r="AE215" i="8"/>
  <c r="AE214" i="8"/>
  <c r="AE213" i="8"/>
  <c r="AE212" i="8"/>
  <c r="AE211" i="8"/>
  <c r="AE210" i="8"/>
  <c r="AE209" i="8"/>
  <c r="AE208" i="8"/>
  <c r="AE207" i="8"/>
  <c r="AE206" i="8"/>
  <c r="AE205" i="8"/>
  <c r="AE204" i="8"/>
  <c r="AE203" i="8"/>
  <c r="AE202" i="8"/>
  <c r="AE201" i="8"/>
  <c r="AE200" i="8"/>
  <c r="AE199" i="8"/>
  <c r="AE198" i="8"/>
  <c r="AE197" i="8"/>
  <c r="AE196" i="8"/>
  <c r="AE195" i="8"/>
  <c r="AE194" i="8"/>
  <c r="AE193" i="8"/>
  <c r="AE192" i="8"/>
  <c r="AE191" i="8"/>
  <c r="AE190" i="8"/>
  <c r="AE189" i="8"/>
  <c r="AE188" i="8"/>
  <c r="AE187" i="8"/>
  <c r="AE186" i="8"/>
  <c r="AE185" i="8"/>
  <c r="AE184" i="8"/>
  <c r="AE183" i="8"/>
  <c r="AE182" i="8"/>
  <c r="AE181" i="8"/>
  <c r="AE180" i="8"/>
  <c r="AE179" i="8"/>
  <c r="AE178" i="8"/>
  <c r="AE177" i="8"/>
  <c r="AE176" i="8"/>
  <c r="AE175" i="8"/>
  <c r="AE174" i="8"/>
  <c r="AE173" i="8"/>
  <c r="AE172" i="8"/>
  <c r="AE171" i="8"/>
  <c r="AE170" i="8"/>
  <c r="AE169" i="8"/>
  <c r="AE168" i="8"/>
  <c r="AE167" i="8"/>
  <c r="AE166" i="8"/>
  <c r="AE165" i="8"/>
  <c r="AE164" i="8"/>
  <c r="AE163" i="8"/>
  <c r="AE162" i="8"/>
  <c r="AE161" i="8"/>
  <c r="AE160" i="8"/>
  <c r="AE159" i="8"/>
  <c r="AE158" i="8"/>
  <c r="AE157" i="8"/>
  <c r="AE156" i="8"/>
  <c r="AE155" i="8"/>
  <c r="AE154" i="8"/>
  <c r="AE153" i="8"/>
  <c r="AE152" i="8"/>
  <c r="AE151" i="8"/>
  <c r="AE150" i="8"/>
  <c r="AE149" i="8"/>
  <c r="AE148" i="8"/>
  <c r="AE147" i="8"/>
  <c r="AE146" i="8"/>
  <c r="AE145" i="8"/>
  <c r="AE144" i="8"/>
  <c r="AE143" i="8"/>
  <c r="AE142" i="8"/>
  <c r="AE141" i="8"/>
  <c r="AE140" i="8"/>
  <c r="AE139" i="8"/>
  <c r="AE138" i="8"/>
  <c r="AE137" i="8"/>
  <c r="AE136" i="8"/>
  <c r="AE135" i="8"/>
  <c r="AE134" i="8"/>
  <c r="AE133" i="8"/>
  <c r="AE132" i="8"/>
  <c r="AE131" i="8"/>
  <c r="AE130" i="8"/>
  <c r="AE129" i="8"/>
  <c r="AE128" i="8"/>
  <c r="AE127" i="8"/>
  <c r="AE126" i="8"/>
  <c r="AE125" i="8"/>
  <c r="AE124" i="8"/>
  <c r="AE123" i="8"/>
  <c r="AE122" i="8"/>
  <c r="AE121" i="8"/>
  <c r="AE120" i="8"/>
  <c r="AE119" i="8"/>
  <c r="AE118" i="8"/>
  <c r="AE117" i="8"/>
  <c r="AE116" i="8"/>
  <c r="AE115" i="8"/>
  <c r="AE114" i="8"/>
  <c r="AE113" i="8"/>
  <c r="AE112" i="8"/>
  <c r="AE111" i="8"/>
  <c r="AE110" i="8"/>
  <c r="AE109" i="8"/>
  <c r="AE108" i="8"/>
  <c r="AE107" i="8"/>
  <c r="AE106" i="8"/>
  <c r="AE105" i="8"/>
  <c r="AE104" i="8"/>
  <c r="AE103" i="8"/>
  <c r="AE102" i="8"/>
  <c r="AE101" i="8"/>
  <c r="AE100" i="8"/>
  <c r="AE99" i="8"/>
  <c r="AE98" i="8"/>
  <c r="AE97" i="8"/>
  <c r="AE96" i="8"/>
  <c r="AE95" i="8"/>
  <c r="AE94" i="8"/>
  <c r="AE93" i="8"/>
  <c r="AE92" i="8"/>
  <c r="AE91" i="8"/>
  <c r="AE90" i="8"/>
  <c r="AE89" i="8"/>
  <c r="AE88" i="8"/>
  <c r="AE87" i="8"/>
  <c r="AE86" i="8"/>
  <c r="AE85" i="8"/>
  <c r="AE84" i="8"/>
  <c r="AE83" i="8"/>
  <c r="AE82" i="8"/>
  <c r="AE81" i="8"/>
  <c r="AE80" i="8"/>
  <c r="AE79" i="8"/>
  <c r="AE78" i="8"/>
  <c r="AE77" i="8"/>
  <c r="AE76" i="8"/>
  <c r="AE75" i="8"/>
  <c r="AE74" i="8"/>
  <c r="AE73" i="8"/>
  <c r="AE72" i="8"/>
  <c r="AE71" i="8"/>
  <c r="AE70" i="8"/>
  <c r="AE69" i="8"/>
  <c r="AE68" i="8"/>
  <c r="AE67" i="8"/>
  <c r="AE66" i="8"/>
  <c r="AE65" i="8"/>
  <c r="AE64" i="8"/>
  <c r="AE63" i="8"/>
  <c r="AE62" i="8"/>
  <c r="AE61" i="8"/>
  <c r="AE60" i="8"/>
  <c r="AE59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W3" i="8"/>
  <c r="J9" i="8"/>
  <c r="J1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22" i="8"/>
  <c r="AW39" i="11" l="1"/>
  <c r="AW381" i="11"/>
  <c r="AW325" i="11"/>
  <c r="AW317" i="11"/>
  <c r="AW336" i="11"/>
  <c r="AW287" i="11"/>
  <c r="AW220" i="11"/>
  <c r="AW188" i="11"/>
  <c r="AW175" i="11"/>
  <c r="AW132" i="11"/>
  <c r="AW87" i="11"/>
  <c r="AW30" i="11"/>
  <c r="AW63" i="11"/>
  <c r="AW335" i="11"/>
  <c r="AW117" i="11"/>
  <c r="AW395" i="11"/>
  <c r="AW350" i="11"/>
  <c r="AW352" i="11"/>
  <c r="AW294" i="11"/>
  <c r="AW263" i="11"/>
  <c r="AW229" i="11"/>
  <c r="AW197" i="11"/>
  <c r="AW169" i="11"/>
  <c r="AW246" i="11"/>
  <c r="AW96" i="11"/>
  <c r="AW45" i="11"/>
  <c r="AW40" i="11"/>
  <c r="AW120" i="11"/>
  <c r="AW402" i="11"/>
  <c r="AW374" i="11"/>
  <c r="AW338" i="11"/>
  <c r="AW303" i="11"/>
  <c r="AW272" i="11"/>
  <c r="AW238" i="11"/>
  <c r="AW206" i="11"/>
  <c r="AW180" i="11"/>
  <c r="AW148" i="11"/>
  <c r="AW105" i="11"/>
  <c r="AW123" i="11"/>
  <c r="AW76" i="11"/>
  <c r="AW83" i="11"/>
  <c r="AW259" i="11"/>
  <c r="AW43" i="11"/>
  <c r="AW410" i="11"/>
  <c r="AW328" i="11"/>
  <c r="AW363" i="11"/>
  <c r="AW288" i="11"/>
  <c r="AW257" i="11"/>
  <c r="AW223" i="11"/>
  <c r="AW191" i="11"/>
  <c r="AW146" i="11"/>
  <c r="AW151" i="11"/>
  <c r="AW90" i="11"/>
  <c r="AW74" i="11"/>
  <c r="AW52" i="11"/>
  <c r="AW369" i="11"/>
  <c r="AW161" i="11"/>
  <c r="AW404" i="11"/>
  <c r="AW368" i="11"/>
  <c r="AW345" i="11"/>
  <c r="AW305" i="11"/>
  <c r="AW274" i="11"/>
  <c r="AW244" i="11"/>
  <c r="AW208" i="11"/>
  <c r="AW240" i="11"/>
  <c r="AW156" i="11"/>
  <c r="AW113" i="11"/>
  <c r="AW131" i="11"/>
  <c r="AW54" i="11"/>
  <c r="AW418" i="11"/>
  <c r="AW243" i="11"/>
  <c r="AW412" i="11"/>
  <c r="AW376" i="11"/>
  <c r="AW353" i="11"/>
  <c r="AW307" i="11"/>
  <c r="AW276" i="11"/>
  <c r="AW252" i="11"/>
  <c r="AW210" i="11"/>
  <c r="AW247" i="11"/>
  <c r="AW170" i="11"/>
  <c r="AW121" i="11"/>
  <c r="AW106" i="11"/>
  <c r="AW290" i="11"/>
  <c r="AW29" i="11"/>
  <c r="AW406" i="11"/>
  <c r="AW341" i="11"/>
  <c r="AW344" i="11"/>
  <c r="AW292" i="11"/>
  <c r="AW261" i="11"/>
  <c r="AW227" i="11"/>
  <c r="AW195" i="11"/>
  <c r="AW162" i="11"/>
  <c r="AW44" i="11"/>
  <c r="AW322" i="11"/>
  <c r="AW139" i="11"/>
  <c r="J30" i="13"/>
  <c r="AW420" i="11"/>
  <c r="AW389" i="11"/>
  <c r="AW361" i="11"/>
  <c r="AW309" i="11"/>
  <c r="AW284" i="11"/>
  <c r="AW241" i="11"/>
  <c r="AW212" i="11"/>
  <c r="AW255" i="11"/>
  <c r="AW177" i="11"/>
  <c r="AW129" i="11"/>
  <c r="AW114" i="11"/>
  <c r="AW46" i="11"/>
  <c r="AW26" i="11"/>
  <c r="AW267" i="11"/>
  <c r="AW64" i="11"/>
  <c r="AW382" i="11"/>
  <c r="AW326" i="11"/>
  <c r="AW332" i="11"/>
  <c r="AW364" i="11"/>
  <c r="AW351" i="11"/>
  <c r="AW221" i="11"/>
  <c r="AW189" i="11"/>
  <c r="AW181" i="11"/>
  <c r="AW144" i="11"/>
  <c r="AW88" i="11"/>
  <c r="AW78" i="11"/>
  <c r="AW56" i="11"/>
  <c r="AW61" i="11"/>
  <c r="AW393" i="11"/>
  <c r="AW354" i="11"/>
  <c r="AW356" i="11"/>
  <c r="AW295" i="11"/>
  <c r="AW264" i="11"/>
  <c r="AW230" i="11"/>
  <c r="AW198" i="11"/>
  <c r="AW178" i="11"/>
  <c r="AW136" i="11"/>
  <c r="AW97" i="11"/>
  <c r="AW41" i="11"/>
  <c r="AW55" i="11"/>
  <c r="AW378" i="11"/>
  <c r="AW209" i="11"/>
  <c r="AW415" i="11"/>
  <c r="AW384" i="11"/>
  <c r="AW320" i="11"/>
  <c r="AW312" i="11"/>
  <c r="AW281" i="11"/>
  <c r="AW253" i="11"/>
  <c r="AW215" i="11"/>
  <c r="AW183" i="11"/>
  <c r="AW149" i="11"/>
  <c r="AW112" i="11"/>
  <c r="AW126" i="11"/>
  <c r="AW51" i="11"/>
  <c r="AW68" i="11"/>
  <c r="AW314" i="11"/>
  <c r="AW100" i="11"/>
  <c r="AW405" i="11"/>
  <c r="AW362" i="11"/>
  <c r="AW365" i="11"/>
  <c r="AW297" i="11"/>
  <c r="AW266" i="11"/>
  <c r="AW232" i="11"/>
  <c r="AW200" i="11"/>
  <c r="AW242" i="11"/>
  <c r="AW138" i="11"/>
  <c r="AW99" i="11"/>
  <c r="AW33" i="11"/>
  <c r="AW72" i="11"/>
  <c r="AW333" i="11"/>
  <c r="AW134" i="11"/>
  <c r="AW413" i="11"/>
  <c r="AW371" i="11"/>
  <c r="AW387" i="11"/>
  <c r="AW299" i="11"/>
  <c r="AW268" i="11"/>
  <c r="AW234" i="11"/>
  <c r="AW202" i="11"/>
  <c r="AW164" i="11"/>
  <c r="AW140" i="11"/>
  <c r="AW101" i="11"/>
  <c r="AW107" i="11"/>
  <c r="AW66" i="11"/>
  <c r="AW31" i="11"/>
  <c r="AW225" i="11"/>
  <c r="AW77" i="11"/>
  <c r="AW380" i="11"/>
  <c r="AW324" i="11"/>
  <c r="AW316" i="11"/>
  <c r="AW373" i="11"/>
  <c r="AW283" i="11"/>
  <c r="AW219" i="11"/>
  <c r="AW187" i="11"/>
  <c r="AW174" i="11"/>
  <c r="AW128" i="11"/>
  <c r="AW86" i="11"/>
  <c r="AW82" i="11"/>
  <c r="AW60" i="11"/>
  <c r="AW343" i="11"/>
  <c r="AW135" i="11"/>
  <c r="AW400" i="11"/>
  <c r="AW366" i="11"/>
  <c r="AW330" i="11"/>
  <c r="AW301" i="11"/>
  <c r="AW270" i="11"/>
  <c r="AW236" i="11"/>
  <c r="AW204" i="11"/>
  <c r="AW172" i="11"/>
  <c r="AW142" i="11"/>
  <c r="AW103" i="11"/>
  <c r="AW115" i="11"/>
  <c r="AW62" i="11"/>
  <c r="AW71" i="11"/>
  <c r="AW217" i="11"/>
  <c r="AW407" i="11"/>
  <c r="AW394" i="11"/>
  <c r="AW367" i="11"/>
  <c r="AW310" i="11"/>
  <c r="AW355" i="11"/>
  <c r="AW245" i="11"/>
  <c r="AW213" i="11"/>
  <c r="AW286" i="11"/>
  <c r="AW250" i="11"/>
  <c r="AW133" i="11"/>
  <c r="AW118" i="11"/>
  <c r="AW59" i="11"/>
  <c r="AW275" i="11"/>
  <c r="AW48" i="11"/>
  <c r="AW386" i="11"/>
  <c r="AW327" i="11"/>
  <c r="AW340" i="11"/>
  <c r="AW391" i="11"/>
  <c r="AW256" i="11"/>
  <c r="AW222" i="11"/>
  <c r="AW190" i="11"/>
  <c r="AW254" i="11"/>
  <c r="AW147" i="11"/>
  <c r="AW89" i="11"/>
  <c r="AW42" i="11"/>
  <c r="AW24" i="11"/>
  <c r="AW377" i="11"/>
  <c r="AW157" i="11"/>
  <c r="AW403" i="11"/>
  <c r="AW383" i="11"/>
  <c r="AW342" i="11"/>
  <c r="AW304" i="11"/>
  <c r="AW273" i="11"/>
  <c r="AW239" i="11"/>
  <c r="AW207" i="11"/>
  <c r="AW347" i="11"/>
  <c r="AW152" i="11"/>
  <c r="AW109" i="11"/>
  <c r="AW127" i="11"/>
  <c r="AW23" i="11"/>
  <c r="AX23" i="11" s="1"/>
  <c r="AW81" i="11"/>
  <c r="AW318" i="11"/>
  <c r="AW27" i="11"/>
  <c r="AW390" i="11"/>
  <c r="AW329" i="11"/>
  <c r="AW331" i="11"/>
  <c r="AW289" i="11"/>
  <c r="AW258" i="11"/>
  <c r="AW224" i="11"/>
  <c r="AW192" i="11"/>
  <c r="AW150" i="11"/>
  <c r="AW155" i="11"/>
  <c r="AW91" i="11"/>
  <c r="AW65" i="11"/>
  <c r="AW47" i="11"/>
  <c r="AW306" i="11"/>
  <c r="AW35" i="11"/>
  <c r="AW399" i="11"/>
  <c r="AW337" i="11"/>
  <c r="AW339" i="11"/>
  <c r="AW291" i="11"/>
  <c r="AW260" i="11"/>
  <c r="AW226" i="11"/>
  <c r="AW194" i="11"/>
  <c r="AW158" i="11"/>
  <c r="AW166" i="11"/>
  <c r="AW93" i="11"/>
  <c r="AW57" i="11"/>
  <c r="AW84" i="11"/>
  <c r="AW396" i="11"/>
  <c r="AW193" i="11"/>
  <c r="AW416" i="11"/>
  <c r="AW385" i="11"/>
  <c r="AW357" i="11"/>
  <c r="AW308" i="11"/>
  <c r="AW280" i="11"/>
  <c r="AW282" i="11"/>
  <c r="AW211" i="11"/>
  <c r="AW251" i="11"/>
  <c r="AW171" i="11"/>
  <c r="AW125" i="11"/>
  <c r="AW110" i="11"/>
  <c r="AW67" i="11"/>
  <c r="AW73" i="11"/>
  <c r="AW233" i="11"/>
  <c r="AW32" i="11"/>
  <c r="AW392" i="11"/>
  <c r="AW346" i="11"/>
  <c r="AW348" i="11"/>
  <c r="AW293" i="11"/>
  <c r="AW262" i="11"/>
  <c r="AW228" i="11"/>
  <c r="AW196" i="11"/>
  <c r="AW163" i="11"/>
  <c r="AW173" i="11"/>
  <c r="AW95" i="11"/>
  <c r="AW49" i="11"/>
  <c r="AW80" i="11"/>
  <c r="AW372" i="11"/>
  <c r="AW154" i="11"/>
  <c r="AW401" i="11"/>
  <c r="AW370" i="11"/>
  <c r="AW334" i="11"/>
  <c r="AW302" i="11"/>
  <c r="AW271" i="11"/>
  <c r="AW237" i="11"/>
  <c r="AW205" i="11"/>
  <c r="AW176" i="11"/>
  <c r="AW143" i="11"/>
  <c r="AW104" i="11"/>
  <c r="AW119" i="11"/>
  <c r="AW25" i="11"/>
  <c r="AW160" i="11"/>
  <c r="AW411" i="11"/>
  <c r="AW414" i="11"/>
  <c r="AW319" i="11"/>
  <c r="AW311" i="11"/>
  <c r="AW277" i="11"/>
  <c r="AW249" i="11"/>
  <c r="AW214" i="11"/>
  <c r="AW182" i="11"/>
  <c r="AW145" i="11"/>
  <c r="AW108" i="11"/>
  <c r="AW122" i="11"/>
  <c r="AW58" i="11"/>
  <c r="AW69" i="11"/>
  <c r="AW298" i="11"/>
  <c r="AW92" i="11"/>
  <c r="AW397" i="11"/>
  <c r="AW358" i="11"/>
  <c r="AW360" i="11"/>
  <c r="AW296" i="11"/>
  <c r="AW265" i="11"/>
  <c r="AW231" i="11"/>
  <c r="AW199" i="11"/>
  <c r="AW179" i="11"/>
  <c r="AW137" i="11"/>
  <c r="AW98" i="11"/>
  <c r="AW37" i="11"/>
  <c r="AW36" i="11"/>
  <c r="AW408" i="11"/>
  <c r="AW185" i="11"/>
  <c r="AW419" i="11"/>
  <c r="AW388" i="11"/>
  <c r="AW321" i="11"/>
  <c r="AW313" i="11"/>
  <c r="AW285" i="11"/>
  <c r="AW278" i="11"/>
  <c r="AW216" i="11"/>
  <c r="AW184" i="11"/>
  <c r="AW153" i="11"/>
  <c r="AW116" i="11"/>
  <c r="AW130" i="11"/>
  <c r="AW38" i="11"/>
  <c r="AW79" i="11"/>
  <c r="AW248" i="11"/>
  <c r="AW421" i="11"/>
  <c r="AW379" i="11"/>
  <c r="AW323" i="11"/>
  <c r="AW315" i="11"/>
  <c r="AW359" i="11"/>
  <c r="AW279" i="11"/>
  <c r="AW218" i="11"/>
  <c r="AW186" i="11"/>
  <c r="AW165" i="11"/>
  <c r="AW124" i="11"/>
  <c r="AW85" i="11"/>
  <c r="AW34" i="11"/>
  <c r="AW70" i="11"/>
  <c r="AW349" i="11"/>
  <c r="AW159" i="11"/>
  <c r="AW417" i="11"/>
  <c r="AW375" i="11"/>
  <c r="AW398" i="11"/>
  <c r="AW300" i="11"/>
  <c r="AW269" i="11"/>
  <c r="AW235" i="11"/>
  <c r="AW203" i="11"/>
  <c r="AW168" i="11"/>
  <c r="AW141" i="11"/>
  <c r="AW102" i="11"/>
  <c r="AW111" i="11"/>
  <c r="AW28" i="11"/>
  <c r="AW409" i="11"/>
  <c r="AW201" i="11"/>
  <c r="AW50" i="11"/>
  <c r="AW75" i="11"/>
  <c r="AW167" i="11"/>
  <c r="AW94" i="11"/>
  <c r="AW53" i="11"/>
  <c r="AW22" i="11"/>
  <c r="AX22" i="11" s="1"/>
  <c r="R23" i="11"/>
  <c r="S52" i="11"/>
  <c r="S22" i="11"/>
  <c r="U22" i="11" s="1"/>
  <c r="T99" i="11"/>
  <c r="J24" i="11"/>
  <c r="T100" i="11"/>
  <c r="T101" i="11"/>
  <c r="T102" i="11"/>
  <c r="T103" i="11"/>
  <c r="S417" i="11"/>
  <c r="S401" i="11"/>
  <c r="S385" i="11"/>
  <c r="S369" i="11"/>
  <c r="S324" i="11"/>
  <c r="S260" i="11"/>
  <c r="S68" i="11"/>
  <c r="S416" i="11"/>
  <c r="S400" i="11"/>
  <c r="S384" i="11"/>
  <c r="S368" i="11"/>
  <c r="S320" i="11"/>
  <c r="S240" i="11"/>
  <c r="S413" i="11"/>
  <c r="S397" i="11"/>
  <c r="S381" i="11"/>
  <c r="S365" i="11"/>
  <c r="S308" i="11"/>
  <c r="S244" i="11"/>
  <c r="S412" i="11"/>
  <c r="S396" i="11"/>
  <c r="S380" i="11"/>
  <c r="S364" i="11"/>
  <c r="S304" i="11"/>
  <c r="S224" i="11"/>
  <c r="S35" i="11"/>
  <c r="S51" i="11"/>
  <c r="S67" i="11"/>
  <c r="S83" i="11"/>
  <c r="S33" i="11"/>
  <c r="S49" i="11"/>
  <c r="S65" i="11"/>
  <c r="S81" i="11"/>
  <c r="S97" i="11"/>
  <c r="S30" i="11"/>
  <c r="S46" i="11"/>
  <c r="S62" i="11"/>
  <c r="S78" i="11"/>
  <c r="S94" i="11"/>
  <c r="S24" i="11"/>
  <c r="S88" i="11"/>
  <c r="S28" i="11"/>
  <c r="S92" i="11"/>
  <c r="S32" i="11"/>
  <c r="S96" i="11"/>
  <c r="S23" i="11"/>
  <c r="S39" i="11"/>
  <c r="S55" i="11"/>
  <c r="S71" i="11"/>
  <c r="S87" i="11"/>
  <c r="S37" i="11"/>
  <c r="S53" i="11"/>
  <c r="S69" i="11"/>
  <c r="S85" i="11"/>
  <c r="S34" i="11"/>
  <c r="S50" i="11"/>
  <c r="S66" i="11"/>
  <c r="S82" i="11"/>
  <c r="S98" i="11"/>
  <c r="S40" i="11"/>
  <c r="S44" i="11"/>
  <c r="S48" i="11"/>
  <c r="S27" i="11"/>
  <c r="S43" i="11"/>
  <c r="S59" i="11"/>
  <c r="S75" i="11"/>
  <c r="S91" i="11"/>
  <c r="S25" i="11"/>
  <c r="S41" i="11"/>
  <c r="S57" i="11"/>
  <c r="S73" i="11"/>
  <c r="S89" i="11"/>
  <c r="S38" i="11"/>
  <c r="S54" i="11"/>
  <c r="S70" i="11"/>
  <c r="S86" i="11"/>
  <c r="S56" i="11"/>
  <c r="S60" i="11"/>
  <c r="S64" i="11"/>
  <c r="S31" i="11"/>
  <c r="S47" i="11"/>
  <c r="S63" i="11"/>
  <c r="S79" i="11"/>
  <c r="S95" i="11"/>
  <c r="S29" i="11"/>
  <c r="S45" i="11"/>
  <c r="S61" i="11"/>
  <c r="S77" i="11"/>
  <c r="S93" i="11"/>
  <c r="S26" i="11"/>
  <c r="S42" i="11"/>
  <c r="S58" i="11"/>
  <c r="S74" i="11"/>
  <c r="S90" i="11"/>
  <c r="S72" i="11"/>
  <c r="S76" i="11"/>
  <c r="S80" i="11"/>
  <c r="S409" i="11"/>
  <c r="S393" i="11"/>
  <c r="S377" i="11"/>
  <c r="S356" i="11"/>
  <c r="S292" i="11"/>
  <c r="S228" i="11"/>
  <c r="S36" i="11"/>
  <c r="S408" i="11"/>
  <c r="S392" i="11"/>
  <c r="S376" i="11"/>
  <c r="S352" i="11"/>
  <c r="S288" i="11"/>
  <c r="T119" i="11"/>
  <c r="S227" i="11"/>
  <c r="S243" i="11"/>
  <c r="S259" i="11"/>
  <c r="S275" i="11"/>
  <c r="S291" i="11"/>
  <c r="S307" i="11"/>
  <c r="S323" i="11"/>
  <c r="S339" i="11"/>
  <c r="S355" i="11"/>
  <c r="S225" i="11"/>
  <c r="S241" i="11"/>
  <c r="S257" i="11"/>
  <c r="S273" i="11"/>
  <c r="S289" i="11"/>
  <c r="S305" i="11"/>
  <c r="S321" i="11"/>
  <c r="S337" i="11"/>
  <c r="S353" i="11"/>
  <c r="S222" i="11"/>
  <c r="S238" i="11"/>
  <c r="S254" i="11"/>
  <c r="S270" i="11"/>
  <c r="S286" i="11"/>
  <c r="S302" i="11"/>
  <c r="S318" i="11"/>
  <c r="S334" i="11"/>
  <c r="S350" i="11"/>
  <c r="S216" i="11"/>
  <c r="S280" i="11"/>
  <c r="S344" i="11"/>
  <c r="S374" i="11"/>
  <c r="S390" i="11"/>
  <c r="S406" i="11"/>
  <c r="S220" i="11"/>
  <c r="S284" i="11"/>
  <c r="S348" i="11"/>
  <c r="S375" i="11"/>
  <c r="S391" i="11"/>
  <c r="S407" i="11"/>
  <c r="S215" i="11"/>
  <c r="S231" i="11"/>
  <c r="S247" i="11"/>
  <c r="S263" i="11"/>
  <c r="S279" i="11"/>
  <c r="S295" i="11"/>
  <c r="S311" i="11"/>
  <c r="S327" i="11"/>
  <c r="S343" i="11"/>
  <c r="S359" i="11"/>
  <c r="S213" i="11"/>
  <c r="S229" i="11"/>
  <c r="S245" i="11"/>
  <c r="S261" i="11"/>
  <c r="S277" i="11"/>
  <c r="S293" i="11"/>
  <c r="S309" i="11"/>
  <c r="S325" i="11"/>
  <c r="S341" i="11"/>
  <c r="S357" i="11"/>
  <c r="S226" i="11"/>
  <c r="S242" i="11"/>
  <c r="S258" i="11"/>
  <c r="S274" i="11"/>
  <c r="S290" i="11"/>
  <c r="S306" i="11"/>
  <c r="S322" i="11"/>
  <c r="S338" i="11"/>
  <c r="S354" i="11"/>
  <c r="S232" i="11"/>
  <c r="S296" i="11"/>
  <c r="S360" i="11"/>
  <c r="S378" i="11"/>
  <c r="S394" i="11"/>
  <c r="S410" i="11"/>
  <c r="S236" i="11"/>
  <c r="S300" i="11"/>
  <c r="S363" i="11"/>
  <c r="S379" i="11"/>
  <c r="S395" i="11"/>
  <c r="S411" i="11"/>
  <c r="S219" i="11"/>
  <c r="S235" i="11"/>
  <c r="S251" i="11"/>
  <c r="S267" i="11"/>
  <c r="S283" i="11"/>
  <c r="S299" i="11"/>
  <c r="S315" i="11"/>
  <c r="S331" i="11"/>
  <c r="S347" i="11"/>
  <c r="S217" i="11"/>
  <c r="S233" i="11"/>
  <c r="S249" i="11"/>
  <c r="S265" i="11"/>
  <c r="S281" i="11"/>
  <c r="S297" i="11"/>
  <c r="S313" i="11"/>
  <c r="S329" i="11"/>
  <c r="S345" i="11"/>
  <c r="S361" i="11"/>
  <c r="S214" i="11"/>
  <c r="S230" i="11"/>
  <c r="S246" i="11"/>
  <c r="S262" i="11"/>
  <c r="S278" i="11"/>
  <c r="S294" i="11"/>
  <c r="S310" i="11"/>
  <c r="S326" i="11"/>
  <c r="S342" i="11"/>
  <c r="S358" i="11"/>
  <c r="S248" i="11"/>
  <c r="S312" i="11"/>
  <c r="S366" i="11"/>
  <c r="S382" i="11"/>
  <c r="S398" i="11"/>
  <c r="S414" i="11"/>
  <c r="S252" i="11"/>
  <c r="S316" i="11"/>
  <c r="S367" i="11"/>
  <c r="S383" i="11"/>
  <c r="S399" i="11"/>
  <c r="S415" i="11"/>
  <c r="S256" i="11"/>
  <c r="S223" i="11"/>
  <c r="S239" i="11"/>
  <c r="S255" i="11"/>
  <c r="S271" i="11"/>
  <c r="S287" i="11"/>
  <c r="S303" i="11"/>
  <c r="S319" i="11"/>
  <c r="S335" i="11"/>
  <c r="S351" i="11"/>
  <c r="S221" i="11"/>
  <c r="S237" i="11"/>
  <c r="S253" i="11"/>
  <c r="S269" i="11"/>
  <c r="S285" i="11"/>
  <c r="S301" i="11"/>
  <c r="S317" i="11"/>
  <c r="S333" i="11"/>
  <c r="S349" i="11"/>
  <c r="S218" i="11"/>
  <c r="S234" i="11"/>
  <c r="S250" i="11"/>
  <c r="S266" i="11"/>
  <c r="S282" i="11"/>
  <c r="S298" i="11"/>
  <c r="S314" i="11"/>
  <c r="S330" i="11"/>
  <c r="S346" i="11"/>
  <c r="S362" i="11"/>
  <c r="S264" i="11"/>
  <c r="S328" i="11"/>
  <c r="S370" i="11"/>
  <c r="S386" i="11"/>
  <c r="S402" i="11"/>
  <c r="S418" i="11"/>
  <c r="S268" i="11"/>
  <c r="S332" i="11"/>
  <c r="S371" i="11"/>
  <c r="S387" i="11"/>
  <c r="S403" i="11"/>
  <c r="S419" i="11"/>
  <c r="S421" i="11"/>
  <c r="S405" i="11"/>
  <c r="S389" i="11"/>
  <c r="S373" i="11"/>
  <c r="S340" i="11"/>
  <c r="S276" i="11"/>
  <c r="S212" i="11"/>
  <c r="S84" i="11"/>
  <c r="S420" i="11"/>
  <c r="S404" i="11"/>
  <c r="S388" i="11"/>
  <c r="S372" i="11"/>
  <c r="S336" i="11"/>
  <c r="S272" i="11"/>
  <c r="T107" i="11"/>
  <c r="T106" i="11"/>
  <c r="T105" i="11"/>
  <c r="T377" i="11"/>
  <c r="T420" i="11"/>
  <c r="T404" i="11"/>
  <c r="T388" i="11"/>
  <c r="T372" i="11"/>
  <c r="T336" i="11"/>
  <c r="T272" i="11"/>
  <c r="T208" i="11"/>
  <c r="T144" i="11"/>
  <c r="T421" i="11"/>
  <c r="T373" i="11"/>
  <c r="T292" i="11"/>
  <c r="T228" i="11"/>
  <c r="T164" i="11"/>
  <c r="T415" i="11"/>
  <c r="T399" i="11"/>
  <c r="T383" i="11"/>
  <c r="T367" i="11"/>
  <c r="T316" i="11"/>
  <c r="T252" i="11"/>
  <c r="T188" i="11"/>
  <c r="T124" i="11"/>
  <c r="T405" i="11"/>
  <c r="T406" i="11"/>
  <c r="T390" i="11"/>
  <c r="T374" i="11"/>
  <c r="T344" i="11"/>
  <c r="T280" i="11"/>
  <c r="T216" i="11"/>
  <c r="T152" i="11"/>
  <c r="T350" i="11"/>
  <c r="T334" i="11"/>
  <c r="T318" i="11"/>
  <c r="T302" i="11"/>
  <c r="T286" i="11"/>
  <c r="T270" i="11"/>
  <c r="T254" i="11"/>
  <c r="T238" i="11"/>
  <c r="T222" i="11"/>
  <c r="T206" i="11"/>
  <c r="T190" i="11"/>
  <c r="T174" i="11"/>
  <c r="T158" i="11"/>
  <c r="T142" i="11"/>
  <c r="T126" i="11"/>
  <c r="T110" i="11"/>
  <c r="T353" i="11"/>
  <c r="T337" i="11"/>
  <c r="T321" i="11"/>
  <c r="T305" i="11"/>
  <c r="T289" i="11"/>
  <c r="T273" i="11"/>
  <c r="T257" i="11"/>
  <c r="T241" i="11"/>
  <c r="T225" i="11"/>
  <c r="T209" i="11"/>
  <c r="T193" i="11"/>
  <c r="T177" i="11"/>
  <c r="T161" i="11"/>
  <c r="T145" i="11"/>
  <c r="T129" i="11"/>
  <c r="T113" i="11"/>
  <c r="T355" i="11"/>
  <c r="T339" i="11"/>
  <c r="T323" i="11"/>
  <c r="T307" i="11"/>
  <c r="T291" i="11"/>
  <c r="T275" i="11"/>
  <c r="T259" i="11"/>
  <c r="T243" i="11"/>
  <c r="T227" i="11"/>
  <c r="T211" i="11"/>
  <c r="T195" i="11"/>
  <c r="T179" i="11"/>
  <c r="T163" i="11"/>
  <c r="T147" i="11"/>
  <c r="T131" i="11"/>
  <c r="T115" i="11"/>
  <c r="T409" i="11"/>
  <c r="T369" i="11"/>
  <c r="T416" i="11"/>
  <c r="T400" i="11"/>
  <c r="T384" i="11"/>
  <c r="T368" i="11"/>
  <c r="T320" i="11"/>
  <c r="T256" i="11"/>
  <c r="T192" i="11"/>
  <c r="T128" i="11"/>
  <c r="T413" i="11"/>
  <c r="T365" i="11"/>
  <c r="T276" i="11"/>
  <c r="T212" i="11"/>
  <c r="T148" i="11"/>
  <c r="T411" i="11"/>
  <c r="T395" i="11"/>
  <c r="T379" i="11"/>
  <c r="T363" i="11"/>
  <c r="T300" i="11"/>
  <c r="T236" i="11"/>
  <c r="T172" i="11"/>
  <c r="T108" i="11"/>
  <c r="T393" i="11"/>
  <c r="T418" i="11"/>
  <c r="T402" i="11"/>
  <c r="T386" i="11"/>
  <c r="T370" i="11"/>
  <c r="T328" i="11"/>
  <c r="T264" i="11"/>
  <c r="T200" i="11"/>
  <c r="T136" i="11"/>
  <c r="T362" i="11"/>
  <c r="T346" i="11"/>
  <c r="T330" i="11"/>
  <c r="T314" i="11"/>
  <c r="T298" i="11"/>
  <c r="T282" i="11"/>
  <c r="T266" i="11"/>
  <c r="T250" i="11"/>
  <c r="T234" i="11"/>
  <c r="T218" i="11"/>
  <c r="T202" i="11"/>
  <c r="T186" i="11"/>
  <c r="T170" i="11"/>
  <c r="T154" i="11"/>
  <c r="T138" i="11"/>
  <c r="T122" i="11"/>
  <c r="T349" i="11"/>
  <c r="T333" i="11"/>
  <c r="T317" i="11"/>
  <c r="T301" i="11"/>
  <c r="T285" i="11"/>
  <c r="T269" i="11"/>
  <c r="T253" i="11"/>
  <c r="T237" i="11"/>
  <c r="T221" i="11"/>
  <c r="T205" i="11"/>
  <c r="T189" i="11"/>
  <c r="T173" i="11"/>
  <c r="T157" i="11"/>
  <c r="T141" i="11"/>
  <c r="T125" i="11"/>
  <c r="T109" i="11"/>
  <c r="T351" i="11"/>
  <c r="T335" i="11"/>
  <c r="T319" i="11"/>
  <c r="T303" i="11"/>
  <c r="T287" i="11"/>
  <c r="T271" i="11"/>
  <c r="T255" i="11"/>
  <c r="T239" i="11"/>
  <c r="T223" i="11"/>
  <c r="T207" i="11"/>
  <c r="T191" i="11"/>
  <c r="T175" i="11"/>
  <c r="T159" i="11"/>
  <c r="T143" i="11"/>
  <c r="T127" i="11"/>
  <c r="T111" i="11"/>
  <c r="T397" i="11"/>
  <c r="T324" i="11"/>
  <c r="T412" i="11"/>
  <c r="T396" i="11"/>
  <c r="T380" i="11"/>
  <c r="T364" i="11"/>
  <c r="T304" i="11"/>
  <c r="T240" i="11"/>
  <c r="T176" i="11"/>
  <c r="T112" i="11"/>
  <c r="T401" i="11"/>
  <c r="T340" i="11"/>
  <c r="T260" i="11"/>
  <c r="T196" i="11"/>
  <c r="T132" i="11"/>
  <c r="T407" i="11"/>
  <c r="T391" i="11"/>
  <c r="T375" i="11"/>
  <c r="T348" i="11"/>
  <c r="T284" i="11"/>
  <c r="T220" i="11"/>
  <c r="T156" i="11"/>
  <c r="T381" i="11"/>
  <c r="T414" i="11"/>
  <c r="T398" i="11"/>
  <c r="T382" i="11"/>
  <c r="T366" i="11"/>
  <c r="T312" i="11"/>
  <c r="T248" i="11"/>
  <c r="T184" i="11"/>
  <c r="T120" i="11"/>
  <c r="T358" i="11"/>
  <c r="T342" i="11"/>
  <c r="T326" i="11"/>
  <c r="T310" i="11"/>
  <c r="T294" i="11"/>
  <c r="T278" i="11"/>
  <c r="T262" i="11"/>
  <c r="T246" i="11"/>
  <c r="T230" i="11"/>
  <c r="T214" i="11"/>
  <c r="T198" i="11"/>
  <c r="T182" i="11"/>
  <c r="T166" i="11"/>
  <c r="T150" i="11"/>
  <c r="T134" i="11"/>
  <c r="T118" i="11"/>
  <c r="T361" i="11"/>
  <c r="T345" i="11"/>
  <c r="T329" i="11"/>
  <c r="T313" i="11"/>
  <c r="T297" i="11"/>
  <c r="T281" i="11"/>
  <c r="T265" i="11"/>
  <c r="T249" i="11"/>
  <c r="T233" i="11"/>
  <c r="T217" i="11"/>
  <c r="T201" i="11"/>
  <c r="T185" i="11"/>
  <c r="T169" i="11"/>
  <c r="T153" i="11"/>
  <c r="T137" i="11"/>
  <c r="T121" i="11"/>
  <c r="T347" i="11"/>
  <c r="T331" i="11"/>
  <c r="T315" i="11"/>
  <c r="T299" i="11"/>
  <c r="T283" i="11"/>
  <c r="T267" i="11"/>
  <c r="T251" i="11"/>
  <c r="T235" i="11"/>
  <c r="T219" i="11"/>
  <c r="T203" i="11"/>
  <c r="T187" i="11"/>
  <c r="T171" i="11"/>
  <c r="T155" i="11"/>
  <c r="T139" i="11"/>
  <c r="T123" i="11"/>
  <c r="T385" i="11"/>
  <c r="T408" i="11"/>
  <c r="T392" i="11"/>
  <c r="T376" i="11"/>
  <c r="T352" i="11"/>
  <c r="T288" i="11"/>
  <c r="T224" i="11"/>
  <c r="T160" i="11"/>
  <c r="T389" i="11"/>
  <c r="T308" i="11"/>
  <c r="T244" i="11"/>
  <c r="T180" i="11"/>
  <c r="T116" i="11"/>
  <c r="T419" i="11"/>
  <c r="T403" i="11"/>
  <c r="T387" i="11"/>
  <c r="T371" i="11"/>
  <c r="T332" i="11"/>
  <c r="T268" i="11"/>
  <c r="T204" i="11"/>
  <c r="T140" i="11"/>
  <c r="T417" i="11"/>
  <c r="T356" i="11"/>
  <c r="T410" i="11"/>
  <c r="T394" i="11"/>
  <c r="T378" i="11"/>
  <c r="T360" i="11"/>
  <c r="T296" i="11"/>
  <c r="T232" i="11"/>
  <c r="T168" i="11"/>
  <c r="T354" i="11"/>
  <c r="T338" i="11"/>
  <c r="T322" i="11"/>
  <c r="T306" i="11"/>
  <c r="T290" i="11"/>
  <c r="T274" i="11"/>
  <c r="T258" i="11"/>
  <c r="T242" i="11"/>
  <c r="T226" i="11"/>
  <c r="T210" i="11"/>
  <c r="T194" i="11"/>
  <c r="T178" i="11"/>
  <c r="T162" i="11"/>
  <c r="T146" i="11"/>
  <c r="T130" i="11"/>
  <c r="T114" i="11"/>
  <c r="T357" i="11"/>
  <c r="T341" i="11"/>
  <c r="T325" i="11"/>
  <c r="T309" i="11"/>
  <c r="T293" i="11"/>
  <c r="T277" i="11"/>
  <c r="T261" i="11"/>
  <c r="T245" i="11"/>
  <c r="T229" i="11"/>
  <c r="T213" i="11"/>
  <c r="T197" i="11"/>
  <c r="T181" i="11"/>
  <c r="T165" i="11"/>
  <c r="T149" i="11"/>
  <c r="T133" i="11"/>
  <c r="T117" i="11"/>
  <c r="T359" i="11"/>
  <c r="T343" i="11"/>
  <c r="T327" i="11"/>
  <c r="T311" i="11"/>
  <c r="T295" i="11"/>
  <c r="T279" i="11"/>
  <c r="T263" i="11"/>
  <c r="T247" i="11"/>
  <c r="T231" i="11"/>
  <c r="T215" i="11"/>
  <c r="T199" i="11"/>
  <c r="T183" i="11"/>
  <c r="T167" i="11"/>
  <c r="T151" i="11"/>
  <c r="T135" i="11"/>
  <c r="V8" i="11"/>
  <c r="S160" i="11" s="1"/>
  <c r="AN26" i="11"/>
  <c r="AH25" i="11"/>
  <c r="AG26" i="11"/>
  <c r="AG23" i="8"/>
  <c r="AN23" i="8"/>
  <c r="S13" i="8"/>
  <c r="P13" i="8"/>
  <c r="P9" i="8"/>
  <c r="R12" i="8"/>
  <c r="S9" i="8"/>
  <c r="S209" i="11" l="1"/>
  <c r="S208" i="11"/>
  <c r="S210" i="11"/>
  <c r="S211" i="11"/>
  <c r="S207" i="11"/>
  <c r="J31" i="13"/>
  <c r="AX24" i="11"/>
  <c r="R24" i="11"/>
  <c r="U24" i="11" s="1"/>
  <c r="U23" i="11"/>
  <c r="S206" i="11"/>
  <c r="J25" i="11"/>
  <c r="AX25" i="11" s="1"/>
  <c r="S99" i="11"/>
  <c r="S205" i="11"/>
  <c r="S204" i="11"/>
  <c r="S201" i="11"/>
  <c r="S202" i="11"/>
  <c r="S203" i="11"/>
  <c r="S100" i="11"/>
  <c r="S101" i="11"/>
  <c r="S102" i="11"/>
  <c r="S198" i="11"/>
  <c r="S196" i="11"/>
  <c r="S200" i="11"/>
  <c r="S199" i="11"/>
  <c r="S197" i="11"/>
  <c r="S103" i="11"/>
  <c r="S194" i="11"/>
  <c r="S195" i="11"/>
  <c r="S106" i="11"/>
  <c r="S105" i="11"/>
  <c r="S107" i="11"/>
  <c r="S104" i="11"/>
  <c r="S148" i="11"/>
  <c r="S138" i="11"/>
  <c r="S189" i="11"/>
  <c r="S125" i="11"/>
  <c r="S191" i="11"/>
  <c r="S127" i="11"/>
  <c r="S128" i="11"/>
  <c r="S124" i="11"/>
  <c r="S120" i="11"/>
  <c r="S182" i="11"/>
  <c r="S118" i="11"/>
  <c r="S185" i="11"/>
  <c r="S121" i="11"/>
  <c r="S171" i="11"/>
  <c r="S176" i="11"/>
  <c r="S172" i="11"/>
  <c r="S168" i="11"/>
  <c r="S178" i="11"/>
  <c r="S114" i="11"/>
  <c r="S181" i="11"/>
  <c r="S117" i="11"/>
  <c r="S183" i="11"/>
  <c r="S119" i="11"/>
  <c r="S142" i="11"/>
  <c r="S145" i="11"/>
  <c r="S147" i="11"/>
  <c r="S116" i="11"/>
  <c r="S144" i="11"/>
  <c r="S140" i="11"/>
  <c r="S136" i="11"/>
  <c r="S186" i="11"/>
  <c r="S122" i="11"/>
  <c r="S173" i="11"/>
  <c r="S109" i="11"/>
  <c r="S175" i="11"/>
  <c r="S111" i="11"/>
  <c r="S166" i="11"/>
  <c r="S169" i="11"/>
  <c r="S155" i="11"/>
  <c r="S112" i="11"/>
  <c r="S108" i="11"/>
  <c r="S162" i="11"/>
  <c r="S165" i="11"/>
  <c r="S167" i="11"/>
  <c r="S190" i="11"/>
  <c r="S126" i="11"/>
  <c r="S193" i="11"/>
  <c r="S129" i="11"/>
  <c r="S131" i="11"/>
  <c r="S180" i="11"/>
  <c r="S170" i="11"/>
  <c r="S157" i="11"/>
  <c r="S159" i="11"/>
  <c r="S150" i="11"/>
  <c r="S153" i="11"/>
  <c r="S139" i="11"/>
  <c r="S146" i="11"/>
  <c r="S149" i="11"/>
  <c r="S151" i="11"/>
  <c r="S152" i="11"/>
  <c r="S174" i="11"/>
  <c r="S110" i="11"/>
  <c r="S177" i="11"/>
  <c r="S113" i="11"/>
  <c r="S179" i="11"/>
  <c r="S115" i="11"/>
  <c r="S154" i="11"/>
  <c r="S141" i="11"/>
  <c r="S143" i="11"/>
  <c r="S192" i="11"/>
  <c r="S188" i="11"/>
  <c r="S184" i="11"/>
  <c r="S134" i="11"/>
  <c r="S137" i="11"/>
  <c r="S187" i="11"/>
  <c r="S123" i="11"/>
  <c r="S130" i="11"/>
  <c r="S133" i="11"/>
  <c r="S135" i="11"/>
  <c r="S156" i="11"/>
  <c r="S158" i="11"/>
  <c r="S161" i="11"/>
  <c r="S163" i="11"/>
  <c r="S164" i="11"/>
  <c r="S132" i="11"/>
  <c r="AN27" i="11"/>
  <c r="AG27" i="11"/>
  <c r="AH26" i="11"/>
  <c r="AN24" i="8"/>
  <c r="AH23" i="8"/>
  <c r="AG24" i="8"/>
  <c r="J8" i="8"/>
  <c r="J22" i="8" s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L4" i="3"/>
  <c r="K4" i="3"/>
  <c r="J4" i="3"/>
  <c r="I4" i="3"/>
  <c r="H4" i="3"/>
  <c r="J11" i="8"/>
  <c r="I14" i="8"/>
  <c r="I11" i="8"/>
  <c r="J10" i="8"/>
  <c r="I10" i="8"/>
  <c r="I9" i="8"/>
  <c r="J32" i="13" l="1"/>
  <c r="J26" i="11"/>
  <c r="AX26" i="11" s="1"/>
  <c r="V22" i="11"/>
  <c r="AL23" i="11"/>
  <c r="AM22" i="11" s="1"/>
  <c r="R25" i="11"/>
  <c r="U25" i="11" s="1"/>
  <c r="AL22" i="11"/>
  <c r="AH27" i="11"/>
  <c r="AN28" i="11"/>
  <c r="AG28" i="11"/>
  <c r="AL24" i="11"/>
  <c r="V23" i="11"/>
  <c r="V8" i="8"/>
  <c r="U12" i="8"/>
  <c r="G22" i="8"/>
  <c r="T22" i="8"/>
  <c r="T24" i="8"/>
  <c r="G27" i="8"/>
  <c r="T28" i="8"/>
  <c r="G31" i="8"/>
  <c r="T32" i="8"/>
  <c r="G23" i="8"/>
  <c r="G24" i="8"/>
  <c r="T25" i="8"/>
  <c r="G28" i="8"/>
  <c r="T29" i="8"/>
  <c r="G32" i="8"/>
  <c r="T33" i="8"/>
  <c r="G36" i="8"/>
  <c r="T37" i="8"/>
  <c r="G40" i="8"/>
  <c r="T41" i="8"/>
  <c r="G44" i="8"/>
  <c r="T45" i="8"/>
  <c r="G48" i="8"/>
  <c r="T49" i="8"/>
  <c r="G25" i="8"/>
  <c r="T26" i="8"/>
  <c r="G29" i="8"/>
  <c r="T30" i="8"/>
  <c r="G33" i="8"/>
  <c r="T34" i="8"/>
  <c r="G37" i="8"/>
  <c r="T38" i="8"/>
  <c r="G41" i="8"/>
  <c r="T42" i="8"/>
  <c r="G45" i="8"/>
  <c r="T46" i="8"/>
  <c r="G49" i="8"/>
  <c r="G51" i="8"/>
  <c r="G52" i="8"/>
  <c r="G53" i="8"/>
  <c r="G54" i="8"/>
  <c r="T23" i="8"/>
  <c r="G26" i="8"/>
  <c r="T27" i="8"/>
  <c r="G30" i="8"/>
  <c r="T31" i="8"/>
  <c r="G34" i="8"/>
  <c r="T35" i="8"/>
  <c r="G38" i="8"/>
  <c r="T39" i="8"/>
  <c r="G42" i="8"/>
  <c r="T43" i="8"/>
  <c r="G46" i="8"/>
  <c r="T47" i="8"/>
  <c r="G50" i="8"/>
  <c r="T50" i="8"/>
  <c r="T51" i="8"/>
  <c r="T52" i="8"/>
  <c r="T36" i="8"/>
  <c r="G39" i="8"/>
  <c r="G43" i="8"/>
  <c r="G47" i="8"/>
  <c r="G55" i="8"/>
  <c r="T56" i="8"/>
  <c r="G58" i="8"/>
  <c r="G59" i="8"/>
  <c r="G60" i="8"/>
  <c r="G61" i="8"/>
  <c r="G62" i="8"/>
  <c r="G63" i="8"/>
  <c r="G64" i="8"/>
  <c r="G65" i="8"/>
  <c r="G35" i="8"/>
  <c r="G56" i="8"/>
  <c r="T57" i="8"/>
  <c r="T58" i="8"/>
  <c r="T59" i="8"/>
  <c r="T60" i="8"/>
  <c r="T61" i="8"/>
  <c r="T62" i="8"/>
  <c r="T63" i="8"/>
  <c r="T64" i="8"/>
  <c r="T65" i="8"/>
  <c r="T66" i="8"/>
  <c r="T67" i="8"/>
  <c r="T54" i="8"/>
  <c r="G57" i="8"/>
  <c r="T40" i="8"/>
  <c r="T44" i="8"/>
  <c r="T48" i="8"/>
  <c r="T53" i="8"/>
  <c r="T55" i="8"/>
  <c r="G66" i="8"/>
  <c r="G68" i="8"/>
  <c r="T69" i="8"/>
  <c r="G72" i="8"/>
  <c r="T73" i="8"/>
  <c r="G76" i="8"/>
  <c r="T77" i="8"/>
  <c r="G80" i="8"/>
  <c r="T81" i="8"/>
  <c r="G84" i="8"/>
  <c r="T85" i="8"/>
  <c r="G88" i="8"/>
  <c r="T89" i="8"/>
  <c r="G92" i="8"/>
  <c r="T93" i="8"/>
  <c r="G96" i="8"/>
  <c r="T97" i="8"/>
  <c r="G100" i="8"/>
  <c r="T101" i="8"/>
  <c r="G104" i="8"/>
  <c r="T105" i="8"/>
  <c r="G69" i="8"/>
  <c r="T70" i="8"/>
  <c r="G73" i="8"/>
  <c r="T74" i="8"/>
  <c r="G77" i="8"/>
  <c r="T78" i="8"/>
  <c r="G81" i="8"/>
  <c r="T82" i="8"/>
  <c r="G85" i="8"/>
  <c r="T86" i="8"/>
  <c r="G89" i="8"/>
  <c r="T90" i="8"/>
  <c r="G93" i="8"/>
  <c r="T94" i="8"/>
  <c r="G97" i="8"/>
  <c r="T98" i="8"/>
  <c r="G101" i="8"/>
  <c r="T102" i="8"/>
  <c r="G105" i="8"/>
  <c r="T106" i="8"/>
  <c r="G67" i="8"/>
  <c r="G70" i="8"/>
  <c r="T71" i="8"/>
  <c r="G74" i="8"/>
  <c r="T75" i="8"/>
  <c r="G78" i="8"/>
  <c r="T79" i="8"/>
  <c r="G82" i="8"/>
  <c r="T83" i="8"/>
  <c r="G86" i="8"/>
  <c r="T87" i="8"/>
  <c r="G90" i="8"/>
  <c r="T91" i="8"/>
  <c r="G94" i="8"/>
  <c r="T68" i="8"/>
  <c r="G71" i="8"/>
  <c r="T72" i="8"/>
  <c r="G75" i="8"/>
  <c r="T76" i="8"/>
  <c r="G79" i="8"/>
  <c r="T80" i="8"/>
  <c r="G83" i="8"/>
  <c r="T84" i="8"/>
  <c r="G87" i="8"/>
  <c r="T88" i="8"/>
  <c r="G91" i="8"/>
  <c r="T92" i="8"/>
  <c r="G95" i="8"/>
  <c r="T96" i="8"/>
  <c r="G99" i="8"/>
  <c r="T100" i="8"/>
  <c r="G103" i="8"/>
  <c r="T104" i="8"/>
  <c r="G107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G108" i="8"/>
  <c r="G109" i="8"/>
  <c r="G113" i="8"/>
  <c r="G117" i="8"/>
  <c r="G121" i="8"/>
  <c r="G125" i="8"/>
  <c r="G129" i="8"/>
  <c r="G133" i="8"/>
  <c r="T99" i="8"/>
  <c r="T103" i="8"/>
  <c r="G110" i="8"/>
  <c r="G114" i="8"/>
  <c r="G118" i="8"/>
  <c r="G122" i="8"/>
  <c r="G126" i="8"/>
  <c r="G130" i="8"/>
  <c r="G134" i="8"/>
  <c r="G98" i="8"/>
  <c r="G102" i="8"/>
  <c r="G106" i="8"/>
  <c r="G111" i="8"/>
  <c r="G115" i="8"/>
  <c r="G119" i="8"/>
  <c r="G123" i="8"/>
  <c r="G127" i="8"/>
  <c r="G131" i="8"/>
  <c r="G135" i="8"/>
  <c r="G136" i="8"/>
  <c r="G137" i="8"/>
  <c r="G138" i="8"/>
  <c r="G139" i="8"/>
  <c r="G140" i="8"/>
  <c r="G141" i="8"/>
  <c r="G142" i="8"/>
  <c r="T95" i="8"/>
  <c r="G112" i="8"/>
  <c r="G116" i="8"/>
  <c r="G120" i="8"/>
  <c r="G124" i="8"/>
  <c r="G128" i="8"/>
  <c r="G132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T151" i="8"/>
  <c r="T152" i="8"/>
  <c r="T153" i="8"/>
  <c r="T154" i="8"/>
  <c r="T155" i="8"/>
  <c r="T156" i="8"/>
  <c r="T157" i="8"/>
  <c r="T158" i="8"/>
  <c r="T159" i="8"/>
  <c r="T160" i="8"/>
  <c r="T161" i="8"/>
  <c r="T162" i="8"/>
  <c r="T163" i="8"/>
  <c r="T164" i="8"/>
  <c r="T165" i="8"/>
  <c r="T166" i="8"/>
  <c r="T167" i="8"/>
  <c r="G143" i="8"/>
  <c r="G145" i="8"/>
  <c r="G148" i="8"/>
  <c r="G152" i="8"/>
  <c r="G156" i="8"/>
  <c r="G160" i="8"/>
  <c r="G164" i="8"/>
  <c r="G168" i="8"/>
  <c r="G149" i="8"/>
  <c r="G153" i="8"/>
  <c r="G157" i="8"/>
  <c r="G161" i="8"/>
  <c r="G165" i="8"/>
  <c r="G144" i="8"/>
  <c r="G146" i="8"/>
  <c r="G150" i="8"/>
  <c r="G154" i="8"/>
  <c r="G158" i="8"/>
  <c r="G162" i="8"/>
  <c r="G166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47" i="8"/>
  <c r="G151" i="8"/>
  <c r="G155" i="8"/>
  <c r="G159" i="8"/>
  <c r="G163" i="8"/>
  <c r="G167" i="8"/>
  <c r="T168" i="8"/>
  <c r="T169" i="8"/>
  <c r="T170" i="8"/>
  <c r="T171" i="8"/>
  <c r="T172" i="8"/>
  <c r="T173" i="8"/>
  <c r="T174" i="8"/>
  <c r="T175" i="8"/>
  <c r="T176" i="8"/>
  <c r="T177" i="8"/>
  <c r="T178" i="8"/>
  <c r="T179" i="8"/>
  <c r="T180" i="8"/>
  <c r="T181" i="8"/>
  <c r="T182" i="8"/>
  <c r="T183" i="8"/>
  <c r="T184" i="8"/>
  <c r="T185" i="8"/>
  <c r="T186" i="8"/>
  <c r="T187" i="8"/>
  <c r="T188" i="8"/>
  <c r="T189" i="8"/>
  <c r="T190" i="8"/>
  <c r="T191" i="8"/>
  <c r="T192" i="8"/>
  <c r="T193" i="8"/>
  <c r="T194" i="8"/>
  <c r="T195" i="8"/>
  <c r="T196" i="8"/>
  <c r="T197" i="8"/>
  <c r="T198" i="8"/>
  <c r="T199" i="8"/>
  <c r="T200" i="8"/>
  <c r="T201" i="8"/>
  <c r="T202" i="8"/>
  <c r="T203" i="8"/>
  <c r="T204" i="8"/>
  <c r="T205" i="8"/>
  <c r="T206" i="8"/>
  <c r="T207" i="8"/>
  <c r="T208" i="8"/>
  <c r="T209" i="8"/>
  <c r="T210" i="8"/>
  <c r="T211" i="8"/>
  <c r="T212" i="8"/>
  <c r="T213" i="8"/>
  <c r="T214" i="8"/>
  <c r="T215" i="8"/>
  <c r="T216" i="8"/>
  <c r="T217" i="8"/>
  <c r="T218" i="8"/>
  <c r="G191" i="8"/>
  <c r="G193" i="8"/>
  <c r="G195" i="8"/>
  <c r="G197" i="8"/>
  <c r="G199" i="8"/>
  <c r="G201" i="8"/>
  <c r="G203" i="8"/>
  <c r="G205" i="8"/>
  <c r="G210" i="8"/>
  <c r="G214" i="8"/>
  <c r="G218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07" i="8"/>
  <c r="G211" i="8"/>
  <c r="G215" i="8"/>
  <c r="G219" i="8"/>
  <c r="T219" i="8"/>
  <c r="T220" i="8"/>
  <c r="T221" i="8"/>
  <c r="T222" i="8"/>
  <c r="T223" i="8"/>
  <c r="T224" i="8"/>
  <c r="T225" i="8"/>
  <c r="T226" i="8"/>
  <c r="T227" i="8"/>
  <c r="T228" i="8"/>
  <c r="T229" i="8"/>
  <c r="T230" i="8"/>
  <c r="T231" i="8"/>
  <c r="T232" i="8"/>
  <c r="T233" i="8"/>
  <c r="T234" i="8"/>
  <c r="T235" i="8"/>
  <c r="T236" i="8"/>
  <c r="T237" i="8"/>
  <c r="T238" i="8"/>
  <c r="T239" i="8"/>
  <c r="T240" i="8"/>
  <c r="T241" i="8"/>
  <c r="T242" i="8"/>
  <c r="T243" i="8"/>
  <c r="T244" i="8"/>
  <c r="T245" i="8"/>
  <c r="T246" i="8"/>
  <c r="T247" i="8"/>
  <c r="T248" i="8"/>
  <c r="T249" i="8"/>
  <c r="T250" i="8"/>
  <c r="T251" i="8"/>
  <c r="G192" i="8"/>
  <c r="G194" i="8"/>
  <c r="G196" i="8"/>
  <c r="G198" i="8"/>
  <c r="G200" i="8"/>
  <c r="G202" i="8"/>
  <c r="G204" i="8"/>
  <c r="G206" i="8"/>
  <c r="G208" i="8"/>
  <c r="G212" i="8"/>
  <c r="G216" i="8"/>
  <c r="G209" i="8"/>
  <c r="G213" i="8"/>
  <c r="G217" i="8"/>
  <c r="T253" i="8"/>
  <c r="G256" i="8"/>
  <c r="T257" i="8"/>
  <c r="G260" i="8"/>
  <c r="T261" i="8"/>
  <c r="G264" i="8"/>
  <c r="T265" i="8"/>
  <c r="G268" i="8"/>
  <c r="T269" i="8"/>
  <c r="G272" i="8"/>
  <c r="T273" i="8"/>
  <c r="G276" i="8"/>
  <c r="T277" i="8"/>
  <c r="G280" i="8"/>
  <c r="T281" i="8"/>
  <c r="G284" i="8"/>
  <c r="T285" i="8"/>
  <c r="G288" i="8"/>
  <c r="T289" i="8"/>
  <c r="G292" i="8"/>
  <c r="T293" i="8"/>
  <c r="G296" i="8"/>
  <c r="T297" i="8"/>
  <c r="G300" i="8"/>
  <c r="T301" i="8"/>
  <c r="G304" i="8"/>
  <c r="T305" i="8"/>
  <c r="G308" i="8"/>
  <c r="G253" i="8"/>
  <c r="T254" i="8"/>
  <c r="G257" i="8"/>
  <c r="T258" i="8"/>
  <c r="G261" i="8"/>
  <c r="T262" i="8"/>
  <c r="G265" i="8"/>
  <c r="T266" i="8"/>
  <c r="G269" i="8"/>
  <c r="T270" i="8"/>
  <c r="G273" i="8"/>
  <c r="T274" i="8"/>
  <c r="G277" i="8"/>
  <c r="T278" i="8"/>
  <c r="G281" i="8"/>
  <c r="T282" i="8"/>
  <c r="G285" i="8"/>
  <c r="T286" i="8"/>
  <c r="G289" i="8"/>
  <c r="T290" i="8"/>
  <c r="G293" i="8"/>
  <c r="T294" i="8"/>
  <c r="G297" i="8"/>
  <c r="T298" i="8"/>
  <c r="G301" i="8"/>
  <c r="T302" i="8"/>
  <c r="G305" i="8"/>
  <c r="T306" i="8"/>
  <c r="G252" i="8"/>
  <c r="G254" i="8"/>
  <c r="T255" i="8"/>
  <c r="G258" i="8"/>
  <c r="T259" i="8"/>
  <c r="G262" i="8"/>
  <c r="T263" i="8"/>
  <c r="G266" i="8"/>
  <c r="T267" i="8"/>
  <c r="G270" i="8"/>
  <c r="T271" i="8"/>
  <c r="G274" i="8"/>
  <c r="T275" i="8"/>
  <c r="G278" i="8"/>
  <c r="T279" i="8"/>
  <c r="G282" i="8"/>
  <c r="T283" i="8"/>
  <c r="G286" i="8"/>
  <c r="T287" i="8"/>
  <c r="G290" i="8"/>
  <c r="T291" i="8"/>
  <c r="G294" i="8"/>
  <c r="T295" i="8"/>
  <c r="G298" i="8"/>
  <c r="T299" i="8"/>
  <c r="G302" i="8"/>
  <c r="T303" i="8"/>
  <c r="G306" i="8"/>
  <c r="T307" i="8"/>
  <c r="G309" i="8"/>
  <c r="G310" i="8"/>
  <c r="G311" i="8"/>
  <c r="T252" i="8"/>
  <c r="G255" i="8"/>
  <c r="T256" i="8"/>
  <c r="G259" i="8"/>
  <c r="T260" i="8"/>
  <c r="G263" i="8"/>
  <c r="T264" i="8"/>
  <c r="G267" i="8"/>
  <c r="T268" i="8"/>
  <c r="G271" i="8"/>
  <c r="T272" i="8"/>
  <c r="G275" i="8"/>
  <c r="T276" i="8"/>
  <c r="G279" i="8"/>
  <c r="T280" i="8"/>
  <c r="G283" i="8"/>
  <c r="T284" i="8"/>
  <c r="G287" i="8"/>
  <c r="T288" i="8"/>
  <c r="G291" i="8"/>
  <c r="T292" i="8"/>
  <c r="G295" i="8"/>
  <c r="T296" i="8"/>
  <c r="G299" i="8"/>
  <c r="T300" i="8"/>
  <c r="G303" i="8"/>
  <c r="T304" i="8"/>
  <c r="G307" i="8"/>
  <c r="T308" i="8"/>
  <c r="T309" i="8"/>
  <c r="T310" i="8"/>
  <c r="T311" i="8"/>
  <c r="T312" i="8"/>
  <c r="T313" i="8"/>
  <c r="T314" i="8"/>
  <c r="T315" i="8"/>
  <c r="T316" i="8"/>
  <c r="T317" i="8"/>
  <c r="T318" i="8"/>
  <c r="T319" i="8"/>
  <c r="T320" i="8"/>
  <c r="T321" i="8"/>
  <c r="T322" i="8"/>
  <c r="T323" i="8"/>
  <c r="T324" i="8"/>
  <c r="T325" i="8"/>
  <c r="T326" i="8"/>
  <c r="T327" i="8"/>
  <c r="T328" i="8"/>
  <c r="T329" i="8"/>
  <c r="T330" i="8"/>
  <c r="T331" i="8"/>
  <c r="T332" i="8"/>
  <c r="T333" i="8"/>
  <c r="T334" i="8"/>
  <c r="T335" i="8"/>
  <c r="T336" i="8"/>
  <c r="T337" i="8"/>
  <c r="T338" i="8"/>
  <c r="T339" i="8"/>
  <c r="T340" i="8"/>
  <c r="T341" i="8"/>
  <c r="T342" i="8"/>
  <c r="T343" i="8"/>
  <c r="T344" i="8"/>
  <c r="T345" i="8"/>
  <c r="T346" i="8"/>
  <c r="T347" i="8"/>
  <c r="G313" i="8"/>
  <c r="G315" i="8"/>
  <c r="G317" i="8"/>
  <c r="G319" i="8"/>
  <c r="G321" i="8"/>
  <c r="G323" i="8"/>
  <c r="G325" i="8"/>
  <c r="G326" i="8"/>
  <c r="G328" i="8"/>
  <c r="G330" i="8"/>
  <c r="G332" i="8"/>
  <c r="G333" i="8"/>
  <c r="G337" i="8"/>
  <c r="G341" i="8"/>
  <c r="G345" i="8"/>
  <c r="G334" i="8"/>
  <c r="G338" i="8"/>
  <c r="G342" i="8"/>
  <c r="G346" i="8"/>
  <c r="G312" i="8"/>
  <c r="G336" i="8"/>
  <c r="G340" i="8"/>
  <c r="G344" i="8"/>
  <c r="G348" i="8"/>
  <c r="T348" i="8"/>
  <c r="T349" i="8"/>
  <c r="T350" i="8"/>
  <c r="T351" i="8"/>
  <c r="T352" i="8"/>
  <c r="T353" i="8"/>
  <c r="T354" i="8"/>
  <c r="T355" i="8"/>
  <c r="T356" i="8"/>
  <c r="T357" i="8"/>
  <c r="T358" i="8"/>
  <c r="T359" i="8"/>
  <c r="T360" i="8"/>
  <c r="T361" i="8"/>
  <c r="T362" i="8"/>
  <c r="T363" i="8"/>
  <c r="T364" i="8"/>
  <c r="T365" i="8"/>
  <c r="T366" i="8"/>
  <c r="T367" i="8"/>
  <c r="T368" i="8"/>
  <c r="T369" i="8"/>
  <c r="T370" i="8"/>
  <c r="T371" i="8"/>
  <c r="T372" i="8"/>
  <c r="T373" i="8"/>
  <c r="T374" i="8"/>
  <c r="T375" i="8"/>
  <c r="T376" i="8"/>
  <c r="T377" i="8"/>
  <c r="T378" i="8"/>
  <c r="T379" i="8"/>
  <c r="T380" i="8"/>
  <c r="T381" i="8"/>
  <c r="T382" i="8"/>
  <c r="T383" i="8"/>
  <c r="T384" i="8"/>
  <c r="T385" i="8"/>
  <c r="T386" i="8"/>
  <c r="T387" i="8"/>
  <c r="T388" i="8"/>
  <c r="T389" i="8"/>
  <c r="T390" i="8"/>
  <c r="T391" i="8"/>
  <c r="T392" i="8"/>
  <c r="T393" i="8"/>
  <c r="T394" i="8"/>
  <c r="T395" i="8"/>
  <c r="T396" i="8"/>
  <c r="T397" i="8"/>
  <c r="T398" i="8"/>
  <c r="T399" i="8"/>
  <c r="T400" i="8"/>
  <c r="T401" i="8"/>
  <c r="T402" i="8"/>
  <c r="T403" i="8"/>
  <c r="T404" i="8"/>
  <c r="T405" i="8"/>
  <c r="T406" i="8"/>
  <c r="T407" i="8"/>
  <c r="T408" i="8"/>
  <c r="T409" i="8"/>
  <c r="T410" i="8"/>
  <c r="T411" i="8"/>
  <c r="T412" i="8"/>
  <c r="T413" i="8"/>
  <c r="T414" i="8"/>
  <c r="T415" i="8"/>
  <c r="T416" i="8"/>
  <c r="T417" i="8"/>
  <c r="G320" i="8"/>
  <c r="G327" i="8"/>
  <c r="G335" i="8"/>
  <c r="G343" i="8"/>
  <c r="G350" i="8"/>
  <c r="G352" i="8"/>
  <c r="G354" i="8"/>
  <c r="G356" i="8"/>
  <c r="G358" i="8"/>
  <c r="G360" i="8"/>
  <c r="G362" i="8"/>
  <c r="G364" i="8"/>
  <c r="G366" i="8"/>
  <c r="G368" i="8"/>
  <c r="G370" i="8"/>
  <c r="G372" i="8"/>
  <c r="G374" i="8"/>
  <c r="G376" i="8"/>
  <c r="G378" i="8"/>
  <c r="G380" i="8"/>
  <c r="G382" i="8"/>
  <c r="G384" i="8"/>
  <c r="G386" i="8"/>
  <c r="G388" i="8"/>
  <c r="G390" i="8"/>
  <c r="G392" i="8"/>
  <c r="G394" i="8"/>
  <c r="G396" i="8"/>
  <c r="G398" i="8"/>
  <c r="G400" i="8"/>
  <c r="G402" i="8"/>
  <c r="G404" i="8"/>
  <c r="G406" i="8"/>
  <c r="G408" i="8"/>
  <c r="G410" i="8"/>
  <c r="G412" i="8"/>
  <c r="G414" i="8"/>
  <c r="G416" i="8"/>
  <c r="G418" i="8"/>
  <c r="T418" i="8"/>
  <c r="T420" i="8"/>
  <c r="G314" i="8"/>
  <c r="G322" i="8"/>
  <c r="G419" i="8"/>
  <c r="G420" i="8"/>
  <c r="T421" i="8"/>
  <c r="G316" i="8"/>
  <c r="G324" i="8"/>
  <c r="G331" i="8"/>
  <c r="G339" i="8"/>
  <c r="G347" i="8"/>
  <c r="G349" i="8"/>
  <c r="G351" i="8"/>
  <c r="G353" i="8"/>
  <c r="G355" i="8"/>
  <c r="G357" i="8"/>
  <c r="G359" i="8"/>
  <c r="G361" i="8"/>
  <c r="G363" i="8"/>
  <c r="G365" i="8"/>
  <c r="G367" i="8"/>
  <c r="G369" i="8"/>
  <c r="G371" i="8"/>
  <c r="G373" i="8"/>
  <c r="G375" i="8"/>
  <c r="G377" i="8"/>
  <c r="G379" i="8"/>
  <c r="G381" i="8"/>
  <c r="G383" i="8"/>
  <c r="G385" i="8"/>
  <c r="G387" i="8"/>
  <c r="G389" i="8"/>
  <c r="G391" i="8"/>
  <c r="G393" i="8"/>
  <c r="G395" i="8"/>
  <c r="G397" i="8"/>
  <c r="G399" i="8"/>
  <c r="G401" i="8"/>
  <c r="G403" i="8"/>
  <c r="G405" i="8"/>
  <c r="G407" i="8"/>
  <c r="G409" i="8"/>
  <c r="G411" i="8"/>
  <c r="G413" i="8"/>
  <c r="G415" i="8"/>
  <c r="G417" i="8"/>
  <c r="G421" i="8"/>
  <c r="G318" i="8"/>
  <c r="G329" i="8"/>
  <c r="T419" i="8"/>
  <c r="Q22" i="8"/>
  <c r="R22" i="8" s="1"/>
  <c r="Q26" i="8"/>
  <c r="Q30" i="8"/>
  <c r="Q23" i="8"/>
  <c r="Q27" i="8"/>
  <c r="Q31" i="8"/>
  <c r="Q35" i="8"/>
  <c r="Q39" i="8"/>
  <c r="Q43" i="8"/>
  <c r="Q47" i="8"/>
  <c r="Q24" i="8"/>
  <c r="Q28" i="8"/>
  <c r="Q32" i="8"/>
  <c r="Q36" i="8"/>
  <c r="Q40" i="8"/>
  <c r="Q44" i="8"/>
  <c r="Q48" i="8"/>
  <c r="Q25" i="8"/>
  <c r="Q29" i="8"/>
  <c r="Q33" i="8"/>
  <c r="Q37" i="8"/>
  <c r="Q41" i="8"/>
  <c r="Q45" i="8"/>
  <c r="Q49" i="8"/>
  <c r="Q34" i="8"/>
  <c r="Q51" i="8"/>
  <c r="Q52" i="8"/>
  <c r="Q54" i="8"/>
  <c r="Q55" i="8"/>
  <c r="Q53" i="8"/>
  <c r="Q56" i="8"/>
  <c r="Q58" i="8"/>
  <c r="Q59" i="8"/>
  <c r="Q60" i="8"/>
  <c r="Q38" i="8"/>
  <c r="Q42" i="8"/>
  <c r="Q46" i="8"/>
  <c r="Q50" i="8"/>
  <c r="Q57" i="8"/>
  <c r="Q71" i="8"/>
  <c r="Q75" i="8"/>
  <c r="Q79" i="8"/>
  <c r="Q83" i="8"/>
  <c r="Q87" i="8"/>
  <c r="Q91" i="8"/>
  <c r="Q95" i="8"/>
  <c r="Q99" i="8"/>
  <c r="Q103" i="8"/>
  <c r="Q107" i="8"/>
  <c r="Q61" i="8"/>
  <c r="Q62" i="8"/>
  <c r="Q63" i="8"/>
  <c r="Q64" i="8"/>
  <c r="Q65" i="8"/>
  <c r="Q67" i="8"/>
  <c r="Q68" i="8"/>
  <c r="Q72" i="8"/>
  <c r="Q76" i="8"/>
  <c r="Q80" i="8"/>
  <c r="Q84" i="8"/>
  <c r="Q88" i="8"/>
  <c r="Q92" i="8"/>
  <c r="Q96" i="8"/>
  <c r="Q100" i="8"/>
  <c r="Q104" i="8"/>
  <c r="Q69" i="8"/>
  <c r="Q73" i="8"/>
  <c r="Q77" i="8"/>
  <c r="Q81" i="8"/>
  <c r="Q85" i="8"/>
  <c r="Q89" i="8"/>
  <c r="Q93" i="8"/>
  <c r="Q66" i="8"/>
  <c r="Q70" i="8"/>
  <c r="Q74" i="8"/>
  <c r="Q78" i="8"/>
  <c r="Q82" i="8"/>
  <c r="Q86" i="8"/>
  <c r="Q90" i="8"/>
  <c r="Q94" i="8"/>
  <c r="Q98" i="8"/>
  <c r="Q102" i="8"/>
  <c r="Q106" i="8"/>
  <c r="Q109" i="8"/>
  <c r="Q113" i="8"/>
  <c r="Q117" i="8"/>
  <c r="Q121" i="8"/>
  <c r="Q125" i="8"/>
  <c r="Q129" i="8"/>
  <c r="Q133" i="8"/>
  <c r="Q135" i="8"/>
  <c r="Q97" i="8"/>
  <c r="Q101" i="8"/>
  <c r="Q105" i="8"/>
  <c r="Q110" i="8"/>
  <c r="Q114" i="8"/>
  <c r="Q118" i="8"/>
  <c r="Q122" i="8"/>
  <c r="Q126" i="8"/>
  <c r="Q130" i="8"/>
  <c r="Q134" i="8"/>
  <c r="Q111" i="8"/>
  <c r="Q115" i="8"/>
  <c r="Q119" i="8"/>
  <c r="Q123" i="8"/>
  <c r="Q127" i="8"/>
  <c r="Q131" i="8"/>
  <c r="Q108" i="8"/>
  <c r="Q112" i="8"/>
  <c r="Q116" i="8"/>
  <c r="Q120" i="8"/>
  <c r="Q124" i="8"/>
  <c r="Q128" i="8"/>
  <c r="Q132" i="8"/>
  <c r="Q148" i="8"/>
  <c r="Q152" i="8"/>
  <c r="Q156" i="8"/>
  <c r="Q160" i="8"/>
  <c r="Q164" i="8"/>
  <c r="Q168" i="8"/>
  <c r="Q169" i="8"/>
  <c r="Q170" i="8"/>
  <c r="Q171" i="8"/>
  <c r="Q172" i="8"/>
  <c r="Q173" i="8"/>
  <c r="Q174" i="8"/>
  <c r="Q175" i="8"/>
  <c r="Q176" i="8"/>
  <c r="Q177" i="8"/>
  <c r="Q178" i="8"/>
  <c r="Q179" i="8"/>
  <c r="Q180" i="8"/>
  <c r="Q144" i="8"/>
  <c r="Q149" i="8"/>
  <c r="Q153" i="8"/>
  <c r="Q157" i="8"/>
  <c r="Q161" i="8"/>
  <c r="Q165" i="8"/>
  <c r="Q136" i="8"/>
  <c r="Q137" i="8"/>
  <c r="Q138" i="8"/>
  <c r="Q139" i="8"/>
  <c r="Q140" i="8"/>
  <c r="Q141" i="8"/>
  <c r="Q142" i="8"/>
  <c r="Q146" i="8"/>
  <c r="Q150" i="8"/>
  <c r="Q154" i="8"/>
  <c r="Q158" i="8"/>
  <c r="Q162" i="8"/>
  <c r="Q166" i="8"/>
  <c r="Q143" i="8"/>
  <c r="Q145" i="8"/>
  <c r="Q147" i="8"/>
  <c r="Q151" i="8"/>
  <c r="Q155" i="8"/>
  <c r="Q159" i="8"/>
  <c r="Q163" i="8"/>
  <c r="Q167" i="8"/>
  <c r="Q210" i="8"/>
  <c r="Q214" i="8"/>
  <c r="Q218" i="8"/>
  <c r="Q181" i="8"/>
  <c r="Q182" i="8"/>
  <c r="Q183" i="8"/>
  <c r="Q184" i="8"/>
  <c r="Q185" i="8"/>
  <c r="Q186" i="8"/>
  <c r="Q187" i="8"/>
  <c r="Q188" i="8"/>
  <c r="Q189" i="8"/>
  <c r="Q190" i="8"/>
  <c r="Q192" i="8"/>
  <c r="Q194" i="8"/>
  <c r="Q196" i="8"/>
  <c r="Q198" i="8"/>
  <c r="Q200" i="8"/>
  <c r="Q202" i="8"/>
  <c r="Q204" i="8"/>
  <c r="Q206" i="8"/>
  <c r="Q207" i="8"/>
  <c r="Q211" i="8"/>
  <c r="Q215" i="8"/>
  <c r="Q208" i="8"/>
  <c r="Q212" i="8"/>
  <c r="Q216" i="8"/>
  <c r="Q219" i="8"/>
  <c r="Q220" i="8"/>
  <c r="Q221" i="8"/>
  <c r="Q222" i="8"/>
  <c r="Q223" i="8"/>
  <c r="Q224" i="8"/>
  <c r="Q225" i="8"/>
  <c r="Q226" i="8"/>
  <c r="Q227" i="8"/>
  <c r="Q228" i="8"/>
  <c r="Q229" i="8"/>
  <c r="Q230" i="8"/>
  <c r="Q231" i="8"/>
  <c r="Q232" i="8"/>
  <c r="Q233" i="8"/>
  <c r="Q234" i="8"/>
  <c r="Q235" i="8"/>
  <c r="Q236" i="8"/>
  <c r="Q237" i="8"/>
  <c r="Q238" i="8"/>
  <c r="Q239" i="8"/>
  <c r="Q240" i="8"/>
  <c r="Q241" i="8"/>
  <c r="Q242" i="8"/>
  <c r="Q243" i="8"/>
  <c r="Q244" i="8"/>
  <c r="Q245" i="8"/>
  <c r="Q246" i="8"/>
  <c r="Q191" i="8"/>
  <c r="Q193" i="8"/>
  <c r="Q195" i="8"/>
  <c r="Q197" i="8"/>
  <c r="Q199" i="8"/>
  <c r="Q201" i="8"/>
  <c r="Q203" i="8"/>
  <c r="Q205" i="8"/>
  <c r="Q209" i="8"/>
  <c r="Q213" i="8"/>
  <c r="Q217" i="8"/>
  <c r="Q247" i="8"/>
  <c r="Q248" i="8"/>
  <c r="Q249" i="8"/>
  <c r="Q250" i="8"/>
  <c r="Q251" i="8"/>
  <c r="Q255" i="8"/>
  <c r="Q259" i="8"/>
  <c r="Q263" i="8"/>
  <c r="Q267" i="8"/>
  <c r="Q271" i="8"/>
  <c r="Q275" i="8"/>
  <c r="Q279" i="8"/>
  <c r="Q283" i="8"/>
  <c r="Q287" i="8"/>
  <c r="Q291" i="8"/>
  <c r="Q295" i="8"/>
  <c r="Q299" i="8"/>
  <c r="Q303" i="8"/>
  <c r="Q307" i="8"/>
  <c r="Q309" i="8"/>
  <c r="Q310" i="8"/>
  <c r="Q311" i="8"/>
  <c r="Q312" i="8"/>
  <c r="Q313" i="8"/>
  <c r="Q314" i="8"/>
  <c r="Q315" i="8"/>
  <c r="Q316" i="8"/>
  <c r="Q317" i="8"/>
  <c r="Q318" i="8"/>
  <c r="Q319" i="8"/>
  <c r="Q320" i="8"/>
  <c r="Q321" i="8"/>
  <c r="Q322" i="8"/>
  <c r="Q323" i="8"/>
  <c r="Q324" i="8"/>
  <c r="Q252" i="8"/>
  <c r="Q256" i="8"/>
  <c r="Q260" i="8"/>
  <c r="Q264" i="8"/>
  <c r="Q268" i="8"/>
  <c r="Q272" i="8"/>
  <c r="Q276" i="8"/>
  <c r="Q280" i="8"/>
  <c r="Q284" i="8"/>
  <c r="Q288" i="8"/>
  <c r="Q292" i="8"/>
  <c r="Q296" i="8"/>
  <c r="Q300" i="8"/>
  <c r="Q304" i="8"/>
  <c r="Q308" i="8"/>
  <c r="Q253" i="8"/>
  <c r="Q257" i="8"/>
  <c r="Q261" i="8"/>
  <c r="Q265" i="8"/>
  <c r="Q269" i="8"/>
  <c r="Q273" i="8"/>
  <c r="Q277" i="8"/>
  <c r="Q281" i="8"/>
  <c r="Q285" i="8"/>
  <c r="Q289" i="8"/>
  <c r="Q293" i="8"/>
  <c r="Q297" i="8"/>
  <c r="Q301" i="8"/>
  <c r="Q305" i="8"/>
  <c r="Q254" i="8"/>
  <c r="Q258" i="8"/>
  <c r="Q262" i="8"/>
  <c r="Q266" i="8"/>
  <c r="Q270" i="8"/>
  <c r="Q274" i="8"/>
  <c r="Q278" i="8"/>
  <c r="Q282" i="8"/>
  <c r="Q286" i="8"/>
  <c r="Q290" i="8"/>
  <c r="Q294" i="8"/>
  <c r="Q298" i="8"/>
  <c r="Q302" i="8"/>
  <c r="Q306" i="8"/>
  <c r="Q333" i="8"/>
  <c r="Q337" i="8"/>
  <c r="Q341" i="8"/>
  <c r="Q345" i="8"/>
  <c r="Q348" i="8"/>
  <c r="Q349" i="8"/>
  <c r="Q350" i="8"/>
  <c r="Q351" i="8"/>
  <c r="Q352" i="8"/>
  <c r="Q353" i="8"/>
  <c r="Q354" i="8"/>
  <c r="Q355" i="8"/>
  <c r="Q356" i="8"/>
  <c r="Q357" i="8"/>
  <c r="Q358" i="8"/>
  <c r="Q359" i="8"/>
  <c r="Q360" i="8"/>
  <c r="Q361" i="8"/>
  <c r="Q362" i="8"/>
  <c r="Q363" i="8"/>
  <c r="Q364" i="8"/>
  <c r="Q365" i="8"/>
  <c r="Q366" i="8"/>
  <c r="Q367" i="8"/>
  <c r="Q368" i="8"/>
  <c r="Q369" i="8"/>
  <c r="Q370" i="8"/>
  <c r="Q371" i="8"/>
  <c r="Q372" i="8"/>
  <c r="Q373" i="8"/>
  <c r="Q374" i="8"/>
  <c r="Q375" i="8"/>
  <c r="Q376" i="8"/>
  <c r="Q377" i="8"/>
  <c r="Q378" i="8"/>
  <c r="Q379" i="8"/>
  <c r="Q380" i="8"/>
  <c r="Q381" i="8"/>
  <c r="Q382" i="8"/>
  <c r="Q383" i="8"/>
  <c r="Q384" i="8"/>
  <c r="Q385" i="8"/>
  <c r="Q386" i="8"/>
  <c r="Q387" i="8"/>
  <c r="Q388" i="8"/>
  <c r="Q389" i="8"/>
  <c r="Q390" i="8"/>
  <c r="Q391" i="8"/>
  <c r="Q392" i="8"/>
  <c r="Q393" i="8"/>
  <c r="Q394" i="8"/>
  <c r="Q395" i="8"/>
  <c r="Q396" i="8"/>
  <c r="Q397" i="8"/>
  <c r="Q398" i="8"/>
  <c r="Q399" i="8"/>
  <c r="Q400" i="8"/>
  <c r="Q401" i="8"/>
  <c r="Q402" i="8"/>
  <c r="Q403" i="8"/>
  <c r="Q404" i="8"/>
  <c r="Q405" i="8"/>
  <c r="Q406" i="8"/>
  <c r="Q407" i="8"/>
  <c r="Q408" i="8"/>
  <c r="Q409" i="8"/>
  <c r="Q410" i="8"/>
  <c r="Q411" i="8"/>
  <c r="Q412" i="8"/>
  <c r="Q413" i="8"/>
  <c r="Q414" i="8"/>
  <c r="Q415" i="8"/>
  <c r="Q416" i="8"/>
  <c r="Q417" i="8"/>
  <c r="Q418" i="8"/>
  <c r="Q325" i="8"/>
  <c r="Q327" i="8"/>
  <c r="Q329" i="8"/>
  <c r="Q331" i="8"/>
  <c r="Q334" i="8"/>
  <c r="Q338" i="8"/>
  <c r="Q342" i="8"/>
  <c r="Q346" i="8"/>
  <c r="Q326" i="8"/>
  <c r="Q328" i="8"/>
  <c r="Q330" i="8"/>
  <c r="Q332" i="8"/>
  <c r="Q336" i="8"/>
  <c r="Q340" i="8"/>
  <c r="Q344" i="8"/>
  <c r="Q335" i="8"/>
  <c r="Q343" i="8"/>
  <c r="Q419" i="8"/>
  <c r="Q420" i="8"/>
  <c r="Q339" i="8"/>
  <c r="Q347" i="8"/>
  <c r="Q421" i="8"/>
  <c r="AG25" i="8"/>
  <c r="AN25" i="8"/>
  <c r="AH24" i="8"/>
  <c r="Q12" i="8"/>
  <c r="S12" i="8" s="1"/>
  <c r="O8" i="8"/>
  <c r="R8" i="8"/>
  <c r="O12" i="8"/>
  <c r="Q8" i="8"/>
  <c r="N12" i="8"/>
  <c r="K12" i="8"/>
  <c r="I311" i="8" s="1"/>
  <c r="K9" i="8"/>
  <c r="K11" i="8"/>
  <c r="K10" i="8"/>
  <c r="J33" i="13" l="1"/>
  <c r="J27" i="11"/>
  <c r="AX27" i="11" s="1"/>
  <c r="R26" i="11"/>
  <c r="U26" i="11" s="1"/>
  <c r="AL25" i="11"/>
  <c r="AM24" i="11" s="1"/>
  <c r="V24" i="11"/>
  <c r="AM23" i="11"/>
  <c r="AH28" i="11"/>
  <c r="AN29" i="11"/>
  <c r="AG29" i="11"/>
  <c r="V12" i="8"/>
  <c r="P8" i="8"/>
  <c r="S25" i="8" s="1"/>
  <c r="I249" i="8"/>
  <c r="I193" i="8"/>
  <c r="I197" i="8"/>
  <c r="I201" i="8"/>
  <c r="I205" i="8"/>
  <c r="I220" i="8"/>
  <c r="I222" i="8"/>
  <c r="I210" i="8"/>
  <c r="I214" i="8"/>
  <c r="I218" i="8"/>
  <c r="I192" i="8"/>
  <c r="I196" i="8"/>
  <c r="I200" i="8"/>
  <c r="I204" i="8"/>
  <c r="I191" i="8"/>
  <c r="I195" i="8"/>
  <c r="I199" i="8"/>
  <c r="I203" i="8"/>
  <c r="I207" i="8"/>
  <c r="I211" i="8"/>
  <c r="I215" i="8"/>
  <c r="I219" i="8"/>
  <c r="I221" i="8"/>
  <c r="I208" i="8"/>
  <c r="I212" i="8"/>
  <c r="I216" i="8"/>
  <c r="I209" i="8"/>
  <c r="I213" i="8"/>
  <c r="I217" i="8"/>
  <c r="I194" i="8"/>
  <c r="I198" i="8"/>
  <c r="I202" i="8"/>
  <c r="I206" i="8"/>
  <c r="S413" i="8"/>
  <c r="S405" i="8"/>
  <c r="S397" i="8"/>
  <c r="S389" i="8"/>
  <c r="S381" i="8"/>
  <c r="S373" i="8"/>
  <c r="S365" i="8"/>
  <c r="S357" i="8"/>
  <c r="S349" i="8"/>
  <c r="S412" i="8"/>
  <c r="S404" i="8"/>
  <c r="S396" i="8"/>
  <c r="S388" i="8"/>
  <c r="S380" i="8"/>
  <c r="S372" i="8"/>
  <c r="S364" i="8"/>
  <c r="S356" i="8"/>
  <c r="S348" i="8"/>
  <c r="S421" i="8"/>
  <c r="S331" i="8"/>
  <c r="I329" i="8"/>
  <c r="S324" i="8"/>
  <c r="S316" i="8"/>
  <c r="I332" i="8"/>
  <c r="I328" i="8"/>
  <c r="S321" i="8"/>
  <c r="S313" i="8"/>
  <c r="I418" i="8"/>
  <c r="I416" i="8"/>
  <c r="I414" i="8"/>
  <c r="I412" i="8"/>
  <c r="I410" i="8"/>
  <c r="I408" i="8"/>
  <c r="I406" i="8"/>
  <c r="I404" i="8"/>
  <c r="I402" i="8"/>
  <c r="I400" i="8"/>
  <c r="I398" i="8"/>
  <c r="I396" i="8"/>
  <c r="I394" i="8"/>
  <c r="I392" i="8"/>
  <c r="I390" i="8"/>
  <c r="I388" i="8"/>
  <c r="I386" i="8"/>
  <c r="I384" i="8"/>
  <c r="I382" i="8"/>
  <c r="I380" i="8"/>
  <c r="I378" i="8"/>
  <c r="I376" i="8"/>
  <c r="I374" i="8"/>
  <c r="I372" i="8"/>
  <c r="I370" i="8"/>
  <c r="I368" i="8"/>
  <c r="I366" i="8"/>
  <c r="I364" i="8"/>
  <c r="I362" i="8"/>
  <c r="I360" i="8"/>
  <c r="I358" i="8"/>
  <c r="I356" i="8"/>
  <c r="I354" i="8"/>
  <c r="I352" i="8"/>
  <c r="I350" i="8"/>
  <c r="I348" i="8"/>
  <c r="I344" i="8"/>
  <c r="I340" i="8"/>
  <c r="I336" i="8"/>
  <c r="S305" i="8"/>
  <c r="I293" i="8"/>
  <c r="S289" i="8"/>
  <c r="I277" i="8"/>
  <c r="S273" i="8"/>
  <c r="I261" i="8"/>
  <c r="I252" i="8"/>
  <c r="S309" i="8"/>
  <c r="I304" i="8"/>
  <c r="S300" i="8"/>
  <c r="I288" i="8"/>
  <c r="S284" i="8"/>
  <c r="I272" i="8"/>
  <c r="I287" i="8"/>
  <c r="I283" i="8"/>
  <c r="S279" i="8"/>
  <c r="I275" i="8"/>
  <c r="I323" i="8"/>
  <c r="I320" i="8"/>
  <c r="I315" i="8"/>
  <c r="I312" i="8"/>
  <c r="I306" i="8"/>
  <c r="S302" i="8"/>
  <c r="I298" i="8"/>
  <c r="S294" i="8"/>
  <c r="S290" i="8"/>
  <c r="I274" i="8"/>
  <c r="I224" i="8"/>
  <c r="I226" i="8"/>
  <c r="I228" i="8"/>
  <c r="I230" i="8"/>
  <c r="I232" i="8"/>
  <c r="I234" i="8"/>
  <c r="I236" i="8"/>
  <c r="I238" i="8"/>
  <c r="I240" i="8"/>
  <c r="I242" i="8"/>
  <c r="I244" i="8"/>
  <c r="I246" i="8"/>
  <c r="I223" i="8"/>
  <c r="I225" i="8"/>
  <c r="I227" i="8"/>
  <c r="I229" i="8"/>
  <c r="I231" i="8"/>
  <c r="I233" i="8"/>
  <c r="I235" i="8"/>
  <c r="I237" i="8"/>
  <c r="I239" i="8"/>
  <c r="I241" i="8"/>
  <c r="I243" i="8"/>
  <c r="I245" i="8"/>
  <c r="I247" i="8"/>
  <c r="I254" i="8"/>
  <c r="I251" i="8"/>
  <c r="S418" i="8"/>
  <c r="S411" i="8"/>
  <c r="S403" i="8"/>
  <c r="S395" i="8"/>
  <c r="S387" i="8"/>
  <c r="S379" i="8"/>
  <c r="S371" i="8"/>
  <c r="S363" i="8"/>
  <c r="S355" i="8"/>
  <c r="I346" i="8"/>
  <c r="S337" i="8"/>
  <c r="S410" i="8"/>
  <c r="S402" i="8"/>
  <c r="S394" i="8"/>
  <c r="S386" i="8"/>
  <c r="S378" i="8"/>
  <c r="S370" i="8"/>
  <c r="S362" i="8"/>
  <c r="S354" i="8"/>
  <c r="I342" i="8"/>
  <c r="S329" i="8"/>
  <c r="I421" i="8"/>
  <c r="S341" i="8"/>
  <c r="S322" i="8"/>
  <c r="S314" i="8"/>
  <c r="S319" i="8"/>
  <c r="S311" i="8"/>
  <c r="S347" i="8"/>
  <c r="S343" i="8"/>
  <c r="S339" i="8"/>
  <c r="S335" i="8"/>
  <c r="S330" i="8"/>
  <c r="S326" i="8"/>
  <c r="I305" i="8"/>
  <c r="S301" i="8"/>
  <c r="I289" i="8"/>
  <c r="S285" i="8"/>
  <c r="I273" i="8"/>
  <c r="I257" i="8"/>
  <c r="I300" i="8"/>
  <c r="S296" i="8"/>
  <c r="I284" i="8"/>
  <c r="S280" i="8"/>
  <c r="I268" i="8"/>
  <c r="I260" i="8"/>
  <c r="I248" i="8"/>
  <c r="I271" i="8"/>
  <c r="I267" i="8"/>
  <c r="I259" i="8"/>
  <c r="I325" i="8"/>
  <c r="I322" i="8"/>
  <c r="I317" i="8"/>
  <c r="I314" i="8"/>
  <c r="I309" i="8"/>
  <c r="I294" i="8"/>
  <c r="I290" i="8"/>
  <c r="S286" i="8"/>
  <c r="I282" i="8"/>
  <c r="S278" i="8"/>
  <c r="I22" i="8"/>
  <c r="I29" i="8"/>
  <c r="I30" i="8"/>
  <c r="I46" i="8"/>
  <c r="I35" i="8"/>
  <c r="I32" i="8"/>
  <c r="I48" i="8"/>
  <c r="I41" i="8"/>
  <c r="I49" i="8"/>
  <c r="I37" i="8"/>
  <c r="I82" i="8"/>
  <c r="I98" i="8"/>
  <c r="I75" i="8"/>
  <c r="I91" i="8"/>
  <c r="I107" i="8"/>
  <c r="I68" i="8"/>
  <c r="I84" i="8"/>
  <c r="I64" i="8"/>
  <c r="I77" i="8"/>
  <c r="I93" i="8"/>
  <c r="I137" i="8"/>
  <c r="I141" i="8"/>
  <c r="I170" i="8"/>
  <c r="I172" i="8"/>
  <c r="I174" i="8"/>
  <c r="I176" i="8"/>
  <c r="I178" i="8"/>
  <c r="I180" i="8"/>
  <c r="I146" i="8"/>
  <c r="I150" i="8"/>
  <c r="I154" i="8"/>
  <c r="I158" i="8"/>
  <c r="I162" i="8"/>
  <c r="I166" i="8"/>
  <c r="I183" i="8"/>
  <c r="I187" i="8"/>
  <c r="I33" i="8"/>
  <c r="I34" i="8"/>
  <c r="I50" i="8"/>
  <c r="I39" i="8"/>
  <c r="I36" i="8"/>
  <c r="I51" i="8"/>
  <c r="I54" i="8"/>
  <c r="I59" i="8"/>
  <c r="I61" i="8"/>
  <c r="I70" i="8"/>
  <c r="I86" i="8"/>
  <c r="I102" i="8"/>
  <c r="I108" i="8"/>
  <c r="I79" i="8"/>
  <c r="I95" i="8"/>
  <c r="I72" i="8"/>
  <c r="I88" i="8"/>
  <c r="I65" i="8"/>
  <c r="I81" i="8"/>
  <c r="I97" i="8"/>
  <c r="I135" i="8"/>
  <c r="I104" i="8"/>
  <c r="I138" i="8"/>
  <c r="I142" i="8"/>
  <c r="I145" i="8"/>
  <c r="I148" i="8"/>
  <c r="I152" i="8"/>
  <c r="I156" i="8"/>
  <c r="I160" i="8"/>
  <c r="I164" i="8"/>
  <c r="I168" i="8"/>
  <c r="I184" i="8"/>
  <c r="I188" i="8"/>
  <c r="I23" i="8"/>
  <c r="J23" i="8" s="1"/>
  <c r="I38" i="8"/>
  <c r="I27" i="8"/>
  <c r="I43" i="8"/>
  <c r="I24" i="8"/>
  <c r="I40" i="8"/>
  <c r="I45" i="8"/>
  <c r="I57" i="8"/>
  <c r="I53" i="8"/>
  <c r="I56" i="8"/>
  <c r="I74" i="8"/>
  <c r="I90" i="8"/>
  <c r="I106" i="8"/>
  <c r="I66" i="8"/>
  <c r="I83" i="8"/>
  <c r="I99" i="8"/>
  <c r="I76" i="8"/>
  <c r="I92" i="8"/>
  <c r="I62" i="8"/>
  <c r="I69" i="8"/>
  <c r="I85" i="8"/>
  <c r="I101" i="8"/>
  <c r="I96" i="8"/>
  <c r="I112" i="8"/>
  <c r="I116" i="8"/>
  <c r="I120" i="8"/>
  <c r="I124" i="8"/>
  <c r="I128" i="8"/>
  <c r="I132" i="8"/>
  <c r="I110" i="8"/>
  <c r="I114" i="8"/>
  <c r="I118" i="8"/>
  <c r="I122" i="8"/>
  <c r="I126" i="8"/>
  <c r="I130" i="8"/>
  <c r="I134" i="8"/>
  <c r="I111" i="8"/>
  <c r="I115" i="8"/>
  <c r="I119" i="8"/>
  <c r="I123" i="8"/>
  <c r="I127" i="8"/>
  <c r="I131" i="8"/>
  <c r="I139" i="8"/>
  <c r="I169" i="8"/>
  <c r="I171" i="8"/>
  <c r="I173" i="8"/>
  <c r="I175" i="8"/>
  <c r="I177" i="8"/>
  <c r="I179" i="8"/>
  <c r="I181" i="8"/>
  <c r="I144" i="8"/>
  <c r="I185" i="8"/>
  <c r="I189" i="8"/>
  <c r="I25" i="8"/>
  <c r="I26" i="8"/>
  <c r="I42" i="8"/>
  <c r="I31" i="8"/>
  <c r="I47" i="8"/>
  <c r="I28" i="8"/>
  <c r="I44" i="8"/>
  <c r="I52" i="8"/>
  <c r="I55" i="8"/>
  <c r="I58" i="8"/>
  <c r="I60" i="8"/>
  <c r="I78" i="8"/>
  <c r="I94" i="8"/>
  <c r="I71" i="8"/>
  <c r="I87" i="8"/>
  <c r="I103" i="8"/>
  <c r="I80" i="8"/>
  <c r="I63" i="8"/>
  <c r="I67" i="8"/>
  <c r="I73" i="8"/>
  <c r="I89" i="8"/>
  <c r="I105" i="8"/>
  <c r="I109" i="8"/>
  <c r="I113" i="8"/>
  <c r="I117" i="8"/>
  <c r="I121" i="8"/>
  <c r="I125" i="8"/>
  <c r="I129" i="8"/>
  <c r="I133" i="8"/>
  <c r="I100" i="8"/>
  <c r="I136" i="8"/>
  <c r="I140" i="8"/>
  <c r="I147" i="8"/>
  <c r="I151" i="8"/>
  <c r="I155" i="8"/>
  <c r="I159" i="8"/>
  <c r="I163" i="8"/>
  <c r="I167" i="8"/>
  <c r="I143" i="8"/>
  <c r="I149" i="8"/>
  <c r="I153" i="8"/>
  <c r="I157" i="8"/>
  <c r="I161" i="8"/>
  <c r="I165" i="8"/>
  <c r="I182" i="8"/>
  <c r="I186" i="8"/>
  <c r="I190" i="8"/>
  <c r="S420" i="8"/>
  <c r="S417" i="8"/>
  <c r="S409" i="8"/>
  <c r="S401" i="8"/>
  <c r="S393" i="8"/>
  <c r="S385" i="8"/>
  <c r="S377" i="8"/>
  <c r="S369" i="8"/>
  <c r="S361" i="8"/>
  <c r="S353" i="8"/>
  <c r="S325" i="8"/>
  <c r="S419" i="8"/>
  <c r="S416" i="8"/>
  <c r="S408" i="8"/>
  <c r="S400" i="8"/>
  <c r="S392" i="8"/>
  <c r="S384" i="8"/>
  <c r="S376" i="8"/>
  <c r="S368" i="8"/>
  <c r="S360" i="8"/>
  <c r="S352" i="8"/>
  <c r="I347" i="8"/>
  <c r="I343" i="8"/>
  <c r="I339" i="8"/>
  <c r="I335" i="8"/>
  <c r="I331" i="8"/>
  <c r="I327" i="8"/>
  <c r="S320" i="8"/>
  <c r="S312" i="8"/>
  <c r="I345" i="8"/>
  <c r="I341" i="8"/>
  <c r="I337" i="8"/>
  <c r="I333" i="8"/>
  <c r="I330" i="8"/>
  <c r="I326" i="8"/>
  <c r="S317" i="8"/>
  <c r="I419" i="8"/>
  <c r="I417" i="8"/>
  <c r="I415" i="8"/>
  <c r="I413" i="8"/>
  <c r="I411" i="8"/>
  <c r="I409" i="8"/>
  <c r="I407" i="8"/>
  <c r="I405" i="8"/>
  <c r="I403" i="8"/>
  <c r="I401" i="8"/>
  <c r="I399" i="8"/>
  <c r="I397" i="8"/>
  <c r="I395" i="8"/>
  <c r="I393" i="8"/>
  <c r="I391" i="8"/>
  <c r="I389" i="8"/>
  <c r="I387" i="8"/>
  <c r="I385" i="8"/>
  <c r="I383" i="8"/>
  <c r="I381" i="8"/>
  <c r="I379" i="8"/>
  <c r="I377" i="8"/>
  <c r="I375" i="8"/>
  <c r="I373" i="8"/>
  <c r="I371" i="8"/>
  <c r="I369" i="8"/>
  <c r="I367" i="8"/>
  <c r="I365" i="8"/>
  <c r="I363" i="8"/>
  <c r="I361" i="8"/>
  <c r="I359" i="8"/>
  <c r="I357" i="8"/>
  <c r="I355" i="8"/>
  <c r="I353" i="8"/>
  <c r="I351" i="8"/>
  <c r="I349" i="8"/>
  <c r="I301" i="8"/>
  <c r="S297" i="8"/>
  <c r="I285" i="8"/>
  <c r="S281" i="8"/>
  <c r="I269" i="8"/>
  <c r="I253" i="8"/>
  <c r="S310" i="8"/>
  <c r="S308" i="8"/>
  <c r="I296" i="8"/>
  <c r="S292" i="8"/>
  <c r="I280" i="8"/>
  <c r="S276" i="8"/>
  <c r="I256" i="8"/>
  <c r="I307" i="8"/>
  <c r="S303" i="8"/>
  <c r="S299" i="8"/>
  <c r="I255" i="8"/>
  <c r="I324" i="8"/>
  <c r="I319" i="8"/>
  <c r="I316" i="8"/>
  <c r="I258" i="8"/>
  <c r="I262" i="8"/>
  <c r="I278" i="8"/>
  <c r="I270" i="8"/>
  <c r="I286" i="8"/>
  <c r="I302" i="8"/>
  <c r="I263" i="8"/>
  <c r="I279" i="8"/>
  <c r="I295" i="8"/>
  <c r="I264" i="8"/>
  <c r="S274" i="8"/>
  <c r="S282" i="8"/>
  <c r="S298" i="8"/>
  <c r="S275" i="8"/>
  <c r="S291" i="8"/>
  <c r="S307" i="8"/>
  <c r="I420" i="8"/>
  <c r="S415" i="8"/>
  <c r="S407" i="8"/>
  <c r="S399" i="8"/>
  <c r="S391" i="8"/>
  <c r="S383" i="8"/>
  <c r="S375" i="8"/>
  <c r="S367" i="8"/>
  <c r="S359" i="8"/>
  <c r="S351" i="8"/>
  <c r="I338" i="8"/>
  <c r="S345" i="8"/>
  <c r="S327" i="8"/>
  <c r="S414" i="8"/>
  <c r="S406" i="8"/>
  <c r="S398" i="8"/>
  <c r="S390" i="8"/>
  <c r="S382" i="8"/>
  <c r="S374" i="8"/>
  <c r="S366" i="8"/>
  <c r="S358" i="8"/>
  <c r="S350" i="8"/>
  <c r="I334" i="8"/>
  <c r="S333" i="8"/>
  <c r="S346" i="8"/>
  <c r="S342" i="8"/>
  <c r="S338" i="8"/>
  <c r="S334" i="8"/>
  <c r="S318" i="8"/>
  <c r="S344" i="8"/>
  <c r="S340" i="8"/>
  <c r="S336" i="8"/>
  <c r="S332" i="8"/>
  <c r="S323" i="8"/>
  <c r="S315" i="8"/>
  <c r="S328" i="8"/>
  <c r="I297" i="8"/>
  <c r="S293" i="8"/>
  <c r="I281" i="8"/>
  <c r="S277" i="8"/>
  <c r="I265" i="8"/>
  <c r="I308" i="8"/>
  <c r="S304" i="8"/>
  <c r="I292" i="8"/>
  <c r="S288" i="8"/>
  <c r="I276" i="8"/>
  <c r="S272" i="8"/>
  <c r="I250" i="8"/>
  <c r="I303" i="8"/>
  <c r="I299" i="8"/>
  <c r="S295" i="8"/>
  <c r="I291" i="8"/>
  <c r="S287" i="8"/>
  <c r="S283" i="8"/>
  <c r="I321" i="8"/>
  <c r="I318" i="8"/>
  <c r="I313" i="8"/>
  <c r="I310" i="8"/>
  <c r="S306" i="8"/>
  <c r="I266" i="8"/>
  <c r="H22" i="8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H132" i="8" s="1"/>
  <c r="H133" i="8" s="1"/>
  <c r="H134" i="8" s="1"/>
  <c r="H135" i="8" s="1"/>
  <c r="H136" i="8" s="1"/>
  <c r="H137" i="8" s="1"/>
  <c r="H138" i="8" s="1"/>
  <c r="H139" i="8" s="1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H152" i="8" s="1"/>
  <c r="H153" i="8" s="1"/>
  <c r="H154" i="8" s="1"/>
  <c r="H155" i="8" s="1"/>
  <c r="H156" i="8" s="1"/>
  <c r="H157" i="8" s="1"/>
  <c r="H158" i="8" s="1"/>
  <c r="H159" i="8" s="1"/>
  <c r="H160" i="8" s="1"/>
  <c r="H161" i="8" s="1"/>
  <c r="H162" i="8" s="1"/>
  <c r="H163" i="8" s="1"/>
  <c r="H164" i="8" s="1"/>
  <c r="H165" i="8" s="1"/>
  <c r="H166" i="8" s="1"/>
  <c r="H167" i="8" s="1"/>
  <c r="H168" i="8" s="1"/>
  <c r="H169" i="8" s="1"/>
  <c r="H170" i="8" s="1"/>
  <c r="H171" i="8" s="1"/>
  <c r="H172" i="8" s="1"/>
  <c r="H173" i="8" s="1"/>
  <c r="H174" i="8" s="1"/>
  <c r="H175" i="8" s="1"/>
  <c r="H176" i="8" s="1"/>
  <c r="H177" i="8" s="1"/>
  <c r="H178" i="8" s="1"/>
  <c r="H179" i="8" s="1"/>
  <c r="H180" i="8" s="1"/>
  <c r="H181" i="8" s="1"/>
  <c r="H182" i="8" s="1"/>
  <c r="H183" i="8" s="1"/>
  <c r="H184" i="8" s="1"/>
  <c r="H185" i="8" s="1"/>
  <c r="H186" i="8" s="1"/>
  <c r="H187" i="8" s="1"/>
  <c r="H188" i="8" s="1"/>
  <c r="H189" i="8" s="1"/>
  <c r="H190" i="8" s="1"/>
  <c r="H191" i="8" s="1"/>
  <c r="H192" i="8" s="1"/>
  <c r="H193" i="8" s="1"/>
  <c r="H194" i="8" s="1"/>
  <c r="H195" i="8" s="1"/>
  <c r="H196" i="8" s="1"/>
  <c r="H197" i="8" s="1"/>
  <c r="H198" i="8" s="1"/>
  <c r="H199" i="8" s="1"/>
  <c r="H200" i="8" s="1"/>
  <c r="H201" i="8" s="1"/>
  <c r="H202" i="8" s="1"/>
  <c r="H203" i="8" s="1"/>
  <c r="H204" i="8" s="1"/>
  <c r="H205" i="8" s="1"/>
  <c r="H206" i="8" s="1"/>
  <c r="H207" i="8" s="1"/>
  <c r="H208" i="8" s="1"/>
  <c r="H209" i="8" s="1"/>
  <c r="H210" i="8" s="1"/>
  <c r="H211" i="8" s="1"/>
  <c r="H212" i="8" s="1"/>
  <c r="H213" i="8" s="1"/>
  <c r="H214" i="8" s="1"/>
  <c r="H215" i="8" s="1"/>
  <c r="H216" i="8" s="1"/>
  <c r="H217" i="8" s="1"/>
  <c r="H218" i="8" s="1"/>
  <c r="H219" i="8" s="1"/>
  <c r="H220" i="8" s="1"/>
  <c r="H221" i="8" s="1"/>
  <c r="H222" i="8" s="1"/>
  <c r="H223" i="8" s="1"/>
  <c r="H224" i="8" s="1"/>
  <c r="H225" i="8" s="1"/>
  <c r="H226" i="8" s="1"/>
  <c r="H227" i="8" s="1"/>
  <c r="H228" i="8" s="1"/>
  <c r="H229" i="8" s="1"/>
  <c r="H230" i="8" s="1"/>
  <c r="H231" i="8" s="1"/>
  <c r="H232" i="8" s="1"/>
  <c r="H233" i="8" s="1"/>
  <c r="H234" i="8" s="1"/>
  <c r="H235" i="8" s="1"/>
  <c r="H236" i="8" s="1"/>
  <c r="H237" i="8" s="1"/>
  <c r="H238" i="8" s="1"/>
  <c r="H239" i="8" s="1"/>
  <c r="H240" i="8" s="1"/>
  <c r="H241" i="8" s="1"/>
  <c r="H242" i="8" s="1"/>
  <c r="H243" i="8" s="1"/>
  <c r="H244" i="8" s="1"/>
  <c r="H245" i="8" s="1"/>
  <c r="H246" i="8" s="1"/>
  <c r="H247" i="8" s="1"/>
  <c r="H248" i="8" s="1"/>
  <c r="H249" i="8" s="1"/>
  <c r="H250" i="8" s="1"/>
  <c r="H251" i="8" s="1"/>
  <c r="H252" i="8" s="1"/>
  <c r="H253" i="8" s="1"/>
  <c r="H254" i="8" s="1"/>
  <c r="H255" i="8" s="1"/>
  <c r="H256" i="8" s="1"/>
  <c r="H257" i="8" s="1"/>
  <c r="H258" i="8" s="1"/>
  <c r="H259" i="8" s="1"/>
  <c r="H260" i="8" s="1"/>
  <c r="H261" i="8" s="1"/>
  <c r="H262" i="8" s="1"/>
  <c r="H263" i="8" s="1"/>
  <c r="H264" i="8" s="1"/>
  <c r="H265" i="8" s="1"/>
  <c r="H266" i="8" s="1"/>
  <c r="H267" i="8" s="1"/>
  <c r="H268" i="8" s="1"/>
  <c r="H269" i="8" s="1"/>
  <c r="H270" i="8" s="1"/>
  <c r="H271" i="8" s="1"/>
  <c r="H272" i="8" s="1"/>
  <c r="H273" i="8" s="1"/>
  <c r="H274" i="8" s="1"/>
  <c r="H275" i="8" s="1"/>
  <c r="H276" i="8" s="1"/>
  <c r="H277" i="8" s="1"/>
  <c r="H278" i="8" s="1"/>
  <c r="H279" i="8" s="1"/>
  <c r="H280" i="8" s="1"/>
  <c r="H281" i="8" s="1"/>
  <c r="H282" i="8" s="1"/>
  <c r="H283" i="8" s="1"/>
  <c r="H284" i="8" s="1"/>
  <c r="H285" i="8" s="1"/>
  <c r="H286" i="8" s="1"/>
  <c r="H287" i="8" s="1"/>
  <c r="H288" i="8" s="1"/>
  <c r="H289" i="8" s="1"/>
  <c r="H290" i="8" s="1"/>
  <c r="H291" i="8" s="1"/>
  <c r="H292" i="8" s="1"/>
  <c r="H293" i="8" s="1"/>
  <c r="H294" i="8" s="1"/>
  <c r="H295" i="8" s="1"/>
  <c r="H296" i="8" s="1"/>
  <c r="H297" i="8" s="1"/>
  <c r="H298" i="8" s="1"/>
  <c r="H299" i="8" s="1"/>
  <c r="H300" i="8" s="1"/>
  <c r="H301" i="8" s="1"/>
  <c r="H302" i="8" s="1"/>
  <c r="H303" i="8" s="1"/>
  <c r="H304" i="8" s="1"/>
  <c r="H305" i="8" s="1"/>
  <c r="H306" i="8" s="1"/>
  <c r="H307" i="8" s="1"/>
  <c r="H308" i="8" s="1"/>
  <c r="H309" i="8" s="1"/>
  <c r="H310" i="8" s="1"/>
  <c r="H311" i="8" s="1"/>
  <c r="H312" i="8" s="1"/>
  <c r="H313" i="8" s="1"/>
  <c r="H314" i="8" s="1"/>
  <c r="H315" i="8" s="1"/>
  <c r="H316" i="8" s="1"/>
  <c r="H317" i="8" s="1"/>
  <c r="H318" i="8" s="1"/>
  <c r="H319" i="8" s="1"/>
  <c r="H320" i="8" s="1"/>
  <c r="H321" i="8" s="1"/>
  <c r="H322" i="8" s="1"/>
  <c r="H323" i="8" s="1"/>
  <c r="H324" i="8" s="1"/>
  <c r="H325" i="8" s="1"/>
  <c r="H326" i="8" s="1"/>
  <c r="H327" i="8" s="1"/>
  <c r="H328" i="8" s="1"/>
  <c r="H329" i="8" s="1"/>
  <c r="H330" i="8" s="1"/>
  <c r="H331" i="8" s="1"/>
  <c r="H332" i="8" s="1"/>
  <c r="H333" i="8" s="1"/>
  <c r="H334" i="8" s="1"/>
  <c r="H335" i="8" s="1"/>
  <c r="H336" i="8" s="1"/>
  <c r="H337" i="8" s="1"/>
  <c r="H338" i="8" s="1"/>
  <c r="H339" i="8" s="1"/>
  <c r="H340" i="8" s="1"/>
  <c r="H341" i="8" s="1"/>
  <c r="H342" i="8" s="1"/>
  <c r="H343" i="8" s="1"/>
  <c r="H344" i="8" s="1"/>
  <c r="H345" i="8" s="1"/>
  <c r="H346" i="8" s="1"/>
  <c r="H347" i="8" s="1"/>
  <c r="H348" i="8" s="1"/>
  <c r="H349" i="8" s="1"/>
  <c r="H350" i="8" s="1"/>
  <c r="H351" i="8" s="1"/>
  <c r="H352" i="8" s="1"/>
  <c r="H353" i="8" s="1"/>
  <c r="H354" i="8" s="1"/>
  <c r="H355" i="8" s="1"/>
  <c r="H356" i="8" s="1"/>
  <c r="H357" i="8" s="1"/>
  <c r="H358" i="8" s="1"/>
  <c r="H359" i="8" s="1"/>
  <c r="H360" i="8" s="1"/>
  <c r="H361" i="8" s="1"/>
  <c r="H362" i="8" s="1"/>
  <c r="H363" i="8" s="1"/>
  <c r="H364" i="8" s="1"/>
  <c r="H365" i="8" s="1"/>
  <c r="H366" i="8" s="1"/>
  <c r="H367" i="8" s="1"/>
  <c r="H368" i="8" s="1"/>
  <c r="H369" i="8" s="1"/>
  <c r="H370" i="8" s="1"/>
  <c r="H371" i="8" s="1"/>
  <c r="H372" i="8" s="1"/>
  <c r="H373" i="8" s="1"/>
  <c r="H374" i="8" s="1"/>
  <c r="H375" i="8" s="1"/>
  <c r="H376" i="8" s="1"/>
  <c r="H377" i="8" s="1"/>
  <c r="H378" i="8" s="1"/>
  <c r="H379" i="8" s="1"/>
  <c r="H380" i="8" s="1"/>
  <c r="H381" i="8" s="1"/>
  <c r="H382" i="8" s="1"/>
  <c r="H383" i="8" s="1"/>
  <c r="H384" i="8" s="1"/>
  <c r="H385" i="8" s="1"/>
  <c r="H386" i="8" s="1"/>
  <c r="H387" i="8" s="1"/>
  <c r="H388" i="8" s="1"/>
  <c r="H389" i="8" s="1"/>
  <c r="H390" i="8" s="1"/>
  <c r="H391" i="8" s="1"/>
  <c r="H392" i="8" s="1"/>
  <c r="H393" i="8" s="1"/>
  <c r="H394" i="8" s="1"/>
  <c r="H395" i="8" s="1"/>
  <c r="H396" i="8" s="1"/>
  <c r="H397" i="8" s="1"/>
  <c r="H398" i="8" s="1"/>
  <c r="H399" i="8" s="1"/>
  <c r="H400" i="8" s="1"/>
  <c r="H401" i="8" s="1"/>
  <c r="H402" i="8" s="1"/>
  <c r="H403" i="8" s="1"/>
  <c r="H404" i="8" s="1"/>
  <c r="H405" i="8" s="1"/>
  <c r="H406" i="8" s="1"/>
  <c r="H407" i="8" s="1"/>
  <c r="H408" i="8" s="1"/>
  <c r="H409" i="8" s="1"/>
  <c r="H410" i="8" s="1"/>
  <c r="H411" i="8" s="1"/>
  <c r="H412" i="8" s="1"/>
  <c r="H413" i="8" s="1"/>
  <c r="H414" i="8" s="1"/>
  <c r="H415" i="8" s="1"/>
  <c r="H416" i="8" s="1"/>
  <c r="H417" i="8" s="1"/>
  <c r="H418" i="8" s="1"/>
  <c r="H419" i="8" s="1"/>
  <c r="H420" i="8" s="1"/>
  <c r="H421" i="8" s="1"/>
  <c r="AG26" i="8"/>
  <c r="AN26" i="8"/>
  <c r="AH25" i="8"/>
  <c r="S8" i="8"/>
  <c r="S258" i="8" s="1"/>
  <c r="P12" i="8"/>
  <c r="S271" i="8" l="1"/>
  <c r="S270" i="8"/>
  <c r="J34" i="13"/>
  <c r="R27" i="11"/>
  <c r="U27" i="11" s="1"/>
  <c r="J28" i="11"/>
  <c r="AX28" i="11" s="1"/>
  <c r="AL26" i="11"/>
  <c r="AM25" i="11" s="1"/>
  <c r="V25" i="11"/>
  <c r="S267" i="8"/>
  <c r="S266" i="8"/>
  <c r="S268" i="8"/>
  <c r="S269" i="8"/>
  <c r="S264" i="8"/>
  <c r="S265" i="8"/>
  <c r="S170" i="8"/>
  <c r="AH29" i="11"/>
  <c r="AN30" i="11"/>
  <c r="AG30" i="11"/>
  <c r="S171" i="8"/>
  <c r="S114" i="8"/>
  <c r="S74" i="8"/>
  <c r="S68" i="8"/>
  <c r="S97" i="8"/>
  <c r="S78" i="8"/>
  <c r="S107" i="8"/>
  <c r="S50" i="8"/>
  <c r="S146" i="8"/>
  <c r="S70" i="8"/>
  <c r="S127" i="8"/>
  <c r="S58" i="8"/>
  <c r="S141" i="8"/>
  <c r="S99" i="8"/>
  <c r="S178" i="8"/>
  <c r="S136" i="8"/>
  <c r="S130" i="8"/>
  <c r="S111" i="8"/>
  <c r="S51" i="8"/>
  <c r="S103" i="8"/>
  <c r="S153" i="8"/>
  <c r="S63" i="8"/>
  <c r="S162" i="8"/>
  <c r="S95" i="8"/>
  <c r="S125" i="8"/>
  <c r="S41" i="8"/>
  <c r="S159" i="8"/>
  <c r="S22" i="8"/>
  <c r="S69" i="8"/>
  <c r="S40" i="8"/>
  <c r="S156" i="8"/>
  <c r="S120" i="8"/>
  <c r="S34" i="8"/>
  <c r="S109" i="8"/>
  <c r="S98" i="8"/>
  <c r="S29" i="8"/>
  <c r="S105" i="8"/>
  <c r="S26" i="8"/>
  <c r="S189" i="8"/>
  <c r="S161" i="8"/>
  <c r="S144" i="8"/>
  <c r="S101" i="8"/>
  <c r="S76" i="8"/>
  <c r="S106" i="8"/>
  <c r="S45" i="8"/>
  <c r="S59" i="8"/>
  <c r="S54" i="8"/>
  <c r="S27" i="8"/>
  <c r="S174" i="8"/>
  <c r="S164" i="8"/>
  <c r="S148" i="8"/>
  <c r="S154" i="8"/>
  <c r="S140" i="8"/>
  <c r="S128" i="8"/>
  <c r="S112" i="8"/>
  <c r="S88" i="8"/>
  <c r="S102" i="8"/>
  <c r="S39" i="8"/>
  <c r="S145" i="8"/>
  <c r="S122" i="8"/>
  <c r="S133" i="8"/>
  <c r="S117" i="8"/>
  <c r="S104" i="8"/>
  <c r="S119" i="8"/>
  <c r="S77" i="8"/>
  <c r="S91" i="8"/>
  <c r="S66" i="8"/>
  <c r="S62" i="8"/>
  <c r="S32" i="8"/>
  <c r="S46" i="8"/>
  <c r="S175" i="8"/>
  <c r="S167" i="8"/>
  <c r="S151" i="8"/>
  <c r="S137" i="8"/>
  <c r="S73" i="8"/>
  <c r="S71" i="8"/>
  <c r="S44" i="8"/>
  <c r="S31" i="8"/>
  <c r="S157" i="8"/>
  <c r="S143" i="8"/>
  <c r="S85" i="8"/>
  <c r="S67" i="8"/>
  <c r="S90" i="8"/>
  <c r="S37" i="8"/>
  <c r="S57" i="8"/>
  <c r="S52" i="8"/>
  <c r="S38" i="8"/>
  <c r="S172" i="8"/>
  <c r="S160" i="8"/>
  <c r="S166" i="8"/>
  <c r="S150" i="8"/>
  <c r="S138" i="8"/>
  <c r="S124" i="8"/>
  <c r="S108" i="8"/>
  <c r="S72" i="8"/>
  <c r="S86" i="8"/>
  <c r="S23" i="8"/>
  <c r="S134" i="8"/>
  <c r="S118" i="8"/>
  <c r="S129" i="8"/>
  <c r="S113" i="8"/>
  <c r="S131" i="8"/>
  <c r="S115" i="8"/>
  <c r="S84" i="8"/>
  <c r="S75" i="8"/>
  <c r="S49" i="8"/>
  <c r="S60" i="8"/>
  <c r="S53" i="8"/>
  <c r="S30" i="8"/>
  <c r="S173" i="8"/>
  <c r="S163" i="8"/>
  <c r="S147" i="8"/>
  <c r="S135" i="8"/>
  <c r="S80" i="8"/>
  <c r="S94" i="8"/>
  <c r="S28" i="8"/>
  <c r="S42" i="8"/>
  <c r="S165" i="8"/>
  <c r="S149" i="8"/>
  <c r="S100" i="8"/>
  <c r="S92" i="8"/>
  <c r="S83" i="8"/>
  <c r="S56" i="8"/>
  <c r="S61" i="8"/>
  <c r="S24" i="8"/>
  <c r="S43" i="8"/>
  <c r="S176" i="8"/>
  <c r="S168" i="8"/>
  <c r="S152" i="8"/>
  <c r="S158" i="8"/>
  <c r="S142" i="8"/>
  <c r="S132" i="8"/>
  <c r="S116" i="8"/>
  <c r="S81" i="8"/>
  <c r="S79" i="8"/>
  <c r="S36" i="8"/>
  <c r="S33" i="8"/>
  <c r="S126" i="8"/>
  <c r="S110" i="8"/>
  <c r="S121" i="8"/>
  <c r="S96" i="8"/>
  <c r="S123" i="8"/>
  <c r="S93" i="8"/>
  <c r="S65" i="8"/>
  <c r="S82" i="8"/>
  <c r="S64" i="8"/>
  <c r="S48" i="8"/>
  <c r="S35" i="8"/>
  <c r="S177" i="8"/>
  <c r="S169" i="8"/>
  <c r="S155" i="8"/>
  <c r="S139" i="8"/>
  <c r="S89" i="8"/>
  <c r="S87" i="8"/>
  <c r="S55" i="8"/>
  <c r="S47" i="8"/>
  <c r="S179" i="8"/>
  <c r="S263" i="8"/>
  <c r="S262" i="8"/>
  <c r="S180" i="8"/>
  <c r="S261" i="8"/>
  <c r="S181" i="8"/>
  <c r="S182" i="8"/>
  <c r="S184" i="8"/>
  <c r="S183" i="8"/>
  <c r="S257" i="8"/>
  <c r="S260" i="8"/>
  <c r="S259" i="8"/>
  <c r="S185" i="8"/>
  <c r="S186" i="8"/>
  <c r="S187" i="8"/>
  <c r="S188" i="8"/>
  <c r="S190" i="8"/>
  <c r="S193" i="8"/>
  <c r="S197" i="8"/>
  <c r="S201" i="8"/>
  <c r="S205" i="8"/>
  <c r="S209" i="8"/>
  <c r="S213" i="8"/>
  <c r="S217" i="8"/>
  <c r="S219" i="8"/>
  <c r="S221" i="8"/>
  <c r="S194" i="8"/>
  <c r="S198" i="8"/>
  <c r="S202" i="8"/>
  <c r="S206" i="8"/>
  <c r="S210" i="8"/>
  <c r="S214" i="8"/>
  <c r="S218" i="8"/>
  <c r="S207" i="8"/>
  <c r="S211" i="8"/>
  <c r="S215" i="8"/>
  <c r="S191" i="8"/>
  <c r="S195" i="8"/>
  <c r="S199" i="8"/>
  <c r="S203" i="8"/>
  <c r="S208" i="8"/>
  <c r="S212" i="8"/>
  <c r="S216" i="8"/>
  <c r="S220" i="8"/>
  <c r="S222" i="8"/>
  <c r="S192" i="8"/>
  <c r="S196" i="8"/>
  <c r="S200" i="8"/>
  <c r="S204" i="8"/>
  <c r="S254" i="8"/>
  <c r="S223" i="8"/>
  <c r="S225" i="8"/>
  <c r="S227" i="8"/>
  <c r="S229" i="8"/>
  <c r="S231" i="8"/>
  <c r="S233" i="8"/>
  <c r="S235" i="8"/>
  <c r="S237" i="8"/>
  <c r="S239" i="8"/>
  <c r="S241" i="8"/>
  <c r="S243" i="8"/>
  <c r="S245" i="8"/>
  <c r="S247" i="8"/>
  <c r="S249" i="8"/>
  <c r="S251" i="8"/>
  <c r="S224" i="8"/>
  <c r="S226" i="8"/>
  <c r="S228" i="8"/>
  <c r="S230" i="8"/>
  <c r="S232" i="8"/>
  <c r="S234" i="8"/>
  <c r="S236" i="8"/>
  <c r="S238" i="8"/>
  <c r="S240" i="8"/>
  <c r="S242" i="8"/>
  <c r="S244" i="8"/>
  <c r="S246" i="8"/>
  <c r="S248" i="8"/>
  <c r="S250" i="8"/>
  <c r="S255" i="8"/>
  <c r="S252" i="8"/>
  <c r="S256" i="8"/>
  <c r="S253" i="8"/>
  <c r="R23" i="8"/>
  <c r="J24" i="8"/>
  <c r="AG27" i="8"/>
  <c r="AN27" i="8"/>
  <c r="AH26" i="8"/>
  <c r="J35" i="13" l="1"/>
  <c r="AL27" i="11"/>
  <c r="AM26" i="11" s="1"/>
  <c r="V26" i="11"/>
  <c r="J29" i="11"/>
  <c r="AX29" i="11" s="1"/>
  <c r="R28" i="11"/>
  <c r="U28" i="11" s="1"/>
  <c r="AH30" i="11"/>
  <c r="AN31" i="11"/>
  <c r="AG31" i="11"/>
  <c r="U22" i="8"/>
  <c r="U23" i="8"/>
  <c r="R24" i="8"/>
  <c r="U24" i="8" s="1"/>
  <c r="J25" i="8"/>
  <c r="AG28" i="8"/>
  <c r="AN28" i="8"/>
  <c r="AH27" i="8"/>
  <c r="J36" i="13" l="1"/>
  <c r="R29" i="11"/>
  <c r="U29" i="11" s="1"/>
  <c r="J30" i="11"/>
  <c r="AX30" i="11" s="1"/>
  <c r="V27" i="11"/>
  <c r="AL28" i="11"/>
  <c r="AM27" i="11" s="1"/>
  <c r="AH31" i="11"/>
  <c r="AN32" i="11"/>
  <c r="AG32" i="11"/>
  <c r="AL22" i="8"/>
  <c r="AL23" i="8"/>
  <c r="AM22" i="8" s="1"/>
  <c r="V22" i="8"/>
  <c r="V23" i="8"/>
  <c r="R25" i="8"/>
  <c r="U25" i="8" s="1"/>
  <c r="J26" i="8"/>
  <c r="AG29" i="8"/>
  <c r="AN29" i="8"/>
  <c r="AH28" i="8"/>
  <c r="AL24" i="8"/>
  <c r="AM23" i="8" s="1"/>
  <c r="J37" i="13" l="1"/>
  <c r="R30" i="11"/>
  <c r="U30" i="11" s="1"/>
  <c r="AL29" i="11"/>
  <c r="AM28" i="11" s="1"/>
  <c r="V28" i="11"/>
  <c r="J31" i="11"/>
  <c r="AX31" i="11" s="1"/>
  <c r="AH32" i="11"/>
  <c r="AN33" i="11"/>
  <c r="AG33" i="11"/>
  <c r="V24" i="8"/>
  <c r="R26" i="8"/>
  <c r="U26" i="8" s="1"/>
  <c r="J27" i="8"/>
  <c r="AG30" i="8"/>
  <c r="AN30" i="8"/>
  <c r="AH29" i="8"/>
  <c r="AL25" i="8"/>
  <c r="J38" i="13" l="1"/>
  <c r="V29" i="11"/>
  <c r="AL30" i="11"/>
  <c r="AM29" i="11" s="1"/>
  <c r="R31" i="11"/>
  <c r="U31" i="11" s="1"/>
  <c r="J32" i="11"/>
  <c r="AX32" i="11" s="1"/>
  <c r="AH33" i="11"/>
  <c r="AG34" i="11"/>
  <c r="AN34" i="11"/>
  <c r="V25" i="8"/>
  <c r="AM24" i="8"/>
  <c r="R27" i="8"/>
  <c r="U27" i="8" s="1"/>
  <c r="J28" i="8"/>
  <c r="AG31" i="8"/>
  <c r="AN31" i="8"/>
  <c r="AH30" i="8"/>
  <c r="AL26" i="8"/>
  <c r="AM25" i="8" s="1"/>
  <c r="J39" i="13" l="1"/>
  <c r="J33" i="11"/>
  <c r="AX33" i="11" s="1"/>
  <c r="R32" i="11"/>
  <c r="U32" i="11" s="1"/>
  <c r="AL31" i="11"/>
  <c r="AM30" i="11" s="1"/>
  <c r="V30" i="11"/>
  <c r="AH34" i="11"/>
  <c r="AN35" i="11"/>
  <c r="AG35" i="11"/>
  <c r="V26" i="8"/>
  <c r="R28" i="8"/>
  <c r="U28" i="8" s="1"/>
  <c r="J29" i="8"/>
  <c r="AG32" i="8"/>
  <c r="AN32" i="8"/>
  <c r="AH31" i="8"/>
  <c r="AL27" i="8"/>
  <c r="H9" i="3"/>
  <c r="J40" i="13" l="1"/>
  <c r="R33" i="11"/>
  <c r="U33" i="11" s="1"/>
  <c r="J34" i="11"/>
  <c r="AX34" i="11" s="1"/>
  <c r="AL32" i="11"/>
  <c r="AM31" i="11" s="1"/>
  <c r="V31" i="11"/>
  <c r="AH35" i="11"/>
  <c r="AN36" i="11"/>
  <c r="AG36" i="11"/>
  <c r="V27" i="8"/>
  <c r="AM26" i="8"/>
  <c r="R29" i="8"/>
  <c r="U29" i="8" s="1"/>
  <c r="J30" i="8"/>
  <c r="AG33" i="8"/>
  <c r="AN33" i="8"/>
  <c r="AH32" i="8"/>
  <c r="AL28" i="8"/>
  <c r="AM27" i="8" s="1"/>
  <c r="H7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H6" i="3"/>
  <c r="H5" i="3"/>
  <c r="J41" i="13" l="1"/>
  <c r="J35" i="11"/>
  <c r="AX35" i="11" s="1"/>
  <c r="R34" i="11"/>
  <c r="U34" i="11" s="1"/>
  <c r="AL33" i="11"/>
  <c r="AM32" i="11" s="1"/>
  <c r="V32" i="11"/>
  <c r="AH36" i="11"/>
  <c r="AN37" i="11"/>
  <c r="AG37" i="11"/>
  <c r="V28" i="8"/>
  <c r="R30" i="8"/>
  <c r="U30" i="8" s="1"/>
  <c r="J31" i="8"/>
  <c r="AG34" i="8"/>
  <c r="AN34" i="8"/>
  <c r="AH33" i="8"/>
  <c r="AL29" i="8"/>
  <c r="AM28" i="8" s="1"/>
  <c r="J42" i="13" l="1"/>
  <c r="R35" i="11"/>
  <c r="U35" i="11" s="1"/>
  <c r="J36" i="11"/>
  <c r="AX36" i="11" s="1"/>
  <c r="AL34" i="11"/>
  <c r="AM33" i="11" s="1"/>
  <c r="V33" i="11"/>
  <c r="AH37" i="11"/>
  <c r="AN38" i="11"/>
  <c r="AG38" i="11"/>
  <c r="V29" i="8"/>
  <c r="R31" i="8"/>
  <c r="U31" i="8" s="1"/>
  <c r="J32" i="8"/>
  <c r="AG35" i="8"/>
  <c r="AN35" i="8"/>
  <c r="AH34" i="8"/>
  <c r="AL30" i="8"/>
  <c r="AM29" i="8" s="1"/>
  <c r="J43" i="13" l="1"/>
  <c r="J37" i="11"/>
  <c r="AX37" i="11" s="1"/>
  <c r="V34" i="11"/>
  <c r="AL35" i="11"/>
  <c r="AM34" i="11" s="1"/>
  <c r="R36" i="11"/>
  <c r="U36" i="11" s="1"/>
  <c r="AH38" i="11"/>
  <c r="AN39" i="11"/>
  <c r="AG39" i="11"/>
  <c r="V30" i="8"/>
  <c r="R32" i="8"/>
  <c r="U32" i="8" s="1"/>
  <c r="J33" i="8"/>
  <c r="AG36" i="8"/>
  <c r="AN36" i="8"/>
  <c r="AH35" i="8"/>
  <c r="AL31" i="8"/>
  <c r="AM30" i="8" s="1"/>
  <c r="J44" i="13" l="1"/>
  <c r="AL36" i="11"/>
  <c r="AM35" i="11" s="1"/>
  <c r="V35" i="11"/>
  <c r="J38" i="11"/>
  <c r="AX38" i="11" s="1"/>
  <c r="R37" i="11"/>
  <c r="U37" i="11" s="1"/>
  <c r="AH39" i="11"/>
  <c r="AG40" i="11"/>
  <c r="AN40" i="11"/>
  <c r="V31" i="8"/>
  <c r="R33" i="8"/>
  <c r="U33" i="8" s="1"/>
  <c r="J34" i="8"/>
  <c r="AG37" i="8"/>
  <c r="AN37" i="8"/>
  <c r="AH36" i="8"/>
  <c r="AL32" i="8"/>
  <c r="AM31" i="8" s="1"/>
  <c r="J45" i="13" l="1"/>
  <c r="V36" i="11"/>
  <c r="AL37" i="11"/>
  <c r="AM36" i="11" s="1"/>
  <c r="J39" i="11"/>
  <c r="AX39" i="11" s="1"/>
  <c r="R38" i="11"/>
  <c r="U38" i="11" s="1"/>
  <c r="AH40" i="11"/>
  <c r="AN41" i="11"/>
  <c r="AG41" i="11"/>
  <c r="V32" i="8"/>
  <c r="R34" i="8"/>
  <c r="U34" i="8" s="1"/>
  <c r="J35" i="8"/>
  <c r="AG38" i="8"/>
  <c r="AN38" i="8"/>
  <c r="AH37" i="8"/>
  <c r="AL33" i="8"/>
  <c r="AM32" i="8" s="1"/>
  <c r="J46" i="13" l="1"/>
  <c r="J40" i="11"/>
  <c r="AX40" i="11" s="1"/>
  <c r="V37" i="11"/>
  <c r="R39" i="11"/>
  <c r="U39" i="11" s="1"/>
  <c r="AL38" i="11"/>
  <c r="AM37" i="11" s="1"/>
  <c r="AH41" i="11"/>
  <c r="AN42" i="11"/>
  <c r="AG42" i="11"/>
  <c r="V33" i="8"/>
  <c r="R35" i="8"/>
  <c r="U35" i="8" s="1"/>
  <c r="J36" i="8"/>
  <c r="AG39" i="8"/>
  <c r="AN39" i="8"/>
  <c r="AH38" i="8"/>
  <c r="AL34" i="8"/>
  <c r="AM33" i="8" s="1"/>
  <c r="J47" i="13" l="1"/>
  <c r="R40" i="11"/>
  <c r="U40" i="11" s="1"/>
  <c r="J41" i="11"/>
  <c r="AX41" i="11" s="1"/>
  <c r="AL39" i="11"/>
  <c r="AM38" i="11" s="1"/>
  <c r="V38" i="11"/>
  <c r="AH42" i="11"/>
  <c r="AN43" i="11"/>
  <c r="AG43" i="11"/>
  <c r="V34" i="8"/>
  <c r="R36" i="8"/>
  <c r="U36" i="8" s="1"/>
  <c r="J37" i="8"/>
  <c r="AG40" i="8"/>
  <c r="AN40" i="8"/>
  <c r="AH39" i="8"/>
  <c r="AL35" i="8"/>
  <c r="AM34" i="8" s="1"/>
  <c r="J48" i="13" l="1"/>
  <c r="V39" i="11"/>
  <c r="AL40" i="11"/>
  <c r="AM39" i="11" s="1"/>
  <c r="J42" i="11"/>
  <c r="AX42" i="11" s="1"/>
  <c r="R41" i="11"/>
  <c r="U41" i="11" s="1"/>
  <c r="AH43" i="11"/>
  <c r="AN44" i="11"/>
  <c r="AG44" i="11"/>
  <c r="V35" i="8"/>
  <c r="R37" i="8"/>
  <c r="U37" i="8" s="1"/>
  <c r="J38" i="8"/>
  <c r="AG41" i="8"/>
  <c r="AN41" i="8"/>
  <c r="AH40" i="8"/>
  <c r="AL36" i="8"/>
  <c r="AM35" i="8" s="1"/>
  <c r="J49" i="13" l="1"/>
  <c r="R42" i="11"/>
  <c r="U42" i="11" s="1"/>
  <c r="J43" i="11"/>
  <c r="AX43" i="11" s="1"/>
  <c r="V40" i="11"/>
  <c r="AL41" i="11"/>
  <c r="AM40" i="11" s="1"/>
  <c r="AH44" i="11"/>
  <c r="AN45" i="11"/>
  <c r="AG45" i="11"/>
  <c r="V36" i="8"/>
  <c r="R38" i="8"/>
  <c r="U38" i="8" s="1"/>
  <c r="J39" i="8"/>
  <c r="AG42" i="8"/>
  <c r="AN42" i="8"/>
  <c r="AH41" i="8"/>
  <c r="AL37" i="8"/>
  <c r="AM36" i="8" s="1"/>
  <c r="J50" i="13" l="1"/>
  <c r="J44" i="11"/>
  <c r="AX44" i="11" s="1"/>
  <c r="R43" i="11"/>
  <c r="U43" i="11" s="1"/>
  <c r="V41" i="11"/>
  <c r="AL42" i="11"/>
  <c r="AM41" i="11" s="1"/>
  <c r="AH45" i="11"/>
  <c r="AN46" i="11"/>
  <c r="AG46" i="11"/>
  <c r="V37" i="8"/>
  <c r="R39" i="8"/>
  <c r="U39" i="8" s="1"/>
  <c r="J40" i="8"/>
  <c r="AG43" i="8"/>
  <c r="AN43" i="8"/>
  <c r="AH42" i="8"/>
  <c r="AL38" i="8"/>
  <c r="AM37" i="8" s="1"/>
  <c r="J51" i="13" l="1"/>
  <c r="R44" i="11"/>
  <c r="U44" i="11" s="1"/>
  <c r="J45" i="11"/>
  <c r="AX45" i="11" s="1"/>
  <c r="AL43" i="11"/>
  <c r="AM42" i="11" s="1"/>
  <c r="V42" i="11"/>
  <c r="AH46" i="11"/>
  <c r="AN47" i="11"/>
  <c r="AG47" i="11"/>
  <c r="V38" i="8"/>
  <c r="R40" i="8"/>
  <c r="U40" i="8" s="1"/>
  <c r="J41" i="8"/>
  <c r="AG44" i="8"/>
  <c r="AN44" i="8"/>
  <c r="AH43" i="8"/>
  <c r="AL39" i="8"/>
  <c r="AM38" i="8" s="1"/>
  <c r="J52" i="13" l="1"/>
  <c r="J46" i="11"/>
  <c r="AX46" i="11" s="1"/>
  <c r="R45" i="11"/>
  <c r="U45" i="11" s="1"/>
  <c r="AL44" i="11"/>
  <c r="AM43" i="11" s="1"/>
  <c r="V43" i="11"/>
  <c r="AH47" i="11"/>
  <c r="AN48" i="11"/>
  <c r="AG48" i="11"/>
  <c r="V39" i="8"/>
  <c r="R41" i="8"/>
  <c r="U41" i="8" s="1"/>
  <c r="J42" i="8"/>
  <c r="AG45" i="8"/>
  <c r="AN45" i="8"/>
  <c r="AH44" i="8"/>
  <c r="AL40" i="8"/>
  <c r="AM39" i="8" s="1"/>
  <c r="J53" i="13" l="1"/>
  <c r="J47" i="11"/>
  <c r="AX47" i="11" s="1"/>
  <c r="V44" i="11"/>
  <c r="AL45" i="11"/>
  <c r="AM44" i="11" s="1"/>
  <c r="R46" i="11"/>
  <c r="U46" i="11" s="1"/>
  <c r="AH48" i="11"/>
  <c r="AN49" i="11"/>
  <c r="AG49" i="11"/>
  <c r="V40" i="8"/>
  <c r="R42" i="8"/>
  <c r="U42" i="8" s="1"/>
  <c r="J43" i="8"/>
  <c r="AG46" i="8"/>
  <c r="AN46" i="8"/>
  <c r="AH45" i="8"/>
  <c r="AL41" i="8"/>
  <c r="AM40" i="8" s="1"/>
  <c r="J54" i="13" l="1"/>
  <c r="V45" i="11"/>
  <c r="AL46" i="11"/>
  <c r="AM45" i="11" s="1"/>
  <c r="R47" i="11"/>
  <c r="U47" i="11" s="1"/>
  <c r="J48" i="11"/>
  <c r="AX48" i="11" s="1"/>
  <c r="AH49" i="11"/>
  <c r="AN50" i="11"/>
  <c r="AG50" i="11"/>
  <c r="V41" i="8"/>
  <c r="R43" i="8"/>
  <c r="U43" i="8" s="1"/>
  <c r="J44" i="8"/>
  <c r="AG47" i="8"/>
  <c r="AN47" i="8"/>
  <c r="AH46" i="8"/>
  <c r="AL42" i="8"/>
  <c r="AM41" i="8" s="1"/>
  <c r="J55" i="13" l="1"/>
  <c r="J49" i="11"/>
  <c r="AX49" i="11" s="1"/>
  <c r="R48" i="11"/>
  <c r="U48" i="11" s="1"/>
  <c r="AL47" i="11"/>
  <c r="AM46" i="11" s="1"/>
  <c r="V46" i="11"/>
  <c r="AH50" i="11"/>
  <c r="AN51" i="11"/>
  <c r="AG51" i="11"/>
  <c r="V42" i="8"/>
  <c r="R44" i="8"/>
  <c r="U44" i="8" s="1"/>
  <c r="J45" i="8"/>
  <c r="AG48" i="8"/>
  <c r="AN48" i="8"/>
  <c r="AH47" i="8"/>
  <c r="AL43" i="8"/>
  <c r="AM42" i="8" s="1"/>
  <c r="J56" i="13" l="1"/>
  <c r="J50" i="11"/>
  <c r="AX50" i="11" s="1"/>
  <c r="R49" i="11"/>
  <c r="U49" i="11" s="1"/>
  <c r="V47" i="11"/>
  <c r="AL48" i="11"/>
  <c r="AM47" i="11" s="1"/>
  <c r="AH51" i="11"/>
  <c r="AN52" i="11"/>
  <c r="AG52" i="11"/>
  <c r="V43" i="8"/>
  <c r="R45" i="8"/>
  <c r="U45" i="8" s="1"/>
  <c r="J46" i="8"/>
  <c r="AG49" i="8"/>
  <c r="AN49" i="8"/>
  <c r="AH48" i="8"/>
  <c r="AL44" i="8"/>
  <c r="AM43" i="8" s="1"/>
  <c r="J57" i="13" l="1"/>
  <c r="AL49" i="11"/>
  <c r="AM48" i="11" s="1"/>
  <c r="R50" i="11"/>
  <c r="U50" i="11" s="1"/>
  <c r="J51" i="11"/>
  <c r="AX51" i="11" s="1"/>
  <c r="V48" i="11"/>
  <c r="AH52" i="11"/>
  <c r="AN53" i="11"/>
  <c r="AG53" i="11"/>
  <c r="V44" i="8"/>
  <c r="R46" i="8"/>
  <c r="U46" i="8" s="1"/>
  <c r="J47" i="8"/>
  <c r="AG50" i="8"/>
  <c r="AN50" i="8"/>
  <c r="AH49" i="8"/>
  <c r="AL45" i="8"/>
  <c r="AM44" i="8" s="1"/>
  <c r="J58" i="13" l="1"/>
  <c r="V49" i="11"/>
  <c r="R51" i="11"/>
  <c r="U51" i="11" s="1"/>
  <c r="AL50" i="11"/>
  <c r="AM49" i="11" s="1"/>
  <c r="J52" i="11"/>
  <c r="AX52" i="11" s="1"/>
  <c r="AH53" i="11"/>
  <c r="AN54" i="11"/>
  <c r="AG54" i="11"/>
  <c r="V45" i="8"/>
  <c r="R47" i="8"/>
  <c r="U47" i="8" s="1"/>
  <c r="J48" i="8"/>
  <c r="AG51" i="8"/>
  <c r="AN51" i="8"/>
  <c r="AH50" i="8"/>
  <c r="AL46" i="8"/>
  <c r="AM45" i="8" s="1"/>
  <c r="J59" i="13" l="1"/>
  <c r="J53" i="11"/>
  <c r="AX53" i="11" s="1"/>
  <c r="R52" i="11"/>
  <c r="U52" i="11" s="1"/>
  <c r="AL51" i="11"/>
  <c r="AM50" i="11" s="1"/>
  <c r="V50" i="11"/>
  <c r="AH54" i="11"/>
  <c r="AN55" i="11"/>
  <c r="AG55" i="11"/>
  <c r="V46" i="8"/>
  <c r="R48" i="8"/>
  <c r="U48" i="8" s="1"/>
  <c r="J49" i="8"/>
  <c r="AG52" i="8"/>
  <c r="AN52" i="8"/>
  <c r="AH51" i="8"/>
  <c r="AL47" i="8"/>
  <c r="AM46" i="8" s="1"/>
  <c r="R53" i="11" l="1"/>
  <c r="U53" i="11" s="1"/>
  <c r="AL52" i="11"/>
  <c r="AM51" i="11" s="1"/>
  <c r="J54" i="11"/>
  <c r="AX54" i="11" s="1"/>
  <c r="V51" i="11"/>
  <c r="J60" i="13"/>
  <c r="AH55" i="11"/>
  <c r="AN56" i="11"/>
  <c r="AG56" i="11"/>
  <c r="V47" i="8"/>
  <c r="R49" i="8"/>
  <c r="U49" i="8" s="1"/>
  <c r="J50" i="8"/>
  <c r="AG53" i="8"/>
  <c r="AN53" i="8"/>
  <c r="AH52" i="8"/>
  <c r="AL48" i="8"/>
  <c r="AM47" i="8" s="1"/>
  <c r="V52" i="11" l="1"/>
  <c r="AL53" i="11"/>
  <c r="AM52" i="11" s="1"/>
  <c r="R54" i="11"/>
  <c r="U54" i="11" s="1"/>
  <c r="J55" i="11"/>
  <c r="AX55" i="11" s="1"/>
  <c r="J61" i="13"/>
  <c r="AH56" i="11"/>
  <c r="AN57" i="11"/>
  <c r="AG57" i="11"/>
  <c r="V48" i="8"/>
  <c r="R50" i="8"/>
  <c r="U50" i="8" s="1"/>
  <c r="J51" i="8"/>
  <c r="AG54" i="8"/>
  <c r="AN54" i="8"/>
  <c r="AH53" i="8"/>
  <c r="AL49" i="8"/>
  <c r="AM48" i="8" s="1"/>
  <c r="AL54" i="11" l="1"/>
  <c r="AM53" i="11" s="1"/>
  <c r="V53" i="11"/>
  <c r="J56" i="11"/>
  <c r="AX56" i="11" s="1"/>
  <c r="R55" i="11"/>
  <c r="U55" i="11" s="1"/>
  <c r="J62" i="13"/>
  <c r="AH57" i="11"/>
  <c r="AN58" i="11"/>
  <c r="AG58" i="11"/>
  <c r="V49" i="8"/>
  <c r="R51" i="8"/>
  <c r="U51" i="8" s="1"/>
  <c r="J52" i="8"/>
  <c r="AG55" i="8"/>
  <c r="AN55" i="8"/>
  <c r="AH54" i="8"/>
  <c r="AL50" i="8"/>
  <c r="AM49" i="8" s="1"/>
  <c r="R56" i="11" l="1"/>
  <c r="U56" i="11" s="1"/>
  <c r="J57" i="11"/>
  <c r="AX57" i="11" s="1"/>
  <c r="AL55" i="11"/>
  <c r="AM54" i="11" s="1"/>
  <c r="V54" i="11"/>
  <c r="J63" i="13"/>
  <c r="AH58" i="11"/>
  <c r="AN59" i="11"/>
  <c r="AG59" i="11"/>
  <c r="V50" i="8"/>
  <c r="R52" i="8"/>
  <c r="U52" i="8" s="1"/>
  <c r="J53" i="8"/>
  <c r="AG56" i="8"/>
  <c r="AN56" i="8"/>
  <c r="AH55" i="8"/>
  <c r="AL51" i="8"/>
  <c r="AM50" i="8" s="1"/>
  <c r="J58" i="11" l="1"/>
  <c r="AX58" i="11" s="1"/>
  <c r="V55" i="11"/>
  <c r="AL56" i="11"/>
  <c r="AM55" i="11" s="1"/>
  <c r="R57" i="11"/>
  <c r="U57" i="11" s="1"/>
  <c r="J64" i="13"/>
  <c r="AH59" i="11"/>
  <c r="AN60" i="11"/>
  <c r="AG60" i="11"/>
  <c r="V51" i="8"/>
  <c r="R53" i="8"/>
  <c r="U53" i="8" s="1"/>
  <c r="J54" i="8"/>
  <c r="AG57" i="8"/>
  <c r="AN57" i="8"/>
  <c r="AH56" i="8"/>
  <c r="AL52" i="8"/>
  <c r="AM51" i="8" s="1"/>
  <c r="R58" i="11" l="1"/>
  <c r="U58" i="11" s="1"/>
  <c r="J59" i="11"/>
  <c r="AX59" i="11" s="1"/>
  <c r="V56" i="11"/>
  <c r="AL57" i="11"/>
  <c r="AM56" i="11" s="1"/>
  <c r="J65" i="13"/>
  <c r="AH60" i="11"/>
  <c r="AN61" i="11"/>
  <c r="AG61" i="11"/>
  <c r="V52" i="8"/>
  <c r="R54" i="8"/>
  <c r="U54" i="8" s="1"/>
  <c r="J55" i="8"/>
  <c r="AG58" i="8"/>
  <c r="AN58" i="8"/>
  <c r="AH57" i="8"/>
  <c r="AL53" i="8"/>
  <c r="AM52" i="8" s="1"/>
  <c r="R59" i="11" l="1"/>
  <c r="U59" i="11" s="1"/>
  <c r="AL58" i="11"/>
  <c r="AM57" i="11" s="1"/>
  <c r="V57" i="11"/>
  <c r="J60" i="11"/>
  <c r="AX60" i="11" s="1"/>
  <c r="J66" i="13"/>
  <c r="AH61" i="11"/>
  <c r="AN62" i="11"/>
  <c r="AG62" i="11"/>
  <c r="V53" i="8"/>
  <c r="R55" i="8"/>
  <c r="U55" i="8" s="1"/>
  <c r="J56" i="8"/>
  <c r="AG59" i="8"/>
  <c r="AN59" i="8"/>
  <c r="AH58" i="8"/>
  <c r="AL54" i="8"/>
  <c r="AM53" i="8" s="1"/>
  <c r="R60" i="11" l="1"/>
  <c r="U60" i="11" s="1"/>
  <c r="AL59" i="11"/>
  <c r="AM58" i="11" s="1"/>
  <c r="V58" i="11"/>
  <c r="J61" i="11"/>
  <c r="AX61" i="11" s="1"/>
  <c r="J67" i="13"/>
  <c r="AH62" i="11"/>
  <c r="AN63" i="11"/>
  <c r="AG63" i="11"/>
  <c r="V54" i="8"/>
  <c r="R56" i="8"/>
  <c r="U56" i="8" s="1"/>
  <c r="J57" i="8"/>
  <c r="AG60" i="8"/>
  <c r="AN60" i="8"/>
  <c r="AH59" i="8"/>
  <c r="AL55" i="8"/>
  <c r="AM54" i="8" s="1"/>
  <c r="J62" i="11" l="1"/>
  <c r="AX62" i="11" s="1"/>
  <c r="V59" i="11"/>
  <c r="AL60" i="11"/>
  <c r="AM59" i="11" s="1"/>
  <c r="R61" i="11"/>
  <c r="U61" i="11" s="1"/>
  <c r="J68" i="13"/>
  <c r="AH63" i="11"/>
  <c r="AN64" i="11"/>
  <c r="AG64" i="11"/>
  <c r="V55" i="8"/>
  <c r="R57" i="8"/>
  <c r="U57" i="8" s="1"/>
  <c r="J58" i="8"/>
  <c r="AG61" i="8"/>
  <c r="AN61" i="8"/>
  <c r="AH60" i="8"/>
  <c r="AL56" i="8"/>
  <c r="AM55" i="8" s="1"/>
  <c r="J63" i="11" l="1"/>
  <c r="AX63" i="11" s="1"/>
  <c r="R62" i="11"/>
  <c r="U62" i="11" s="1"/>
  <c r="V60" i="11"/>
  <c r="AL61" i="11"/>
  <c r="AM60" i="11" s="1"/>
  <c r="J69" i="13"/>
  <c r="AH64" i="11"/>
  <c r="AN65" i="11"/>
  <c r="AG65" i="11"/>
  <c r="V56" i="8"/>
  <c r="R58" i="8"/>
  <c r="U58" i="8" s="1"/>
  <c r="J59" i="8"/>
  <c r="AG62" i="8"/>
  <c r="AN62" i="8"/>
  <c r="AH61" i="8"/>
  <c r="AL57" i="8"/>
  <c r="AM56" i="8" s="1"/>
  <c r="J64" i="11" l="1"/>
  <c r="AX64" i="11" s="1"/>
  <c r="R63" i="11"/>
  <c r="U63" i="11" s="1"/>
  <c r="AL62" i="11"/>
  <c r="AM61" i="11" s="1"/>
  <c r="V61" i="11"/>
  <c r="J70" i="13"/>
  <c r="AH65" i="11"/>
  <c r="AN66" i="11"/>
  <c r="AG66" i="11"/>
  <c r="V57" i="8"/>
  <c r="R59" i="8"/>
  <c r="U59" i="8" s="1"/>
  <c r="J60" i="8"/>
  <c r="AG63" i="8"/>
  <c r="AN63" i="8"/>
  <c r="AH62" i="8"/>
  <c r="AL58" i="8"/>
  <c r="AM57" i="8" s="1"/>
  <c r="J65" i="11" l="1"/>
  <c r="AX65" i="11" s="1"/>
  <c r="AL63" i="11"/>
  <c r="AM62" i="11" s="1"/>
  <c r="V62" i="11"/>
  <c r="R64" i="11"/>
  <c r="U64" i="11" s="1"/>
  <c r="J71" i="13"/>
  <c r="AH66" i="11"/>
  <c r="AN67" i="11"/>
  <c r="AG67" i="11"/>
  <c r="V58" i="8"/>
  <c r="R60" i="8"/>
  <c r="U60" i="8" s="1"/>
  <c r="J61" i="8"/>
  <c r="AG64" i="8"/>
  <c r="AN64" i="8"/>
  <c r="AH63" i="8"/>
  <c r="AL59" i="8"/>
  <c r="AM58" i="8" s="1"/>
  <c r="R65" i="11" l="1"/>
  <c r="U65" i="11" s="1"/>
  <c r="J66" i="11"/>
  <c r="AX66" i="11" s="1"/>
  <c r="V63" i="11"/>
  <c r="AL64" i="11"/>
  <c r="AM63" i="11" s="1"/>
  <c r="J72" i="13"/>
  <c r="AG68" i="11"/>
  <c r="AH67" i="11"/>
  <c r="AN68" i="11"/>
  <c r="V59" i="8"/>
  <c r="R61" i="8"/>
  <c r="U61" i="8" s="1"/>
  <c r="J62" i="8"/>
  <c r="AG65" i="8"/>
  <c r="AN65" i="8"/>
  <c r="AH64" i="8"/>
  <c r="AL60" i="8"/>
  <c r="AM59" i="8" s="1"/>
  <c r="J67" i="11" l="1"/>
  <c r="AX67" i="11" s="1"/>
  <c r="R66" i="11"/>
  <c r="U66" i="11" s="1"/>
  <c r="V64" i="11"/>
  <c r="AL65" i="11"/>
  <c r="AM64" i="11" s="1"/>
  <c r="J73" i="13"/>
  <c r="AG69" i="11"/>
  <c r="AH68" i="11"/>
  <c r="AN69" i="11"/>
  <c r="V60" i="8"/>
  <c r="R62" i="8"/>
  <c r="U62" i="8" s="1"/>
  <c r="J63" i="8"/>
  <c r="AG66" i="8"/>
  <c r="AN66" i="8"/>
  <c r="AH65" i="8"/>
  <c r="AL61" i="8"/>
  <c r="AM60" i="8" s="1"/>
  <c r="J68" i="11" l="1"/>
  <c r="AX68" i="11" s="1"/>
  <c r="R67" i="11"/>
  <c r="U67" i="11" s="1"/>
  <c r="AL66" i="11"/>
  <c r="AM65" i="11" s="1"/>
  <c r="V65" i="11"/>
  <c r="J74" i="13"/>
  <c r="AG70" i="11"/>
  <c r="AN70" i="11"/>
  <c r="AH69" i="11"/>
  <c r="V61" i="8"/>
  <c r="R63" i="8"/>
  <c r="U63" i="8" s="1"/>
  <c r="J64" i="8"/>
  <c r="AG67" i="8"/>
  <c r="AN67" i="8"/>
  <c r="AH66" i="8"/>
  <c r="AL62" i="8"/>
  <c r="AM61" i="8" s="1"/>
  <c r="R68" i="11" l="1"/>
  <c r="U68" i="11" s="1"/>
  <c r="J69" i="11"/>
  <c r="AX69" i="11" s="1"/>
  <c r="AL67" i="11"/>
  <c r="AM66" i="11" s="1"/>
  <c r="V66" i="11"/>
  <c r="J75" i="13"/>
  <c r="AG71" i="11"/>
  <c r="AN71" i="11"/>
  <c r="AH70" i="11"/>
  <c r="V62" i="8"/>
  <c r="R64" i="8"/>
  <c r="U64" i="8" s="1"/>
  <c r="J65" i="8"/>
  <c r="AG68" i="8"/>
  <c r="AN68" i="8"/>
  <c r="AH67" i="8"/>
  <c r="AL63" i="8"/>
  <c r="AM62" i="8" s="1"/>
  <c r="J70" i="11" l="1"/>
  <c r="AX70" i="11" s="1"/>
  <c r="R69" i="11"/>
  <c r="U69" i="11" s="1"/>
  <c r="V67" i="11"/>
  <c r="AL68" i="11"/>
  <c r="AM67" i="11" s="1"/>
  <c r="J76" i="13"/>
  <c r="AG72" i="11"/>
  <c r="AN72" i="11"/>
  <c r="AH71" i="11"/>
  <c r="V63" i="8"/>
  <c r="R65" i="8"/>
  <c r="U65" i="8" s="1"/>
  <c r="J66" i="8"/>
  <c r="AG69" i="8"/>
  <c r="AN69" i="8"/>
  <c r="AH68" i="8"/>
  <c r="AL64" i="8"/>
  <c r="AM63" i="8" s="1"/>
  <c r="J71" i="11" l="1"/>
  <c r="AX71" i="11" s="1"/>
  <c r="R70" i="11"/>
  <c r="U70" i="11" s="1"/>
  <c r="V68" i="11"/>
  <c r="AL69" i="11"/>
  <c r="AM68" i="11" s="1"/>
  <c r="J77" i="13"/>
  <c r="AG73" i="11"/>
  <c r="AN73" i="11"/>
  <c r="AH72" i="11"/>
  <c r="V64" i="8"/>
  <c r="R66" i="8"/>
  <c r="U66" i="8" s="1"/>
  <c r="J67" i="8"/>
  <c r="AG70" i="8"/>
  <c r="AN70" i="8"/>
  <c r="AH69" i="8"/>
  <c r="AL65" i="8"/>
  <c r="AM64" i="8" s="1"/>
  <c r="R71" i="11" l="1"/>
  <c r="U71" i="11" s="1"/>
  <c r="J72" i="11"/>
  <c r="AX72" i="11" s="1"/>
  <c r="V69" i="11"/>
  <c r="AL70" i="11"/>
  <c r="AM69" i="11" s="1"/>
  <c r="J78" i="13"/>
  <c r="AG74" i="11"/>
  <c r="AN74" i="11"/>
  <c r="AH73" i="11"/>
  <c r="V65" i="8"/>
  <c r="R67" i="8"/>
  <c r="U67" i="8" s="1"/>
  <c r="J68" i="8"/>
  <c r="AG71" i="8"/>
  <c r="AN71" i="8"/>
  <c r="AH70" i="8"/>
  <c r="AL66" i="8"/>
  <c r="AM65" i="8" s="1"/>
  <c r="J73" i="11" l="1"/>
  <c r="AX73" i="11" s="1"/>
  <c r="V70" i="11"/>
  <c r="AL71" i="11"/>
  <c r="AM70" i="11" s="1"/>
  <c r="R72" i="11"/>
  <c r="U72" i="11" s="1"/>
  <c r="J79" i="13"/>
  <c r="AG75" i="11"/>
  <c r="AN75" i="11"/>
  <c r="AH74" i="11"/>
  <c r="V66" i="8"/>
  <c r="R68" i="8"/>
  <c r="U68" i="8" s="1"/>
  <c r="J69" i="8"/>
  <c r="AG72" i="8"/>
  <c r="AN72" i="8"/>
  <c r="AH71" i="8"/>
  <c r="AL67" i="8"/>
  <c r="AM66" i="8" s="1"/>
  <c r="J74" i="11" l="1"/>
  <c r="AX74" i="11" s="1"/>
  <c r="R73" i="11"/>
  <c r="U73" i="11" s="1"/>
  <c r="AL72" i="11"/>
  <c r="AM71" i="11" s="1"/>
  <c r="V71" i="11"/>
  <c r="J80" i="13"/>
  <c r="AG76" i="11"/>
  <c r="AN76" i="11"/>
  <c r="AH75" i="11"/>
  <c r="V67" i="8"/>
  <c r="R69" i="8"/>
  <c r="U69" i="8" s="1"/>
  <c r="J70" i="8"/>
  <c r="AG73" i="8"/>
  <c r="AN73" i="8"/>
  <c r="AH72" i="8"/>
  <c r="AL68" i="8"/>
  <c r="AM67" i="8" s="1"/>
  <c r="J75" i="11" l="1"/>
  <c r="AX75" i="11" s="1"/>
  <c r="R74" i="11"/>
  <c r="U74" i="11" s="1"/>
  <c r="AL73" i="11"/>
  <c r="AM72" i="11" s="1"/>
  <c r="V72" i="11"/>
  <c r="J81" i="13"/>
  <c r="AG77" i="11"/>
  <c r="AN77" i="11"/>
  <c r="AH76" i="11"/>
  <c r="V68" i="8"/>
  <c r="R70" i="8"/>
  <c r="U70" i="8" s="1"/>
  <c r="J71" i="8"/>
  <c r="AG74" i="8"/>
  <c r="AN74" i="8"/>
  <c r="AH73" i="8"/>
  <c r="AL69" i="8"/>
  <c r="AM68" i="8" s="1"/>
  <c r="R75" i="11" l="1"/>
  <c r="U75" i="11" s="1"/>
  <c r="J76" i="11"/>
  <c r="AX76" i="11" s="1"/>
  <c r="AL74" i="11"/>
  <c r="AM73" i="11" s="1"/>
  <c r="V73" i="11"/>
  <c r="J82" i="13"/>
  <c r="AG78" i="11"/>
  <c r="AN78" i="11"/>
  <c r="AH77" i="11"/>
  <c r="V69" i="8"/>
  <c r="R71" i="8"/>
  <c r="U71" i="8" s="1"/>
  <c r="J72" i="8"/>
  <c r="AG75" i="8"/>
  <c r="AN75" i="8"/>
  <c r="AH74" i="8"/>
  <c r="AL70" i="8"/>
  <c r="AM69" i="8" s="1"/>
  <c r="R76" i="11" l="1"/>
  <c r="U76" i="11" s="1"/>
  <c r="J77" i="11"/>
  <c r="AX77" i="11" s="1"/>
  <c r="V74" i="11"/>
  <c r="AL75" i="11"/>
  <c r="AM74" i="11" s="1"/>
  <c r="J83" i="13"/>
  <c r="AG79" i="11"/>
  <c r="AN79" i="11"/>
  <c r="AH78" i="11"/>
  <c r="V70" i="8"/>
  <c r="R72" i="8"/>
  <c r="U72" i="8" s="1"/>
  <c r="J73" i="8"/>
  <c r="AG76" i="8"/>
  <c r="AN76" i="8"/>
  <c r="AH75" i="8"/>
  <c r="AL71" i="8"/>
  <c r="AM70" i="8" s="1"/>
  <c r="AL76" i="11" l="1"/>
  <c r="AM75" i="11" s="1"/>
  <c r="V75" i="11"/>
  <c r="R77" i="11"/>
  <c r="U77" i="11" s="1"/>
  <c r="J78" i="11"/>
  <c r="AX78" i="11" s="1"/>
  <c r="J84" i="13"/>
  <c r="AG80" i="11"/>
  <c r="AN80" i="11"/>
  <c r="AH79" i="11"/>
  <c r="V71" i="8"/>
  <c r="R73" i="8"/>
  <c r="U73" i="8" s="1"/>
  <c r="J74" i="8"/>
  <c r="AG77" i="8"/>
  <c r="AN77" i="8"/>
  <c r="AH76" i="8"/>
  <c r="AL72" i="8"/>
  <c r="AM71" i="8" s="1"/>
  <c r="J79" i="11" l="1"/>
  <c r="AX79" i="11" s="1"/>
  <c r="V76" i="11"/>
  <c r="AL77" i="11"/>
  <c r="AM76" i="11" s="1"/>
  <c r="R78" i="11"/>
  <c r="U78" i="11" s="1"/>
  <c r="J85" i="13"/>
  <c r="AG81" i="11"/>
  <c r="AN81" i="11"/>
  <c r="AH80" i="11"/>
  <c r="V72" i="8"/>
  <c r="R74" i="8"/>
  <c r="U74" i="8" s="1"/>
  <c r="J75" i="8"/>
  <c r="AG78" i="8"/>
  <c r="AN78" i="8"/>
  <c r="AH77" i="8"/>
  <c r="AL73" i="8"/>
  <c r="AM72" i="8" s="1"/>
  <c r="AL78" i="11" l="1"/>
  <c r="AM77" i="11" s="1"/>
  <c r="R79" i="11"/>
  <c r="U79" i="11" s="1"/>
  <c r="J80" i="11"/>
  <c r="AX80" i="11" s="1"/>
  <c r="V77" i="11"/>
  <c r="J86" i="13"/>
  <c r="AG82" i="11"/>
  <c r="AN82" i="11"/>
  <c r="AH81" i="11"/>
  <c r="V73" i="8"/>
  <c r="R75" i="8"/>
  <c r="U75" i="8" s="1"/>
  <c r="J76" i="8"/>
  <c r="AG79" i="8"/>
  <c r="AN79" i="8"/>
  <c r="AH78" i="8"/>
  <c r="AL74" i="8"/>
  <c r="AM73" i="8" s="1"/>
  <c r="R80" i="11" l="1"/>
  <c r="U80" i="11" s="1"/>
  <c r="J81" i="11"/>
  <c r="AX81" i="11" s="1"/>
  <c r="V78" i="11"/>
  <c r="AL79" i="11"/>
  <c r="AM78" i="11" s="1"/>
  <c r="J87" i="13"/>
  <c r="AG83" i="11"/>
  <c r="AN83" i="11"/>
  <c r="AH82" i="11"/>
  <c r="V74" i="8"/>
  <c r="R76" i="8"/>
  <c r="U76" i="8" s="1"/>
  <c r="J77" i="8"/>
  <c r="AG80" i="8"/>
  <c r="AN80" i="8"/>
  <c r="AH79" i="8"/>
  <c r="AL75" i="8"/>
  <c r="AM74" i="8" s="1"/>
  <c r="J82" i="11" l="1"/>
  <c r="AX82" i="11" s="1"/>
  <c r="AL80" i="11"/>
  <c r="AM79" i="11" s="1"/>
  <c r="V79" i="11"/>
  <c r="R81" i="11"/>
  <c r="U81" i="11" s="1"/>
  <c r="J88" i="13"/>
  <c r="AG84" i="11"/>
  <c r="AN84" i="11"/>
  <c r="AH83" i="11"/>
  <c r="V75" i="8"/>
  <c r="R77" i="8"/>
  <c r="U77" i="8" s="1"/>
  <c r="J78" i="8"/>
  <c r="AG81" i="8"/>
  <c r="AN81" i="8"/>
  <c r="AH80" i="8"/>
  <c r="AL76" i="8"/>
  <c r="AM75" i="8" s="1"/>
  <c r="R82" i="11" l="1"/>
  <c r="U82" i="11" s="1"/>
  <c r="J83" i="11"/>
  <c r="AX83" i="11" s="1"/>
  <c r="V80" i="11"/>
  <c r="AL81" i="11"/>
  <c r="AM80" i="11" s="1"/>
  <c r="J89" i="13"/>
  <c r="AG85" i="11"/>
  <c r="AN85" i="11"/>
  <c r="AH84" i="11"/>
  <c r="V76" i="8"/>
  <c r="R78" i="8"/>
  <c r="U78" i="8" s="1"/>
  <c r="J79" i="8"/>
  <c r="AG82" i="8"/>
  <c r="AN82" i="8"/>
  <c r="AH81" i="8"/>
  <c r="AL77" i="8"/>
  <c r="AM76" i="8" s="1"/>
  <c r="V81" i="11" l="1"/>
  <c r="AL82" i="11"/>
  <c r="AM81" i="11" s="1"/>
  <c r="R83" i="11"/>
  <c r="U83" i="11" s="1"/>
  <c r="J84" i="11"/>
  <c r="AX84" i="11" s="1"/>
  <c r="J90" i="13"/>
  <c r="AG86" i="11"/>
  <c r="AN86" i="11"/>
  <c r="AH85" i="11"/>
  <c r="V77" i="8"/>
  <c r="R79" i="8"/>
  <c r="U79" i="8" s="1"/>
  <c r="J80" i="8"/>
  <c r="AG83" i="8"/>
  <c r="AN83" i="8"/>
  <c r="AH82" i="8"/>
  <c r="AL78" i="8"/>
  <c r="AM77" i="8" s="1"/>
  <c r="R84" i="11" l="1"/>
  <c r="U84" i="11" s="1"/>
  <c r="V82" i="11"/>
  <c r="J85" i="11"/>
  <c r="AX85" i="11" s="1"/>
  <c r="AL83" i="11"/>
  <c r="AM82" i="11" s="1"/>
  <c r="J91" i="13"/>
  <c r="AG87" i="11"/>
  <c r="AN87" i="11"/>
  <c r="AH86" i="11"/>
  <c r="V78" i="8"/>
  <c r="R80" i="8"/>
  <c r="U80" i="8" s="1"/>
  <c r="J81" i="8"/>
  <c r="AG84" i="8"/>
  <c r="AN84" i="8"/>
  <c r="AH83" i="8"/>
  <c r="AL79" i="8"/>
  <c r="AM78" i="8" s="1"/>
  <c r="AL84" i="11" l="1"/>
  <c r="AM83" i="11" s="1"/>
  <c r="R85" i="11"/>
  <c r="U85" i="11" s="1"/>
  <c r="V83" i="11"/>
  <c r="J86" i="11"/>
  <c r="AX86" i="11" s="1"/>
  <c r="J92" i="13"/>
  <c r="AG88" i="11"/>
  <c r="AN88" i="11"/>
  <c r="AH87" i="11"/>
  <c r="V79" i="8"/>
  <c r="R81" i="8"/>
  <c r="U81" i="8" s="1"/>
  <c r="J82" i="8"/>
  <c r="AG85" i="8"/>
  <c r="AN85" i="8"/>
  <c r="AH84" i="8"/>
  <c r="AL80" i="8"/>
  <c r="AM79" i="8" s="1"/>
  <c r="AL85" i="11" l="1"/>
  <c r="AM84" i="11" s="1"/>
  <c r="J87" i="11"/>
  <c r="AX87" i="11" s="1"/>
  <c r="R86" i="11"/>
  <c r="U86" i="11" s="1"/>
  <c r="V84" i="11"/>
  <c r="J93" i="13"/>
  <c r="AG89" i="11"/>
  <c r="AN89" i="11"/>
  <c r="AH88" i="11"/>
  <c r="V80" i="8"/>
  <c r="R82" i="8"/>
  <c r="U82" i="8" s="1"/>
  <c r="J83" i="8"/>
  <c r="AG86" i="8"/>
  <c r="AN86" i="8"/>
  <c r="AH85" i="8"/>
  <c r="AL81" i="8"/>
  <c r="AM80" i="8" s="1"/>
  <c r="R87" i="11" l="1"/>
  <c r="U87" i="11" s="1"/>
  <c r="J88" i="11"/>
  <c r="AX88" i="11" s="1"/>
  <c r="AL86" i="11"/>
  <c r="AM85" i="11" s="1"/>
  <c r="V85" i="11"/>
  <c r="J94" i="13"/>
  <c r="AG90" i="11"/>
  <c r="AN90" i="11"/>
  <c r="AH89" i="11"/>
  <c r="V81" i="8"/>
  <c r="R83" i="8"/>
  <c r="U83" i="8" s="1"/>
  <c r="J84" i="8"/>
  <c r="AG87" i="8"/>
  <c r="AN87" i="8"/>
  <c r="AH86" i="8"/>
  <c r="AL82" i="8"/>
  <c r="AM81" i="8" s="1"/>
  <c r="AL87" i="11" l="1"/>
  <c r="AM86" i="11" s="1"/>
  <c r="R88" i="11"/>
  <c r="U88" i="11" s="1"/>
  <c r="J89" i="11"/>
  <c r="AX89" i="11" s="1"/>
  <c r="V86" i="11"/>
  <c r="J95" i="13"/>
  <c r="AG91" i="11"/>
  <c r="AN91" i="11"/>
  <c r="AH90" i="11"/>
  <c r="V82" i="8"/>
  <c r="R84" i="8"/>
  <c r="U84" i="8" s="1"/>
  <c r="J85" i="8"/>
  <c r="AG88" i="8"/>
  <c r="AN88" i="8"/>
  <c r="AH87" i="8"/>
  <c r="AL83" i="8"/>
  <c r="AM82" i="8" s="1"/>
  <c r="J90" i="11" l="1"/>
  <c r="AX90" i="11" s="1"/>
  <c r="AL88" i="11"/>
  <c r="AM87" i="11" s="1"/>
  <c r="V87" i="11"/>
  <c r="R89" i="11"/>
  <c r="U89" i="11" s="1"/>
  <c r="J96" i="13"/>
  <c r="AG92" i="11"/>
  <c r="AN92" i="11"/>
  <c r="AH91" i="11"/>
  <c r="V83" i="8"/>
  <c r="R85" i="8"/>
  <c r="U85" i="8" s="1"/>
  <c r="J86" i="8"/>
  <c r="AG89" i="8"/>
  <c r="AN89" i="8"/>
  <c r="AH88" i="8"/>
  <c r="AL84" i="8"/>
  <c r="AM83" i="8" s="1"/>
  <c r="J91" i="11" l="1"/>
  <c r="AX91" i="11" s="1"/>
  <c r="R90" i="11"/>
  <c r="U90" i="11" s="1"/>
  <c r="V88" i="11"/>
  <c r="AL89" i="11"/>
  <c r="AM88" i="11" s="1"/>
  <c r="J97" i="13"/>
  <c r="AG93" i="11"/>
  <c r="AN93" i="11"/>
  <c r="AH92" i="11"/>
  <c r="V84" i="8"/>
  <c r="R86" i="8"/>
  <c r="U86" i="8" s="1"/>
  <c r="J87" i="8"/>
  <c r="AG90" i="8"/>
  <c r="AN90" i="8"/>
  <c r="AH89" i="8"/>
  <c r="AL85" i="8"/>
  <c r="AM84" i="8" s="1"/>
  <c r="R91" i="11" l="1"/>
  <c r="U91" i="11" s="1"/>
  <c r="J92" i="11"/>
  <c r="AX92" i="11" s="1"/>
  <c r="AL90" i="11"/>
  <c r="AM89" i="11" s="1"/>
  <c r="V89" i="11"/>
  <c r="J98" i="13"/>
  <c r="AG94" i="11"/>
  <c r="AN94" i="11"/>
  <c r="AH93" i="11"/>
  <c r="V85" i="8"/>
  <c r="R87" i="8"/>
  <c r="U87" i="8" s="1"/>
  <c r="J88" i="8"/>
  <c r="AG91" i="8"/>
  <c r="AN91" i="8"/>
  <c r="AH90" i="8"/>
  <c r="AL86" i="8"/>
  <c r="AM85" i="8" s="1"/>
  <c r="AL91" i="11" l="1"/>
  <c r="AM90" i="11" s="1"/>
  <c r="J93" i="11"/>
  <c r="AX93" i="11" s="1"/>
  <c r="V90" i="11"/>
  <c r="R92" i="11"/>
  <c r="U92" i="11" s="1"/>
  <c r="J99" i="13"/>
  <c r="AG95" i="11"/>
  <c r="AN95" i="11"/>
  <c r="AH94" i="11"/>
  <c r="V86" i="8"/>
  <c r="R88" i="8"/>
  <c r="U88" i="8" s="1"/>
  <c r="J89" i="8"/>
  <c r="AG92" i="8"/>
  <c r="AN92" i="8"/>
  <c r="AH91" i="8"/>
  <c r="AL87" i="8"/>
  <c r="AM86" i="8" s="1"/>
  <c r="J94" i="11" l="1"/>
  <c r="AX94" i="11" s="1"/>
  <c r="R93" i="11"/>
  <c r="U93" i="11" s="1"/>
  <c r="V91" i="11"/>
  <c r="AL92" i="11"/>
  <c r="AM91" i="11" s="1"/>
  <c r="J100" i="13"/>
  <c r="AG96" i="11"/>
  <c r="AN96" i="11"/>
  <c r="AH95" i="11"/>
  <c r="V87" i="8"/>
  <c r="R89" i="8"/>
  <c r="U89" i="8" s="1"/>
  <c r="J90" i="8"/>
  <c r="AG93" i="8"/>
  <c r="AN93" i="8"/>
  <c r="AH92" i="8"/>
  <c r="AL88" i="8"/>
  <c r="AM87" i="8" s="1"/>
  <c r="J95" i="11" l="1"/>
  <c r="AX95" i="11" s="1"/>
  <c r="R94" i="11"/>
  <c r="U94" i="11" s="1"/>
  <c r="V92" i="11"/>
  <c r="AL93" i="11"/>
  <c r="AM92" i="11" s="1"/>
  <c r="J101" i="13"/>
  <c r="AG97" i="11"/>
  <c r="AN97" i="11"/>
  <c r="AH96" i="11"/>
  <c r="V88" i="8"/>
  <c r="R90" i="8"/>
  <c r="U90" i="8" s="1"/>
  <c r="J91" i="8"/>
  <c r="AG94" i="8"/>
  <c r="AN94" i="8"/>
  <c r="AH93" i="8"/>
  <c r="AL89" i="8"/>
  <c r="AM88" i="8" s="1"/>
  <c r="R95" i="11" l="1"/>
  <c r="U95" i="11" s="1"/>
  <c r="J96" i="11"/>
  <c r="AX96" i="11" s="1"/>
  <c r="AL94" i="11"/>
  <c r="AM93" i="11" s="1"/>
  <c r="V93" i="11"/>
  <c r="J102" i="13"/>
  <c r="AG98" i="11"/>
  <c r="AN98" i="11"/>
  <c r="AH97" i="11"/>
  <c r="V89" i="8"/>
  <c r="R91" i="8"/>
  <c r="U91" i="8" s="1"/>
  <c r="J92" i="8"/>
  <c r="AG95" i="8"/>
  <c r="AN95" i="8"/>
  <c r="AH94" i="8"/>
  <c r="AL90" i="8"/>
  <c r="AM89" i="8" s="1"/>
  <c r="J97" i="11" l="1"/>
  <c r="AX97" i="11" s="1"/>
  <c r="AL95" i="11"/>
  <c r="AM94" i="11" s="1"/>
  <c r="V94" i="11"/>
  <c r="R96" i="11"/>
  <c r="U96" i="11" s="1"/>
  <c r="J103" i="13"/>
  <c r="AG99" i="11"/>
  <c r="AN99" i="11"/>
  <c r="AH98" i="11"/>
  <c r="V90" i="8"/>
  <c r="R92" i="8"/>
  <c r="U92" i="8" s="1"/>
  <c r="J93" i="8"/>
  <c r="AG96" i="8"/>
  <c r="AN96" i="8"/>
  <c r="AH95" i="8"/>
  <c r="AL91" i="8"/>
  <c r="AM90" i="8" s="1"/>
  <c r="J98" i="11" l="1"/>
  <c r="AX98" i="11" s="1"/>
  <c r="R97" i="11"/>
  <c r="U97" i="11" s="1"/>
  <c r="V95" i="11"/>
  <c r="AL96" i="11"/>
  <c r="AM95" i="11" s="1"/>
  <c r="J104" i="13"/>
  <c r="AG100" i="11"/>
  <c r="AN100" i="11"/>
  <c r="AH99" i="11"/>
  <c r="V91" i="8"/>
  <c r="R93" i="8"/>
  <c r="U93" i="8" s="1"/>
  <c r="J94" i="8"/>
  <c r="AG97" i="8"/>
  <c r="AN97" i="8"/>
  <c r="AH96" i="8"/>
  <c r="AL92" i="8"/>
  <c r="AM91" i="8" s="1"/>
  <c r="J99" i="11" l="1"/>
  <c r="AX99" i="11" s="1"/>
  <c r="R98" i="11"/>
  <c r="U98" i="11" s="1"/>
  <c r="V96" i="11"/>
  <c r="AL97" i="11"/>
  <c r="AM96" i="11" s="1"/>
  <c r="J105" i="13"/>
  <c r="AG101" i="11"/>
  <c r="AN101" i="11"/>
  <c r="AH100" i="11"/>
  <c r="V92" i="8"/>
  <c r="R94" i="8"/>
  <c r="U94" i="8" s="1"/>
  <c r="J95" i="8"/>
  <c r="AG98" i="8"/>
  <c r="AN98" i="8"/>
  <c r="AH97" i="8"/>
  <c r="AL93" i="8"/>
  <c r="AM92" i="8" s="1"/>
  <c r="R99" i="11" l="1"/>
  <c r="U99" i="11" s="1"/>
  <c r="J100" i="11"/>
  <c r="AX100" i="11" s="1"/>
  <c r="V97" i="11"/>
  <c r="AL98" i="11"/>
  <c r="AM97" i="11" s="1"/>
  <c r="J106" i="13"/>
  <c r="AG102" i="11"/>
  <c r="AN102" i="11"/>
  <c r="AH101" i="11"/>
  <c r="V93" i="8"/>
  <c r="R95" i="8"/>
  <c r="U95" i="8" s="1"/>
  <c r="J96" i="8"/>
  <c r="AG99" i="8"/>
  <c r="AN99" i="8"/>
  <c r="AH98" i="8"/>
  <c r="AL94" i="8"/>
  <c r="AM93" i="8" s="1"/>
  <c r="V98" i="11" l="1"/>
  <c r="AL99" i="11"/>
  <c r="AM98" i="11" s="1"/>
  <c r="R100" i="11"/>
  <c r="U100" i="11" s="1"/>
  <c r="J101" i="11"/>
  <c r="AX101" i="11" s="1"/>
  <c r="J107" i="13"/>
  <c r="AG103" i="11"/>
  <c r="AN103" i="11"/>
  <c r="AH102" i="11"/>
  <c r="V94" i="8"/>
  <c r="R96" i="8"/>
  <c r="U96" i="8" s="1"/>
  <c r="J97" i="8"/>
  <c r="AG100" i="8"/>
  <c r="AN100" i="8"/>
  <c r="AH99" i="8"/>
  <c r="AL95" i="8"/>
  <c r="AM94" i="8" s="1"/>
  <c r="J102" i="11" l="1"/>
  <c r="AX102" i="11" s="1"/>
  <c r="R101" i="11"/>
  <c r="U101" i="11" s="1"/>
  <c r="V99" i="11"/>
  <c r="AL100" i="11"/>
  <c r="AM99" i="11" s="1"/>
  <c r="J108" i="13"/>
  <c r="AN104" i="11"/>
  <c r="AG104" i="11"/>
  <c r="AH103" i="11"/>
  <c r="V95" i="8"/>
  <c r="R97" i="8"/>
  <c r="U97" i="8" s="1"/>
  <c r="J98" i="8"/>
  <c r="AG101" i="8"/>
  <c r="AN101" i="8"/>
  <c r="AH100" i="8"/>
  <c r="AL96" i="8"/>
  <c r="AM95" i="8" s="1"/>
  <c r="J103" i="11" l="1"/>
  <c r="AX103" i="11" s="1"/>
  <c r="R102" i="11"/>
  <c r="U102" i="11" s="1"/>
  <c r="V100" i="11"/>
  <c r="AL101" i="11"/>
  <c r="AM100" i="11" s="1"/>
  <c r="J109" i="13"/>
  <c r="AN105" i="11"/>
  <c r="AH104" i="11"/>
  <c r="AG105" i="11"/>
  <c r="V96" i="8"/>
  <c r="R98" i="8"/>
  <c r="U98" i="8" s="1"/>
  <c r="J99" i="8"/>
  <c r="AG102" i="8"/>
  <c r="AN102" i="8"/>
  <c r="AH101" i="8"/>
  <c r="AL97" i="8"/>
  <c r="AM96" i="8" s="1"/>
  <c r="R103" i="11" l="1"/>
  <c r="U103" i="11" s="1"/>
  <c r="J104" i="11"/>
  <c r="AX104" i="11" s="1"/>
  <c r="AL102" i="11"/>
  <c r="AM101" i="11" s="1"/>
  <c r="V101" i="11"/>
  <c r="J110" i="13"/>
  <c r="AN106" i="11"/>
  <c r="AG106" i="11"/>
  <c r="AH105" i="11"/>
  <c r="V97" i="8"/>
  <c r="R99" i="8"/>
  <c r="U99" i="8" s="1"/>
  <c r="J100" i="8"/>
  <c r="AG103" i="8"/>
  <c r="AN103" i="8"/>
  <c r="AH102" i="8"/>
  <c r="AL98" i="8"/>
  <c r="AM97" i="8" s="1"/>
  <c r="R104" i="11" l="1"/>
  <c r="U104" i="11" s="1"/>
  <c r="J105" i="11"/>
  <c r="AX105" i="11" s="1"/>
  <c r="AL103" i="11"/>
  <c r="AM102" i="11" s="1"/>
  <c r="V102" i="11"/>
  <c r="J111" i="13"/>
  <c r="AN107" i="11"/>
  <c r="AG107" i="11"/>
  <c r="AH106" i="11"/>
  <c r="V98" i="8"/>
  <c r="R100" i="8"/>
  <c r="U100" i="8" s="1"/>
  <c r="J101" i="8"/>
  <c r="AG104" i="8"/>
  <c r="AN104" i="8"/>
  <c r="AH103" i="8"/>
  <c r="AL99" i="8"/>
  <c r="AM98" i="8" s="1"/>
  <c r="J106" i="11" l="1"/>
  <c r="AX106" i="11" s="1"/>
  <c r="R105" i="11"/>
  <c r="U105" i="11" s="1"/>
  <c r="AL104" i="11"/>
  <c r="AM103" i="11" s="1"/>
  <c r="V103" i="11"/>
  <c r="J112" i="13"/>
  <c r="AN108" i="11"/>
  <c r="AH107" i="11"/>
  <c r="AG108" i="11"/>
  <c r="V99" i="8"/>
  <c r="R101" i="8"/>
  <c r="U101" i="8" s="1"/>
  <c r="J102" i="8"/>
  <c r="AG105" i="8"/>
  <c r="AN105" i="8"/>
  <c r="AH104" i="8"/>
  <c r="AL100" i="8"/>
  <c r="AM99" i="8" s="1"/>
  <c r="J107" i="11" l="1"/>
  <c r="AX107" i="11" s="1"/>
  <c r="R106" i="11"/>
  <c r="U106" i="11" s="1"/>
  <c r="AL105" i="11"/>
  <c r="AM104" i="11" s="1"/>
  <c r="V104" i="11"/>
  <c r="J113" i="13"/>
  <c r="AN109" i="11"/>
  <c r="AH108" i="11"/>
  <c r="AG109" i="11"/>
  <c r="V100" i="8"/>
  <c r="R102" i="8"/>
  <c r="U102" i="8" s="1"/>
  <c r="J103" i="8"/>
  <c r="AG106" i="8"/>
  <c r="AN106" i="8"/>
  <c r="AH105" i="8"/>
  <c r="AL101" i="8"/>
  <c r="AM100" i="8" s="1"/>
  <c r="R107" i="11" l="1"/>
  <c r="U107" i="11" s="1"/>
  <c r="J108" i="11"/>
  <c r="AX108" i="11" s="1"/>
  <c r="V105" i="11"/>
  <c r="AL106" i="11"/>
  <c r="AM105" i="11" s="1"/>
  <c r="J114" i="13"/>
  <c r="AN110" i="11"/>
  <c r="AG110" i="11"/>
  <c r="AH109" i="11"/>
  <c r="V101" i="8"/>
  <c r="R103" i="8"/>
  <c r="U103" i="8" s="1"/>
  <c r="J104" i="8"/>
  <c r="AG107" i="8"/>
  <c r="AN107" i="8"/>
  <c r="AH106" i="8"/>
  <c r="AL102" i="8"/>
  <c r="AM101" i="8" s="1"/>
  <c r="AL107" i="11" l="1"/>
  <c r="AM106" i="11" s="1"/>
  <c r="J109" i="11"/>
  <c r="AX109" i="11" s="1"/>
  <c r="V106" i="11"/>
  <c r="R108" i="11"/>
  <c r="U108" i="11" s="1"/>
  <c r="J115" i="13"/>
  <c r="AN111" i="11"/>
  <c r="AG111" i="11"/>
  <c r="AH110" i="11"/>
  <c r="V102" i="8"/>
  <c r="R104" i="8"/>
  <c r="U104" i="8" s="1"/>
  <c r="J105" i="8"/>
  <c r="AG108" i="8"/>
  <c r="AN108" i="8"/>
  <c r="AH107" i="8"/>
  <c r="AL103" i="8"/>
  <c r="AM102" i="8" s="1"/>
  <c r="AL108" i="11" l="1"/>
  <c r="AM107" i="11" s="1"/>
  <c r="V107" i="11"/>
  <c r="J110" i="11"/>
  <c r="AX110" i="11" s="1"/>
  <c r="R109" i="11"/>
  <c r="U109" i="11" s="1"/>
  <c r="J116" i="13"/>
  <c r="AN112" i="11"/>
  <c r="AH111" i="11"/>
  <c r="AG112" i="11"/>
  <c r="V103" i="8"/>
  <c r="R105" i="8"/>
  <c r="U105" i="8" s="1"/>
  <c r="J106" i="8"/>
  <c r="AG109" i="8"/>
  <c r="AN109" i="8"/>
  <c r="AH108" i="8"/>
  <c r="AL104" i="8"/>
  <c r="AM103" i="8" s="1"/>
  <c r="V108" i="11" l="1"/>
  <c r="AL109" i="11"/>
  <c r="AM108" i="11" s="1"/>
  <c r="J111" i="11"/>
  <c r="AX111" i="11" s="1"/>
  <c r="R110" i="11"/>
  <c r="U110" i="11" s="1"/>
  <c r="J117" i="13"/>
  <c r="AN113" i="11"/>
  <c r="AH112" i="11"/>
  <c r="AG113" i="11"/>
  <c r="V104" i="8"/>
  <c r="R106" i="8"/>
  <c r="U106" i="8" s="1"/>
  <c r="J107" i="8"/>
  <c r="AG110" i="8"/>
  <c r="AN110" i="8"/>
  <c r="AH109" i="8"/>
  <c r="AL105" i="8"/>
  <c r="AM104" i="8" s="1"/>
  <c r="R111" i="11" l="1"/>
  <c r="U111" i="11" s="1"/>
  <c r="J112" i="11"/>
  <c r="AX112" i="11" s="1"/>
  <c r="V109" i="11"/>
  <c r="AL110" i="11"/>
  <c r="AM109" i="11" s="1"/>
  <c r="J118" i="13"/>
  <c r="AN114" i="11"/>
  <c r="AG114" i="11"/>
  <c r="AH113" i="11"/>
  <c r="V105" i="8"/>
  <c r="R107" i="8"/>
  <c r="U107" i="8" s="1"/>
  <c r="J108" i="8"/>
  <c r="AG111" i="8"/>
  <c r="AN111" i="8"/>
  <c r="AH110" i="8"/>
  <c r="AL106" i="8"/>
  <c r="AM105" i="8" s="1"/>
  <c r="AL111" i="11" l="1"/>
  <c r="AM110" i="11" s="1"/>
  <c r="V110" i="11"/>
  <c r="J113" i="11"/>
  <c r="AX113" i="11" s="1"/>
  <c r="R112" i="11"/>
  <c r="U112" i="11" s="1"/>
  <c r="J119" i="13"/>
  <c r="AN115" i="11"/>
  <c r="AG115" i="11"/>
  <c r="AH114" i="11"/>
  <c r="V106" i="8"/>
  <c r="R108" i="8"/>
  <c r="U108" i="8" s="1"/>
  <c r="J109" i="8"/>
  <c r="AG112" i="8"/>
  <c r="AN112" i="8"/>
  <c r="AH111" i="8"/>
  <c r="AL107" i="8"/>
  <c r="AM106" i="8" s="1"/>
  <c r="V111" i="11" l="1"/>
  <c r="AL112" i="11"/>
  <c r="AM111" i="11" s="1"/>
  <c r="R113" i="11"/>
  <c r="U113" i="11" s="1"/>
  <c r="J114" i="11"/>
  <c r="AX114" i="11" s="1"/>
  <c r="J120" i="13"/>
  <c r="AN116" i="11"/>
  <c r="AH115" i="11"/>
  <c r="AG116" i="11"/>
  <c r="V107" i="8"/>
  <c r="R109" i="8"/>
  <c r="U109" i="8" s="1"/>
  <c r="J110" i="8"/>
  <c r="AG113" i="8"/>
  <c r="AN113" i="8"/>
  <c r="AH112" i="8"/>
  <c r="AL108" i="8"/>
  <c r="AM107" i="8" s="1"/>
  <c r="V112" i="11" l="1"/>
  <c r="AL113" i="11"/>
  <c r="AM112" i="11" s="1"/>
  <c r="J115" i="11"/>
  <c r="AX115" i="11" s="1"/>
  <c r="R114" i="11"/>
  <c r="U114" i="11" s="1"/>
  <c r="J121" i="13"/>
  <c r="AN117" i="11"/>
  <c r="AH116" i="11"/>
  <c r="AG117" i="11"/>
  <c r="V108" i="8"/>
  <c r="J111" i="8"/>
  <c r="R110" i="8"/>
  <c r="U110" i="8" s="1"/>
  <c r="AG114" i="8"/>
  <c r="AN114" i="8"/>
  <c r="AH113" i="8"/>
  <c r="AL109" i="8"/>
  <c r="AM108" i="8" s="1"/>
  <c r="J116" i="11" l="1"/>
  <c r="AX116" i="11" s="1"/>
  <c r="R115" i="11"/>
  <c r="U115" i="11" s="1"/>
  <c r="V113" i="11"/>
  <c r="AL114" i="11"/>
  <c r="AM113" i="11" s="1"/>
  <c r="J122" i="13"/>
  <c r="AN118" i="11"/>
  <c r="AG118" i="11"/>
  <c r="AH117" i="11"/>
  <c r="V109" i="8"/>
  <c r="J112" i="8"/>
  <c r="R111" i="8"/>
  <c r="U111" i="8" s="1"/>
  <c r="AG115" i="8"/>
  <c r="AN115" i="8"/>
  <c r="AH114" i="8"/>
  <c r="AL110" i="8"/>
  <c r="AM109" i="8" s="1"/>
  <c r="J117" i="11" l="1"/>
  <c r="AX117" i="11" s="1"/>
  <c r="R116" i="11"/>
  <c r="U116" i="11" s="1"/>
  <c r="V114" i="11"/>
  <c r="AL115" i="11"/>
  <c r="AM114" i="11" s="1"/>
  <c r="J123" i="13"/>
  <c r="AN119" i="11"/>
  <c r="AG119" i="11"/>
  <c r="AH118" i="11"/>
  <c r="V110" i="8"/>
  <c r="R112" i="8"/>
  <c r="U112" i="8" s="1"/>
  <c r="J113" i="8"/>
  <c r="AG116" i="8"/>
  <c r="AN116" i="8"/>
  <c r="AH115" i="8"/>
  <c r="AL111" i="8"/>
  <c r="AM110" i="8" s="1"/>
  <c r="J118" i="11" l="1"/>
  <c r="AX118" i="11" s="1"/>
  <c r="V115" i="11"/>
  <c r="AL116" i="11"/>
  <c r="AM115" i="11" s="1"/>
  <c r="R117" i="11"/>
  <c r="U117" i="11" s="1"/>
  <c r="J124" i="13"/>
  <c r="AN120" i="11"/>
  <c r="AH119" i="11"/>
  <c r="AG120" i="11"/>
  <c r="V111" i="8"/>
  <c r="R113" i="8"/>
  <c r="U113" i="8" s="1"/>
  <c r="J114" i="8"/>
  <c r="AG117" i="8"/>
  <c r="AN117" i="8"/>
  <c r="AH116" i="8"/>
  <c r="AL112" i="8"/>
  <c r="AM111" i="8" s="1"/>
  <c r="J119" i="11" l="1"/>
  <c r="AX119" i="11" s="1"/>
  <c r="R118" i="11"/>
  <c r="U118" i="11" s="1"/>
  <c r="V116" i="11"/>
  <c r="AL117" i="11"/>
  <c r="AM116" i="11" s="1"/>
  <c r="J125" i="13"/>
  <c r="AN121" i="11"/>
  <c r="AH120" i="11"/>
  <c r="AG121" i="11"/>
  <c r="V112" i="8"/>
  <c r="J115" i="8"/>
  <c r="R114" i="8"/>
  <c r="U114" i="8" s="1"/>
  <c r="AG118" i="8"/>
  <c r="AN118" i="8"/>
  <c r="AH117" i="8"/>
  <c r="AL113" i="8"/>
  <c r="AM112" i="8" s="1"/>
  <c r="R119" i="11" l="1"/>
  <c r="U119" i="11" s="1"/>
  <c r="J120" i="11"/>
  <c r="AX120" i="11" s="1"/>
  <c r="AL118" i="11"/>
  <c r="AM117" i="11" s="1"/>
  <c r="V117" i="11"/>
  <c r="J126" i="13"/>
  <c r="AN122" i="11"/>
  <c r="AG122" i="11"/>
  <c r="AH121" i="11"/>
  <c r="V113" i="8"/>
  <c r="J116" i="8"/>
  <c r="R115" i="8"/>
  <c r="U115" i="8" s="1"/>
  <c r="AG119" i="8"/>
  <c r="AN119" i="8"/>
  <c r="AH118" i="8"/>
  <c r="AL114" i="8"/>
  <c r="AM113" i="8" s="1"/>
  <c r="V118" i="11" l="1"/>
  <c r="AL119" i="11"/>
  <c r="AM118" i="11" s="1"/>
  <c r="J121" i="11"/>
  <c r="AX121" i="11" s="1"/>
  <c r="R120" i="11"/>
  <c r="U120" i="11" s="1"/>
  <c r="J127" i="13"/>
  <c r="AN123" i="11"/>
  <c r="AG123" i="11"/>
  <c r="AH122" i="11"/>
  <c r="V114" i="8"/>
  <c r="R116" i="8"/>
  <c r="U116" i="8" s="1"/>
  <c r="J117" i="8"/>
  <c r="AG120" i="8"/>
  <c r="AN120" i="8"/>
  <c r="AH119" i="8"/>
  <c r="AL115" i="8"/>
  <c r="AM114" i="8" s="1"/>
  <c r="J122" i="11" l="1"/>
  <c r="AX122" i="11" s="1"/>
  <c r="R121" i="11"/>
  <c r="U121" i="11" s="1"/>
  <c r="AL120" i="11"/>
  <c r="AM119" i="11" s="1"/>
  <c r="V119" i="11"/>
  <c r="J128" i="13"/>
  <c r="AN124" i="11"/>
  <c r="AH123" i="11"/>
  <c r="AG124" i="11"/>
  <c r="V115" i="8"/>
  <c r="R117" i="8"/>
  <c r="U117" i="8" s="1"/>
  <c r="J118" i="8"/>
  <c r="AG121" i="8"/>
  <c r="AN121" i="8"/>
  <c r="AH120" i="8"/>
  <c r="AL116" i="8"/>
  <c r="AM115" i="8" s="1"/>
  <c r="R122" i="11" l="1"/>
  <c r="U122" i="11" s="1"/>
  <c r="J123" i="11"/>
  <c r="AX123" i="11" s="1"/>
  <c r="AL121" i="11"/>
  <c r="AM120" i="11" s="1"/>
  <c r="V120" i="11"/>
  <c r="J129" i="13"/>
  <c r="AN125" i="11"/>
  <c r="AH124" i="11"/>
  <c r="AG125" i="11"/>
  <c r="V116" i="8"/>
  <c r="J119" i="8"/>
  <c r="R118" i="8"/>
  <c r="U118" i="8" s="1"/>
  <c r="AG122" i="8"/>
  <c r="AN122" i="8"/>
  <c r="AH121" i="8"/>
  <c r="AL117" i="8"/>
  <c r="AM116" i="8" s="1"/>
  <c r="J124" i="11" l="1"/>
  <c r="AX124" i="11" s="1"/>
  <c r="V121" i="11"/>
  <c r="AL122" i="11"/>
  <c r="AM121" i="11" s="1"/>
  <c r="R123" i="11"/>
  <c r="U123" i="11" s="1"/>
  <c r="J130" i="13"/>
  <c r="AN126" i="11"/>
  <c r="AG126" i="11"/>
  <c r="AH125" i="11"/>
  <c r="V117" i="8"/>
  <c r="J120" i="8"/>
  <c r="R119" i="8"/>
  <c r="U119" i="8" s="1"/>
  <c r="AG123" i="8"/>
  <c r="AN123" i="8"/>
  <c r="AH122" i="8"/>
  <c r="AL118" i="8"/>
  <c r="AM117" i="8" s="1"/>
  <c r="J125" i="11" l="1"/>
  <c r="AX125" i="11" s="1"/>
  <c r="R124" i="11"/>
  <c r="U124" i="11" s="1"/>
  <c r="V122" i="11"/>
  <c r="AL123" i="11"/>
  <c r="AM122" i="11" s="1"/>
  <c r="J131" i="13"/>
  <c r="AN127" i="11"/>
  <c r="AG127" i="11"/>
  <c r="AH126" i="11"/>
  <c r="V118" i="8"/>
  <c r="R120" i="8"/>
  <c r="U120" i="8" s="1"/>
  <c r="J121" i="8"/>
  <c r="AG124" i="8"/>
  <c r="AN124" i="8"/>
  <c r="AH123" i="8"/>
  <c r="AL119" i="8"/>
  <c r="AM118" i="8" s="1"/>
  <c r="J126" i="11" l="1"/>
  <c r="AX126" i="11" s="1"/>
  <c r="R125" i="11"/>
  <c r="U125" i="11" s="1"/>
  <c r="V123" i="11"/>
  <c r="AL124" i="11"/>
  <c r="AM123" i="11" s="1"/>
  <c r="J132" i="13"/>
  <c r="AN128" i="11"/>
  <c r="AH127" i="11"/>
  <c r="AG128" i="11"/>
  <c r="V119" i="8"/>
  <c r="R121" i="8"/>
  <c r="U121" i="8" s="1"/>
  <c r="J122" i="8"/>
  <c r="AG125" i="8"/>
  <c r="AN125" i="8"/>
  <c r="AH124" i="8"/>
  <c r="AL120" i="8"/>
  <c r="AM119" i="8" s="1"/>
  <c r="J127" i="11" l="1"/>
  <c r="AX127" i="11" s="1"/>
  <c r="R126" i="11"/>
  <c r="U126" i="11" s="1"/>
  <c r="V124" i="11"/>
  <c r="AL125" i="11"/>
  <c r="AM124" i="11" s="1"/>
  <c r="J133" i="13"/>
  <c r="AN129" i="11"/>
  <c r="AH128" i="11"/>
  <c r="AG129" i="11"/>
  <c r="V120" i="8"/>
  <c r="J123" i="8"/>
  <c r="R122" i="8"/>
  <c r="U122" i="8" s="1"/>
  <c r="AG126" i="8"/>
  <c r="AN126" i="8"/>
  <c r="AH125" i="8"/>
  <c r="AL121" i="8"/>
  <c r="AM120" i="8" s="1"/>
  <c r="R127" i="11" l="1"/>
  <c r="U127" i="11" s="1"/>
  <c r="AL126" i="11"/>
  <c r="AM125" i="11" s="1"/>
  <c r="J128" i="11"/>
  <c r="AX128" i="11" s="1"/>
  <c r="V125" i="11"/>
  <c r="J134" i="13"/>
  <c r="AN130" i="11"/>
  <c r="AG130" i="11"/>
  <c r="AH129" i="11"/>
  <c r="V121" i="8"/>
  <c r="J124" i="8"/>
  <c r="R123" i="8"/>
  <c r="U123" i="8" s="1"/>
  <c r="AG127" i="8"/>
  <c r="AN127" i="8"/>
  <c r="AH126" i="8"/>
  <c r="AL122" i="8"/>
  <c r="AM121" i="8" s="1"/>
  <c r="R128" i="11" l="1"/>
  <c r="U128" i="11" s="1"/>
  <c r="V126" i="11"/>
  <c r="J129" i="11"/>
  <c r="AX129" i="11" s="1"/>
  <c r="AL127" i="11"/>
  <c r="AM126" i="11" s="1"/>
  <c r="J135" i="13"/>
  <c r="AN131" i="11"/>
  <c r="AG131" i="11"/>
  <c r="AH130" i="11"/>
  <c r="V122" i="8"/>
  <c r="R124" i="8"/>
  <c r="U124" i="8" s="1"/>
  <c r="J125" i="8"/>
  <c r="AG128" i="8"/>
  <c r="AN128" i="8"/>
  <c r="AH127" i="8"/>
  <c r="AL123" i="8"/>
  <c r="AM122" i="8" s="1"/>
  <c r="R129" i="11" l="1"/>
  <c r="U129" i="11" s="1"/>
  <c r="J130" i="11"/>
  <c r="AX130" i="11" s="1"/>
  <c r="V127" i="11"/>
  <c r="AL128" i="11"/>
  <c r="AM127" i="11" s="1"/>
  <c r="J136" i="13"/>
  <c r="AN132" i="11"/>
  <c r="AH131" i="11"/>
  <c r="AG132" i="11"/>
  <c r="V123" i="8"/>
  <c r="R125" i="8"/>
  <c r="U125" i="8" s="1"/>
  <c r="J126" i="8"/>
  <c r="AG129" i="8"/>
  <c r="AN129" i="8"/>
  <c r="AH128" i="8"/>
  <c r="AL124" i="8"/>
  <c r="AM123" i="8" s="1"/>
  <c r="V128" i="11" l="1"/>
  <c r="AL129" i="11"/>
  <c r="AM128" i="11" s="1"/>
  <c r="J131" i="11"/>
  <c r="AX131" i="11" s="1"/>
  <c r="R130" i="11"/>
  <c r="U130" i="11" s="1"/>
  <c r="J137" i="13"/>
  <c r="AN133" i="11"/>
  <c r="AH132" i="11"/>
  <c r="AG133" i="11"/>
  <c r="V124" i="8"/>
  <c r="J127" i="8"/>
  <c r="R126" i="8"/>
  <c r="U126" i="8" s="1"/>
  <c r="AG130" i="8"/>
  <c r="AN130" i="8"/>
  <c r="AH129" i="8"/>
  <c r="AL125" i="8"/>
  <c r="AM124" i="8" s="1"/>
  <c r="R131" i="11" l="1"/>
  <c r="U131" i="11" s="1"/>
  <c r="J132" i="11"/>
  <c r="AX132" i="11" s="1"/>
  <c r="V129" i="11"/>
  <c r="AL130" i="11"/>
  <c r="AM129" i="11" s="1"/>
  <c r="J138" i="13"/>
  <c r="AN134" i="11"/>
  <c r="AG134" i="11"/>
  <c r="AH133" i="11"/>
  <c r="V125" i="8"/>
  <c r="J128" i="8"/>
  <c r="R127" i="8"/>
  <c r="U127" i="8" s="1"/>
  <c r="AG131" i="8"/>
  <c r="AN131" i="8"/>
  <c r="AH130" i="8"/>
  <c r="AL126" i="8"/>
  <c r="AM125" i="8" s="1"/>
  <c r="J133" i="11" l="1"/>
  <c r="AX133" i="11" s="1"/>
  <c r="R132" i="11"/>
  <c r="U132" i="11" s="1"/>
  <c r="AL131" i="11"/>
  <c r="AM130" i="11" s="1"/>
  <c r="V130" i="11"/>
  <c r="J139" i="13"/>
  <c r="AN135" i="11"/>
  <c r="AG135" i="11"/>
  <c r="AH134" i="11"/>
  <c r="V126" i="8"/>
  <c r="R128" i="8"/>
  <c r="U128" i="8" s="1"/>
  <c r="J129" i="8"/>
  <c r="AG132" i="8"/>
  <c r="AN132" i="8"/>
  <c r="AH131" i="8"/>
  <c r="AL127" i="8"/>
  <c r="AM126" i="8" s="1"/>
  <c r="R133" i="11" l="1"/>
  <c r="U133" i="11" s="1"/>
  <c r="J134" i="11"/>
  <c r="AX134" i="11" s="1"/>
  <c r="V131" i="11"/>
  <c r="AL132" i="11"/>
  <c r="AM131" i="11" s="1"/>
  <c r="J140" i="13"/>
  <c r="AN136" i="11"/>
  <c r="AG136" i="11"/>
  <c r="AH135" i="11"/>
  <c r="V127" i="8"/>
  <c r="R129" i="8"/>
  <c r="U129" i="8" s="1"/>
  <c r="J130" i="8"/>
  <c r="AG133" i="8"/>
  <c r="AN133" i="8"/>
  <c r="AH132" i="8"/>
  <c r="AL128" i="8"/>
  <c r="AM127" i="8" s="1"/>
  <c r="J135" i="11" l="1"/>
  <c r="AX135" i="11" s="1"/>
  <c r="V132" i="11"/>
  <c r="AL133" i="11"/>
  <c r="AM132" i="11" s="1"/>
  <c r="R134" i="11"/>
  <c r="U134" i="11" s="1"/>
  <c r="J141" i="13"/>
  <c r="AG137" i="11"/>
  <c r="AN137" i="11"/>
  <c r="AH136" i="11"/>
  <c r="V128" i="8"/>
  <c r="J131" i="8"/>
  <c r="R130" i="8"/>
  <c r="U130" i="8" s="1"/>
  <c r="AG134" i="8"/>
  <c r="AN134" i="8"/>
  <c r="AH133" i="8"/>
  <c r="AL129" i="8"/>
  <c r="AM128" i="8" s="1"/>
  <c r="R135" i="11" l="1"/>
  <c r="U135" i="11" s="1"/>
  <c r="J136" i="11"/>
  <c r="AX136" i="11" s="1"/>
  <c r="V133" i="11"/>
  <c r="AL134" i="11"/>
  <c r="AM133" i="11" s="1"/>
  <c r="J142" i="13"/>
  <c r="AG138" i="11"/>
  <c r="AN138" i="11"/>
  <c r="AH137" i="11"/>
  <c r="V129" i="8"/>
  <c r="J132" i="8"/>
  <c r="R131" i="8"/>
  <c r="U131" i="8" s="1"/>
  <c r="AG135" i="8"/>
  <c r="AN135" i="8"/>
  <c r="AH134" i="8"/>
  <c r="AL130" i="8"/>
  <c r="AM129" i="8" s="1"/>
  <c r="AL135" i="11" l="1"/>
  <c r="AM134" i="11" s="1"/>
  <c r="V134" i="11"/>
  <c r="R136" i="11"/>
  <c r="U136" i="11" s="1"/>
  <c r="J137" i="11"/>
  <c r="AX137" i="11" s="1"/>
  <c r="J143" i="13"/>
  <c r="AG139" i="11"/>
  <c r="AN139" i="11"/>
  <c r="AH138" i="11"/>
  <c r="V130" i="8"/>
  <c r="R132" i="8"/>
  <c r="U132" i="8" s="1"/>
  <c r="J133" i="8"/>
  <c r="AG136" i="8"/>
  <c r="AN136" i="8"/>
  <c r="AH135" i="8"/>
  <c r="AL131" i="8"/>
  <c r="AM130" i="8" s="1"/>
  <c r="R137" i="11" l="1"/>
  <c r="U137" i="11" s="1"/>
  <c r="AL136" i="11"/>
  <c r="AM135" i="11" s="1"/>
  <c r="V135" i="11"/>
  <c r="J138" i="11"/>
  <c r="AX138" i="11" s="1"/>
  <c r="J144" i="13"/>
  <c r="AG140" i="11"/>
  <c r="AN140" i="11"/>
  <c r="AH139" i="11"/>
  <c r="V131" i="8"/>
  <c r="R133" i="8"/>
  <c r="U133" i="8" s="1"/>
  <c r="J134" i="8"/>
  <c r="AG137" i="8"/>
  <c r="AN137" i="8"/>
  <c r="AH136" i="8"/>
  <c r="AL132" i="8"/>
  <c r="AM131" i="8" s="1"/>
  <c r="R138" i="11" l="1"/>
  <c r="U138" i="11" s="1"/>
  <c r="AL137" i="11"/>
  <c r="AM136" i="11" s="1"/>
  <c r="V136" i="11"/>
  <c r="J139" i="11"/>
  <c r="AX139" i="11" s="1"/>
  <c r="J145" i="13"/>
  <c r="AH140" i="11"/>
  <c r="AG141" i="11"/>
  <c r="AN141" i="11"/>
  <c r="V132" i="8"/>
  <c r="J135" i="8"/>
  <c r="R134" i="8"/>
  <c r="U134" i="8" s="1"/>
  <c r="AG138" i="8"/>
  <c r="AN138" i="8"/>
  <c r="AH137" i="8"/>
  <c r="AL133" i="8"/>
  <c r="AM132" i="8" s="1"/>
  <c r="AL138" i="11" l="1"/>
  <c r="AM137" i="11" s="1"/>
  <c r="V137" i="11"/>
  <c r="J140" i="11"/>
  <c r="AX140" i="11" s="1"/>
  <c r="R139" i="11"/>
  <c r="U139" i="11" s="1"/>
  <c r="J146" i="13"/>
  <c r="AN142" i="11"/>
  <c r="AH141" i="11"/>
  <c r="AG142" i="11"/>
  <c r="V133" i="8"/>
  <c r="R135" i="8"/>
  <c r="U135" i="8" s="1"/>
  <c r="J136" i="8"/>
  <c r="AG139" i="8"/>
  <c r="AN139" i="8"/>
  <c r="AH138" i="8"/>
  <c r="AL134" i="8"/>
  <c r="AM133" i="8" s="1"/>
  <c r="R140" i="11" l="1"/>
  <c r="U140" i="11" s="1"/>
  <c r="AL139" i="11"/>
  <c r="AM138" i="11" s="1"/>
  <c r="V138" i="11"/>
  <c r="J141" i="11"/>
  <c r="AX141" i="11" s="1"/>
  <c r="J147" i="13"/>
  <c r="AN143" i="11"/>
  <c r="AG143" i="11"/>
  <c r="AH142" i="11"/>
  <c r="V134" i="8"/>
  <c r="R136" i="8"/>
  <c r="U136" i="8" s="1"/>
  <c r="J137" i="8"/>
  <c r="AG140" i="8"/>
  <c r="AN140" i="8"/>
  <c r="AH139" i="8"/>
  <c r="AL135" i="8"/>
  <c r="AM134" i="8" s="1"/>
  <c r="R141" i="11" l="1"/>
  <c r="U141" i="11" s="1"/>
  <c r="J142" i="11"/>
  <c r="AX142" i="11" s="1"/>
  <c r="AL140" i="11"/>
  <c r="AM139" i="11" s="1"/>
  <c r="V139" i="11"/>
  <c r="J148" i="13"/>
  <c r="AN144" i="11"/>
  <c r="AG144" i="11"/>
  <c r="AH143" i="11"/>
  <c r="V135" i="8"/>
  <c r="R137" i="8"/>
  <c r="U137" i="8" s="1"/>
  <c r="J138" i="8"/>
  <c r="AG141" i="8"/>
  <c r="AN141" i="8"/>
  <c r="AH140" i="8"/>
  <c r="AL136" i="8"/>
  <c r="AM135" i="8" s="1"/>
  <c r="AL141" i="11" l="1"/>
  <c r="AM140" i="11" s="1"/>
  <c r="V140" i="11"/>
  <c r="R142" i="11"/>
  <c r="U142" i="11" s="1"/>
  <c r="J143" i="11"/>
  <c r="AX143" i="11" s="1"/>
  <c r="J149" i="13"/>
  <c r="AG145" i="11"/>
  <c r="AN145" i="11"/>
  <c r="AH144" i="11"/>
  <c r="V136" i="8"/>
  <c r="R138" i="8"/>
  <c r="U138" i="8" s="1"/>
  <c r="J139" i="8"/>
  <c r="AG142" i="8"/>
  <c r="AN142" i="8"/>
  <c r="AH141" i="8"/>
  <c r="AL137" i="8"/>
  <c r="AM136" i="8" s="1"/>
  <c r="AL142" i="11" l="1"/>
  <c r="AM141" i="11" s="1"/>
  <c r="V141" i="11"/>
  <c r="J144" i="11"/>
  <c r="AX144" i="11" s="1"/>
  <c r="R143" i="11"/>
  <c r="U143" i="11" s="1"/>
  <c r="J150" i="13"/>
  <c r="AG146" i="11"/>
  <c r="AN146" i="11"/>
  <c r="AH145" i="11"/>
  <c r="V137" i="8"/>
  <c r="R139" i="8"/>
  <c r="U139" i="8" s="1"/>
  <c r="J140" i="8"/>
  <c r="AG143" i="8"/>
  <c r="AN143" i="8"/>
  <c r="AH142" i="8"/>
  <c r="AL138" i="8"/>
  <c r="AM137" i="8" s="1"/>
  <c r="R144" i="11" l="1"/>
  <c r="U144" i="11" s="1"/>
  <c r="J145" i="11"/>
  <c r="AX145" i="11" s="1"/>
  <c r="V142" i="11"/>
  <c r="AL143" i="11"/>
  <c r="AM142" i="11" s="1"/>
  <c r="J151" i="13"/>
  <c r="AG147" i="11"/>
  <c r="AN147" i="11"/>
  <c r="AH146" i="11"/>
  <c r="V138" i="8"/>
  <c r="R140" i="8"/>
  <c r="U140" i="8" s="1"/>
  <c r="J141" i="8"/>
  <c r="AG144" i="8"/>
  <c r="AN144" i="8"/>
  <c r="AH143" i="8"/>
  <c r="AL139" i="8"/>
  <c r="AM138" i="8" s="1"/>
  <c r="J146" i="11" l="1"/>
  <c r="AX146" i="11" s="1"/>
  <c r="R145" i="11"/>
  <c r="U145" i="11" s="1"/>
  <c r="V143" i="11"/>
  <c r="AL144" i="11"/>
  <c r="AM143" i="11" s="1"/>
  <c r="J152" i="13"/>
  <c r="AG148" i="11"/>
  <c r="AN148" i="11"/>
  <c r="AH147" i="11"/>
  <c r="V139" i="8"/>
  <c r="R141" i="8"/>
  <c r="U141" i="8" s="1"/>
  <c r="J142" i="8"/>
  <c r="AG145" i="8"/>
  <c r="AN145" i="8"/>
  <c r="AH144" i="8"/>
  <c r="AL140" i="8"/>
  <c r="AM139" i="8" s="1"/>
  <c r="V144" i="11" l="1"/>
  <c r="AL145" i="11"/>
  <c r="AM144" i="11" s="1"/>
  <c r="J147" i="11"/>
  <c r="AX147" i="11" s="1"/>
  <c r="R146" i="11"/>
  <c r="U146" i="11" s="1"/>
  <c r="J153" i="13"/>
  <c r="AG149" i="11"/>
  <c r="AN149" i="11"/>
  <c r="AH148" i="11"/>
  <c r="V140" i="8"/>
  <c r="R142" i="8"/>
  <c r="U142" i="8" s="1"/>
  <c r="J143" i="8"/>
  <c r="AG146" i="8"/>
  <c r="AN146" i="8"/>
  <c r="AH145" i="8"/>
  <c r="AL141" i="8"/>
  <c r="AM140" i="8" s="1"/>
  <c r="R147" i="11" l="1"/>
  <c r="U147" i="11" s="1"/>
  <c r="J148" i="11"/>
  <c r="AX148" i="11" s="1"/>
  <c r="AL146" i="11"/>
  <c r="AM145" i="11" s="1"/>
  <c r="V145" i="11"/>
  <c r="J154" i="13"/>
  <c r="AG150" i="11"/>
  <c r="AN150" i="11"/>
  <c r="AH149" i="11"/>
  <c r="V141" i="8"/>
  <c r="R143" i="8"/>
  <c r="U143" i="8" s="1"/>
  <c r="J144" i="8"/>
  <c r="AG147" i="8"/>
  <c r="AN147" i="8"/>
  <c r="AH146" i="8"/>
  <c r="AL142" i="8"/>
  <c r="AM141" i="8" s="1"/>
  <c r="V146" i="11" l="1"/>
  <c r="AL147" i="11"/>
  <c r="AM146" i="11" s="1"/>
  <c r="J149" i="11"/>
  <c r="AX149" i="11" s="1"/>
  <c r="R148" i="11"/>
  <c r="U148" i="11" s="1"/>
  <c r="J155" i="13"/>
  <c r="AG151" i="11"/>
  <c r="AN151" i="11"/>
  <c r="AH150" i="11"/>
  <c r="V142" i="8"/>
  <c r="R144" i="8"/>
  <c r="U144" i="8" s="1"/>
  <c r="J145" i="8"/>
  <c r="AG148" i="8"/>
  <c r="AN148" i="8"/>
  <c r="AH147" i="8"/>
  <c r="AL143" i="8"/>
  <c r="AM142" i="8" s="1"/>
  <c r="J150" i="11" l="1"/>
  <c r="AX150" i="11" s="1"/>
  <c r="V147" i="11"/>
  <c r="R149" i="11"/>
  <c r="U149" i="11" s="1"/>
  <c r="AL148" i="11"/>
  <c r="AM147" i="11" s="1"/>
  <c r="J156" i="13"/>
  <c r="AG152" i="11"/>
  <c r="AN152" i="11"/>
  <c r="AH151" i="11"/>
  <c r="V143" i="8"/>
  <c r="R145" i="8"/>
  <c r="U145" i="8" s="1"/>
  <c r="J146" i="8"/>
  <c r="AG149" i="8"/>
  <c r="AN149" i="8"/>
  <c r="AH148" i="8"/>
  <c r="AL144" i="8"/>
  <c r="AM143" i="8" s="1"/>
  <c r="J151" i="11" l="1"/>
  <c r="AX151" i="11" s="1"/>
  <c r="R150" i="11"/>
  <c r="U150" i="11" s="1"/>
  <c r="AL149" i="11"/>
  <c r="AM148" i="11" s="1"/>
  <c r="V148" i="11"/>
  <c r="J157" i="13"/>
  <c r="AG153" i="11"/>
  <c r="AN153" i="11"/>
  <c r="AH152" i="11"/>
  <c r="V144" i="8"/>
  <c r="J147" i="8"/>
  <c r="R146" i="8"/>
  <c r="U146" i="8" s="1"/>
  <c r="AG150" i="8"/>
  <c r="AN150" i="8"/>
  <c r="AH149" i="8"/>
  <c r="AL145" i="8"/>
  <c r="AM144" i="8" s="1"/>
  <c r="J152" i="11" l="1"/>
  <c r="AX152" i="11" s="1"/>
  <c r="R151" i="11"/>
  <c r="U151" i="11" s="1"/>
  <c r="AL150" i="11"/>
  <c r="AM149" i="11" s="1"/>
  <c r="V149" i="11"/>
  <c r="J158" i="13"/>
  <c r="AG154" i="11"/>
  <c r="AN154" i="11"/>
  <c r="AH153" i="11"/>
  <c r="V145" i="8"/>
  <c r="R147" i="8"/>
  <c r="U147" i="8" s="1"/>
  <c r="J148" i="8"/>
  <c r="AG151" i="8"/>
  <c r="AN151" i="8"/>
  <c r="AH150" i="8"/>
  <c r="AL146" i="8"/>
  <c r="AM145" i="8" s="1"/>
  <c r="J153" i="11" l="1"/>
  <c r="AX153" i="11" s="1"/>
  <c r="R152" i="11"/>
  <c r="U152" i="11" s="1"/>
  <c r="AL151" i="11"/>
  <c r="AM150" i="11" s="1"/>
  <c r="V150" i="11"/>
  <c r="J159" i="13"/>
  <c r="AG155" i="11"/>
  <c r="AN155" i="11"/>
  <c r="AH154" i="11"/>
  <c r="V146" i="8"/>
  <c r="R148" i="8"/>
  <c r="U148" i="8" s="1"/>
  <c r="J149" i="8"/>
  <c r="AG152" i="8"/>
  <c r="AN152" i="8"/>
  <c r="AH151" i="8"/>
  <c r="AL147" i="8"/>
  <c r="AM146" i="8" s="1"/>
  <c r="V151" i="11" l="1"/>
  <c r="R153" i="11"/>
  <c r="U153" i="11" s="1"/>
  <c r="AL152" i="11"/>
  <c r="AM151" i="11" s="1"/>
  <c r="J154" i="11"/>
  <c r="AX154" i="11" s="1"/>
  <c r="J160" i="13"/>
  <c r="AG156" i="11"/>
  <c r="AN156" i="11"/>
  <c r="AH155" i="11"/>
  <c r="V147" i="8"/>
  <c r="J150" i="8"/>
  <c r="R149" i="8"/>
  <c r="U149" i="8" s="1"/>
  <c r="AG153" i="8"/>
  <c r="AN153" i="8"/>
  <c r="AH152" i="8"/>
  <c r="AL148" i="8"/>
  <c r="AM147" i="8" s="1"/>
  <c r="J155" i="11" l="1"/>
  <c r="AX155" i="11" s="1"/>
  <c r="R154" i="11"/>
  <c r="U154" i="11" s="1"/>
  <c r="V152" i="11"/>
  <c r="AL153" i="11"/>
  <c r="AM152" i="11" s="1"/>
  <c r="J161" i="13"/>
  <c r="AG157" i="11"/>
  <c r="AN157" i="11"/>
  <c r="AH156" i="11"/>
  <c r="V148" i="8"/>
  <c r="J151" i="8"/>
  <c r="R150" i="8"/>
  <c r="U150" i="8" s="1"/>
  <c r="AG154" i="8"/>
  <c r="AN154" i="8"/>
  <c r="AH153" i="8"/>
  <c r="AL149" i="8"/>
  <c r="AM148" i="8" s="1"/>
  <c r="J156" i="11" l="1"/>
  <c r="AX156" i="11" s="1"/>
  <c r="R155" i="11"/>
  <c r="U155" i="11" s="1"/>
  <c r="AL154" i="11"/>
  <c r="AM153" i="11" s="1"/>
  <c r="V153" i="11"/>
  <c r="J162" i="13"/>
  <c r="AG158" i="11"/>
  <c r="AN158" i="11"/>
  <c r="AH157" i="11"/>
  <c r="V149" i="8"/>
  <c r="R151" i="8"/>
  <c r="U151" i="8" s="1"/>
  <c r="J152" i="8"/>
  <c r="AG155" i="8"/>
  <c r="AN155" i="8"/>
  <c r="AH154" i="8"/>
  <c r="AL150" i="8"/>
  <c r="AM149" i="8" s="1"/>
  <c r="J157" i="11" l="1"/>
  <c r="AX157" i="11" s="1"/>
  <c r="R156" i="11"/>
  <c r="U156" i="11" s="1"/>
  <c r="AL155" i="11"/>
  <c r="AM154" i="11" s="1"/>
  <c r="V154" i="11"/>
  <c r="J163" i="13"/>
  <c r="AG159" i="11"/>
  <c r="AN159" i="11"/>
  <c r="AH158" i="11"/>
  <c r="V150" i="8"/>
  <c r="R152" i="8"/>
  <c r="U152" i="8" s="1"/>
  <c r="J153" i="8"/>
  <c r="AG156" i="8"/>
  <c r="AN156" i="8"/>
  <c r="AH155" i="8"/>
  <c r="AL151" i="8"/>
  <c r="AM150" i="8" s="1"/>
  <c r="R157" i="11" l="1"/>
  <c r="U157" i="11" s="1"/>
  <c r="J158" i="11"/>
  <c r="AX158" i="11" s="1"/>
  <c r="AL156" i="11"/>
  <c r="AM155" i="11" s="1"/>
  <c r="V155" i="11"/>
  <c r="J164" i="13"/>
  <c r="AG160" i="11"/>
  <c r="AN160" i="11"/>
  <c r="AH159" i="11"/>
  <c r="V151" i="8"/>
  <c r="J154" i="8"/>
  <c r="R153" i="8"/>
  <c r="U153" i="8" s="1"/>
  <c r="AG157" i="8"/>
  <c r="AN157" i="8"/>
  <c r="AH156" i="8"/>
  <c r="AL152" i="8"/>
  <c r="AM151" i="8" s="1"/>
  <c r="V156" i="11" l="1"/>
  <c r="J159" i="11"/>
  <c r="AX159" i="11" s="1"/>
  <c r="R158" i="11"/>
  <c r="U158" i="11" s="1"/>
  <c r="AL157" i="11"/>
  <c r="AM156" i="11" s="1"/>
  <c r="J165" i="13"/>
  <c r="AG161" i="11"/>
  <c r="AN161" i="11"/>
  <c r="AH160" i="11"/>
  <c r="V152" i="8"/>
  <c r="J155" i="8"/>
  <c r="R154" i="8"/>
  <c r="U154" i="8" s="1"/>
  <c r="AG158" i="8"/>
  <c r="AN158" i="8"/>
  <c r="AH157" i="8"/>
  <c r="AL153" i="8"/>
  <c r="AM152" i="8" s="1"/>
  <c r="J160" i="11" l="1"/>
  <c r="AX160" i="11" s="1"/>
  <c r="R159" i="11"/>
  <c r="U159" i="11" s="1"/>
  <c r="V157" i="11"/>
  <c r="AL158" i="11"/>
  <c r="AM157" i="11" s="1"/>
  <c r="J166" i="13"/>
  <c r="AG162" i="11"/>
  <c r="AN162" i="11"/>
  <c r="AH161" i="11"/>
  <c r="V153" i="8"/>
  <c r="R155" i="8"/>
  <c r="U155" i="8" s="1"/>
  <c r="J156" i="8"/>
  <c r="AG159" i="8"/>
  <c r="AN159" i="8"/>
  <c r="AH158" i="8"/>
  <c r="AL154" i="8"/>
  <c r="AM153" i="8" s="1"/>
  <c r="J161" i="11" l="1"/>
  <c r="AX161" i="11" s="1"/>
  <c r="R160" i="11"/>
  <c r="U160" i="11" s="1"/>
  <c r="AL159" i="11"/>
  <c r="AM158" i="11" s="1"/>
  <c r="V158" i="11"/>
  <c r="J167" i="13"/>
  <c r="AG163" i="11"/>
  <c r="AN163" i="11"/>
  <c r="AH162" i="11"/>
  <c r="V154" i="8"/>
  <c r="R156" i="8"/>
  <c r="U156" i="8" s="1"/>
  <c r="J157" i="8"/>
  <c r="AG160" i="8"/>
  <c r="AN160" i="8"/>
  <c r="AH159" i="8"/>
  <c r="AL155" i="8"/>
  <c r="AM154" i="8" s="1"/>
  <c r="AL160" i="11" l="1"/>
  <c r="AM159" i="11" s="1"/>
  <c r="J162" i="11"/>
  <c r="AX162" i="11" s="1"/>
  <c r="R161" i="11"/>
  <c r="U161" i="11" s="1"/>
  <c r="V159" i="11"/>
  <c r="J168" i="13"/>
  <c r="AG164" i="11"/>
  <c r="AN164" i="11"/>
  <c r="AH163" i="11"/>
  <c r="V155" i="8"/>
  <c r="J158" i="8"/>
  <c r="R157" i="8"/>
  <c r="U157" i="8" s="1"/>
  <c r="AG161" i="8"/>
  <c r="AN161" i="8"/>
  <c r="AH160" i="8"/>
  <c r="AL156" i="8"/>
  <c r="AM155" i="8" s="1"/>
  <c r="J163" i="11" l="1"/>
  <c r="AX163" i="11" s="1"/>
  <c r="AL161" i="11"/>
  <c r="AM160" i="11" s="1"/>
  <c r="V160" i="11"/>
  <c r="R162" i="11"/>
  <c r="U162" i="11" s="1"/>
  <c r="J169" i="13"/>
  <c r="AG165" i="11"/>
  <c r="AN165" i="11"/>
  <c r="AH164" i="11"/>
  <c r="V156" i="8"/>
  <c r="J159" i="8"/>
  <c r="R158" i="8"/>
  <c r="U158" i="8" s="1"/>
  <c r="AG162" i="8"/>
  <c r="AN162" i="8"/>
  <c r="AH161" i="8"/>
  <c r="AL157" i="8"/>
  <c r="AM156" i="8" s="1"/>
  <c r="R163" i="11" l="1"/>
  <c r="U163" i="11" s="1"/>
  <c r="AL162" i="11"/>
  <c r="AM161" i="11" s="1"/>
  <c r="V161" i="11"/>
  <c r="J164" i="11"/>
  <c r="AX164" i="11" s="1"/>
  <c r="J170" i="13"/>
  <c r="AG166" i="11"/>
  <c r="AN166" i="11"/>
  <c r="AH165" i="11"/>
  <c r="V157" i="8"/>
  <c r="R159" i="8"/>
  <c r="U159" i="8" s="1"/>
  <c r="J160" i="8"/>
  <c r="AG163" i="8"/>
  <c r="AN163" i="8"/>
  <c r="AH162" i="8"/>
  <c r="AL158" i="8"/>
  <c r="AM157" i="8" s="1"/>
  <c r="AL163" i="11" l="1"/>
  <c r="AM162" i="11" s="1"/>
  <c r="V162" i="11"/>
  <c r="J165" i="11"/>
  <c r="AX165" i="11" s="1"/>
  <c r="R164" i="11"/>
  <c r="U164" i="11" s="1"/>
  <c r="J171" i="13"/>
  <c r="AG167" i="11"/>
  <c r="AN167" i="11"/>
  <c r="AH166" i="11"/>
  <c r="V158" i="8"/>
  <c r="R160" i="8"/>
  <c r="U160" i="8" s="1"/>
  <c r="J161" i="8"/>
  <c r="AG164" i="8"/>
  <c r="AN164" i="8"/>
  <c r="AH163" i="8"/>
  <c r="AL159" i="8"/>
  <c r="AM158" i="8" s="1"/>
  <c r="J166" i="11" l="1"/>
  <c r="AX166" i="11" s="1"/>
  <c r="R165" i="11"/>
  <c r="U165" i="11" s="1"/>
  <c r="AL164" i="11"/>
  <c r="AM163" i="11" s="1"/>
  <c r="V163" i="11"/>
  <c r="J172" i="13"/>
  <c r="AG168" i="11"/>
  <c r="AN168" i="11"/>
  <c r="AH167" i="11"/>
  <c r="V159" i="8"/>
  <c r="J162" i="8"/>
  <c r="R161" i="8"/>
  <c r="U161" i="8" s="1"/>
  <c r="AG165" i="8"/>
  <c r="AN165" i="8"/>
  <c r="AH164" i="8"/>
  <c r="AL160" i="8"/>
  <c r="AM159" i="8" s="1"/>
  <c r="R166" i="11" l="1"/>
  <c r="U166" i="11" s="1"/>
  <c r="AL165" i="11"/>
  <c r="AM164" i="11" s="1"/>
  <c r="V164" i="11"/>
  <c r="J167" i="11"/>
  <c r="AX167" i="11" s="1"/>
  <c r="J173" i="13"/>
  <c r="AG169" i="11"/>
  <c r="AN169" i="11"/>
  <c r="AH168" i="11"/>
  <c r="V160" i="8"/>
  <c r="J163" i="8"/>
  <c r="R162" i="8"/>
  <c r="U162" i="8" s="1"/>
  <c r="AG166" i="8"/>
  <c r="AN166" i="8"/>
  <c r="AH165" i="8"/>
  <c r="AL161" i="8"/>
  <c r="AM160" i="8" s="1"/>
  <c r="J168" i="11" l="1"/>
  <c r="AX168" i="11" s="1"/>
  <c r="AL166" i="11"/>
  <c r="AM165" i="11" s="1"/>
  <c r="V165" i="11"/>
  <c r="R167" i="11"/>
  <c r="U167" i="11" s="1"/>
  <c r="J174" i="13"/>
  <c r="AG170" i="11"/>
  <c r="AN170" i="11"/>
  <c r="AH169" i="11"/>
  <c r="V161" i="8"/>
  <c r="R163" i="8"/>
  <c r="U163" i="8" s="1"/>
  <c r="J164" i="8"/>
  <c r="AG167" i="8"/>
  <c r="AN167" i="8"/>
  <c r="AH166" i="8"/>
  <c r="AL162" i="8"/>
  <c r="AM161" i="8" s="1"/>
  <c r="J169" i="11" l="1"/>
  <c r="AX169" i="11" s="1"/>
  <c r="R168" i="11"/>
  <c r="U168" i="11" s="1"/>
  <c r="V166" i="11"/>
  <c r="AL167" i="11"/>
  <c r="AM166" i="11" s="1"/>
  <c r="J175" i="13"/>
  <c r="AG171" i="11"/>
  <c r="AN171" i="11"/>
  <c r="AH170" i="11"/>
  <c r="V162" i="8"/>
  <c r="R164" i="8"/>
  <c r="U164" i="8" s="1"/>
  <c r="J165" i="8"/>
  <c r="AG168" i="8"/>
  <c r="AN168" i="8"/>
  <c r="AH167" i="8"/>
  <c r="AL163" i="8"/>
  <c r="AM162" i="8" s="1"/>
  <c r="J170" i="11" l="1"/>
  <c r="AX170" i="11" s="1"/>
  <c r="AL168" i="11"/>
  <c r="AM167" i="11" s="1"/>
  <c r="V167" i="11"/>
  <c r="R169" i="11"/>
  <c r="U169" i="11" s="1"/>
  <c r="J176" i="13"/>
  <c r="AG172" i="11"/>
  <c r="AN172" i="11"/>
  <c r="AH171" i="11"/>
  <c r="V163" i="8"/>
  <c r="J166" i="8"/>
  <c r="R165" i="8"/>
  <c r="U165" i="8" s="1"/>
  <c r="AG169" i="8"/>
  <c r="AN169" i="8"/>
  <c r="AH168" i="8"/>
  <c r="AL164" i="8"/>
  <c r="AM163" i="8" s="1"/>
  <c r="V168" i="11" l="1"/>
  <c r="J171" i="11"/>
  <c r="AX171" i="11" s="1"/>
  <c r="R170" i="11"/>
  <c r="U170" i="11" s="1"/>
  <c r="AL169" i="11"/>
  <c r="AM168" i="11" s="1"/>
  <c r="J177" i="13"/>
  <c r="AG173" i="11"/>
  <c r="AN173" i="11"/>
  <c r="AH172" i="11"/>
  <c r="V164" i="8"/>
  <c r="J167" i="8"/>
  <c r="R166" i="8"/>
  <c r="U166" i="8" s="1"/>
  <c r="AG170" i="8"/>
  <c r="AN170" i="8"/>
  <c r="AH169" i="8"/>
  <c r="AL165" i="8"/>
  <c r="AM164" i="8" s="1"/>
  <c r="AL170" i="11" l="1"/>
  <c r="AM169" i="11" s="1"/>
  <c r="V169" i="11"/>
  <c r="J172" i="11"/>
  <c r="AX172" i="11" s="1"/>
  <c r="R171" i="11"/>
  <c r="U171" i="11" s="1"/>
  <c r="J178" i="13"/>
  <c r="AG174" i="11"/>
  <c r="AN174" i="11"/>
  <c r="AH173" i="11"/>
  <c r="V165" i="8"/>
  <c r="R167" i="8"/>
  <c r="U167" i="8" s="1"/>
  <c r="J168" i="8"/>
  <c r="AG171" i="8"/>
  <c r="AN171" i="8"/>
  <c r="AH170" i="8"/>
  <c r="AL166" i="8"/>
  <c r="AM165" i="8" s="1"/>
  <c r="R172" i="11" l="1"/>
  <c r="U172" i="11" s="1"/>
  <c r="J173" i="11"/>
  <c r="AX173" i="11" s="1"/>
  <c r="V170" i="11"/>
  <c r="AL171" i="11"/>
  <c r="AM170" i="11" s="1"/>
  <c r="J179" i="13"/>
  <c r="AG175" i="11"/>
  <c r="AN175" i="11"/>
  <c r="AH174" i="11"/>
  <c r="V166" i="8"/>
  <c r="R168" i="8"/>
  <c r="U168" i="8" s="1"/>
  <c r="J169" i="8"/>
  <c r="AG172" i="8"/>
  <c r="AN172" i="8"/>
  <c r="AH171" i="8"/>
  <c r="AL167" i="8"/>
  <c r="AM166" i="8" s="1"/>
  <c r="AL172" i="11" l="1"/>
  <c r="AM171" i="11" s="1"/>
  <c r="V171" i="11"/>
  <c r="J174" i="11"/>
  <c r="AX174" i="11" s="1"/>
  <c r="R173" i="11"/>
  <c r="U173" i="11" s="1"/>
  <c r="J180" i="13"/>
  <c r="AG176" i="11"/>
  <c r="AN176" i="11"/>
  <c r="AH175" i="11"/>
  <c r="V167" i="8"/>
  <c r="R169" i="8"/>
  <c r="U169" i="8" s="1"/>
  <c r="J170" i="8"/>
  <c r="AG173" i="8"/>
  <c r="AN173" i="8"/>
  <c r="AH172" i="8"/>
  <c r="AL168" i="8"/>
  <c r="AM167" i="8" s="1"/>
  <c r="R174" i="11" l="1"/>
  <c r="U174" i="11" s="1"/>
  <c r="AL173" i="11"/>
  <c r="AM172" i="11" s="1"/>
  <c r="V172" i="11"/>
  <c r="J175" i="11"/>
  <c r="AX175" i="11" s="1"/>
  <c r="J181" i="13"/>
  <c r="AG177" i="11"/>
  <c r="AN177" i="11"/>
  <c r="AH176" i="11"/>
  <c r="V168" i="8"/>
  <c r="R170" i="8"/>
  <c r="U170" i="8" s="1"/>
  <c r="J171" i="8"/>
  <c r="AG174" i="8"/>
  <c r="AN174" i="8"/>
  <c r="AH173" i="8"/>
  <c r="AL169" i="8"/>
  <c r="AM168" i="8" s="1"/>
  <c r="R175" i="11" l="1"/>
  <c r="U175" i="11" s="1"/>
  <c r="J176" i="11"/>
  <c r="AX176" i="11" s="1"/>
  <c r="V173" i="11"/>
  <c r="AL174" i="11"/>
  <c r="AM173" i="11" s="1"/>
  <c r="J182" i="13"/>
  <c r="AG178" i="11"/>
  <c r="AN178" i="11"/>
  <c r="AH177" i="11"/>
  <c r="V169" i="8"/>
  <c r="R171" i="8"/>
  <c r="U171" i="8" s="1"/>
  <c r="J172" i="8"/>
  <c r="AG175" i="8"/>
  <c r="AN175" i="8"/>
  <c r="AH174" i="8"/>
  <c r="AL170" i="8"/>
  <c r="AM169" i="8" s="1"/>
  <c r="AL175" i="11" l="1"/>
  <c r="AM174" i="11" s="1"/>
  <c r="V174" i="11"/>
  <c r="J177" i="11"/>
  <c r="AX177" i="11" s="1"/>
  <c r="R176" i="11"/>
  <c r="U176" i="11" s="1"/>
  <c r="J183" i="13"/>
  <c r="AG179" i="11"/>
  <c r="AN179" i="11"/>
  <c r="AH178" i="11"/>
  <c r="V170" i="8"/>
  <c r="R172" i="8"/>
  <c r="U172" i="8" s="1"/>
  <c r="J173" i="8"/>
  <c r="AG176" i="8"/>
  <c r="AN176" i="8"/>
  <c r="AH175" i="8"/>
  <c r="AL171" i="8"/>
  <c r="AM170" i="8" s="1"/>
  <c r="J178" i="11" l="1"/>
  <c r="AX178" i="11" s="1"/>
  <c r="R177" i="11"/>
  <c r="U177" i="11" s="1"/>
  <c r="AL176" i="11"/>
  <c r="AM175" i="11" s="1"/>
  <c r="V175" i="11"/>
  <c r="J184" i="13"/>
  <c r="AG180" i="11"/>
  <c r="AN180" i="11"/>
  <c r="AH179" i="11"/>
  <c r="V171" i="8"/>
  <c r="R173" i="8"/>
  <c r="U173" i="8" s="1"/>
  <c r="J174" i="8"/>
  <c r="AG177" i="8"/>
  <c r="AN177" i="8"/>
  <c r="AH176" i="8"/>
  <c r="AL172" i="8"/>
  <c r="AM171" i="8" s="1"/>
  <c r="R178" i="11" l="1"/>
  <c r="U178" i="11" s="1"/>
  <c r="J179" i="11"/>
  <c r="AX179" i="11" s="1"/>
  <c r="AL177" i="11"/>
  <c r="AM176" i="11" s="1"/>
  <c r="V176" i="11"/>
  <c r="J185" i="13"/>
  <c r="AG181" i="11"/>
  <c r="AN181" i="11"/>
  <c r="AH180" i="11"/>
  <c r="V172" i="8"/>
  <c r="R174" i="8"/>
  <c r="U174" i="8" s="1"/>
  <c r="J175" i="8"/>
  <c r="AG178" i="8"/>
  <c r="AN178" i="8"/>
  <c r="AH177" i="8"/>
  <c r="AL173" i="8"/>
  <c r="AM172" i="8" s="1"/>
  <c r="J180" i="11" l="1"/>
  <c r="AX180" i="11" s="1"/>
  <c r="AL178" i="11"/>
  <c r="AM177" i="11" s="1"/>
  <c r="V177" i="11"/>
  <c r="R179" i="11"/>
  <c r="U179" i="11" s="1"/>
  <c r="J186" i="13"/>
  <c r="AG182" i="11"/>
  <c r="AN182" i="11"/>
  <c r="AH181" i="11"/>
  <c r="V173" i="8"/>
  <c r="R175" i="8"/>
  <c r="U175" i="8" s="1"/>
  <c r="J176" i="8"/>
  <c r="AG179" i="8"/>
  <c r="AN179" i="8"/>
  <c r="AH178" i="8"/>
  <c r="AL174" i="8"/>
  <c r="AM173" i="8" s="1"/>
  <c r="J181" i="11" l="1"/>
  <c r="AX181" i="11" s="1"/>
  <c r="R180" i="11"/>
  <c r="U180" i="11" s="1"/>
  <c r="AL179" i="11"/>
  <c r="AM178" i="11" s="1"/>
  <c r="V178" i="11"/>
  <c r="J187" i="13"/>
  <c r="AG183" i="11"/>
  <c r="AN183" i="11"/>
  <c r="AH182" i="11"/>
  <c r="V174" i="8"/>
  <c r="R176" i="8"/>
  <c r="U176" i="8" s="1"/>
  <c r="J177" i="8"/>
  <c r="AG180" i="8"/>
  <c r="AN180" i="8"/>
  <c r="AH179" i="8"/>
  <c r="AL175" i="8"/>
  <c r="AM174" i="8" s="1"/>
  <c r="R181" i="11" l="1"/>
  <c r="U181" i="11" s="1"/>
  <c r="J182" i="11"/>
  <c r="AX182" i="11" s="1"/>
  <c r="V179" i="11"/>
  <c r="AL180" i="11"/>
  <c r="AM179" i="11" s="1"/>
  <c r="J188" i="13"/>
  <c r="AG184" i="11"/>
  <c r="AN184" i="11"/>
  <c r="AH183" i="11"/>
  <c r="V175" i="8"/>
  <c r="R177" i="8"/>
  <c r="U177" i="8" s="1"/>
  <c r="J178" i="8"/>
  <c r="AG181" i="8"/>
  <c r="AN181" i="8"/>
  <c r="AH180" i="8"/>
  <c r="AL176" i="8"/>
  <c r="AM175" i="8" s="1"/>
  <c r="AL181" i="11" l="1"/>
  <c r="AM180" i="11" s="1"/>
  <c r="V180" i="11"/>
  <c r="J183" i="11"/>
  <c r="AX183" i="11" s="1"/>
  <c r="R182" i="11"/>
  <c r="U182" i="11" s="1"/>
  <c r="J189" i="13"/>
  <c r="AG185" i="11"/>
  <c r="AN185" i="11"/>
  <c r="AH184" i="11"/>
  <c r="V176" i="8"/>
  <c r="R178" i="8"/>
  <c r="U178" i="8" s="1"/>
  <c r="J179" i="8"/>
  <c r="AG182" i="8"/>
  <c r="AN182" i="8"/>
  <c r="AH181" i="8"/>
  <c r="AL177" i="8"/>
  <c r="AM176" i="8" s="1"/>
  <c r="J184" i="11" l="1"/>
  <c r="AX184" i="11" s="1"/>
  <c r="V181" i="11"/>
  <c r="AL182" i="11"/>
  <c r="AM181" i="11" s="1"/>
  <c r="R183" i="11"/>
  <c r="U183" i="11" s="1"/>
  <c r="J190" i="13"/>
  <c r="AG186" i="11"/>
  <c r="AN186" i="11"/>
  <c r="AH185" i="11"/>
  <c r="V177" i="8"/>
  <c r="R179" i="8"/>
  <c r="U179" i="8" s="1"/>
  <c r="J180" i="8"/>
  <c r="AG183" i="8"/>
  <c r="AN183" i="8"/>
  <c r="AH182" i="8"/>
  <c r="AL178" i="8"/>
  <c r="AM177" i="8" s="1"/>
  <c r="R184" i="11" l="1"/>
  <c r="U184" i="11" s="1"/>
  <c r="J185" i="11"/>
  <c r="AX185" i="11" s="1"/>
  <c r="AL183" i="11"/>
  <c r="AM182" i="11" s="1"/>
  <c r="V182" i="11"/>
  <c r="J191" i="13"/>
  <c r="AG187" i="11"/>
  <c r="AN187" i="11"/>
  <c r="AH186" i="11"/>
  <c r="V178" i="8"/>
  <c r="R180" i="8"/>
  <c r="U180" i="8" s="1"/>
  <c r="J181" i="8"/>
  <c r="AG184" i="8"/>
  <c r="AN184" i="8"/>
  <c r="AH183" i="8"/>
  <c r="AL179" i="8"/>
  <c r="AM178" i="8" s="1"/>
  <c r="V183" i="11" l="1"/>
  <c r="J186" i="11"/>
  <c r="AX186" i="11" s="1"/>
  <c r="AL184" i="11"/>
  <c r="AM183" i="11" s="1"/>
  <c r="R185" i="11"/>
  <c r="U185" i="11" s="1"/>
  <c r="J192" i="13"/>
  <c r="AG188" i="11"/>
  <c r="AN188" i="11"/>
  <c r="AH187" i="11"/>
  <c r="V179" i="8"/>
  <c r="R181" i="8"/>
  <c r="U181" i="8" s="1"/>
  <c r="J182" i="8"/>
  <c r="AG185" i="8"/>
  <c r="AN185" i="8"/>
  <c r="AH184" i="8"/>
  <c r="AL180" i="8"/>
  <c r="AM179" i="8" s="1"/>
  <c r="R186" i="11" l="1"/>
  <c r="U186" i="11" s="1"/>
  <c r="AL185" i="11"/>
  <c r="AM184" i="11" s="1"/>
  <c r="V184" i="11"/>
  <c r="J187" i="11"/>
  <c r="AX187" i="11" s="1"/>
  <c r="J193" i="13"/>
  <c r="AG189" i="11"/>
  <c r="AN189" i="11"/>
  <c r="AH188" i="11"/>
  <c r="V180" i="8"/>
  <c r="R182" i="8"/>
  <c r="U182" i="8" s="1"/>
  <c r="J183" i="8"/>
  <c r="AG186" i="8"/>
  <c r="AN186" i="8"/>
  <c r="AH185" i="8"/>
  <c r="AL181" i="8"/>
  <c r="AM180" i="8" s="1"/>
  <c r="V185" i="11" l="1"/>
  <c r="AL186" i="11"/>
  <c r="AM185" i="11" s="1"/>
  <c r="J188" i="11"/>
  <c r="AX188" i="11" s="1"/>
  <c r="R187" i="11"/>
  <c r="U187" i="11" s="1"/>
  <c r="J194" i="13"/>
  <c r="AG190" i="11"/>
  <c r="AN190" i="11"/>
  <c r="AH189" i="11"/>
  <c r="V181" i="8"/>
  <c r="R183" i="8"/>
  <c r="U183" i="8" s="1"/>
  <c r="J184" i="8"/>
  <c r="AG187" i="8"/>
  <c r="AN187" i="8"/>
  <c r="AH186" i="8"/>
  <c r="AL182" i="8"/>
  <c r="AM181" i="8" s="1"/>
  <c r="J189" i="11" l="1"/>
  <c r="AX189" i="11" s="1"/>
  <c r="R188" i="11"/>
  <c r="U188" i="11" s="1"/>
  <c r="AL187" i="11"/>
  <c r="AM186" i="11" s="1"/>
  <c r="V186" i="11"/>
  <c r="J195" i="13"/>
  <c r="AG191" i="11"/>
  <c r="AN191" i="11"/>
  <c r="AH190" i="11"/>
  <c r="V182" i="8"/>
  <c r="R184" i="8"/>
  <c r="U184" i="8" s="1"/>
  <c r="J185" i="8"/>
  <c r="AG188" i="8"/>
  <c r="AN188" i="8"/>
  <c r="AH187" i="8"/>
  <c r="AL183" i="8"/>
  <c r="AM182" i="8" s="1"/>
  <c r="AL188" i="11" l="1"/>
  <c r="AM187" i="11" s="1"/>
  <c r="J190" i="11"/>
  <c r="AX190" i="11" s="1"/>
  <c r="V187" i="11"/>
  <c r="R189" i="11"/>
  <c r="U189" i="11" s="1"/>
  <c r="J196" i="13"/>
  <c r="AG192" i="11"/>
  <c r="AN192" i="11"/>
  <c r="AH191" i="11"/>
  <c r="V183" i="8"/>
  <c r="R185" i="8"/>
  <c r="U185" i="8" s="1"/>
  <c r="J186" i="8"/>
  <c r="AG189" i="8"/>
  <c r="AH188" i="8"/>
  <c r="AN189" i="8"/>
  <c r="AL184" i="8"/>
  <c r="AM183" i="8" s="1"/>
  <c r="R190" i="11" l="1"/>
  <c r="U190" i="11" s="1"/>
  <c r="J191" i="11"/>
  <c r="AX191" i="11" s="1"/>
  <c r="V188" i="11"/>
  <c r="AL189" i="11"/>
  <c r="AM188" i="11" s="1"/>
  <c r="J197" i="13"/>
  <c r="AG193" i="11"/>
  <c r="AN193" i="11"/>
  <c r="AH192" i="11"/>
  <c r="V184" i="8"/>
  <c r="R186" i="8"/>
  <c r="U186" i="8" s="1"/>
  <c r="J187" i="8"/>
  <c r="AG190" i="8"/>
  <c r="AN190" i="8"/>
  <c r="AH189" i="8"/>
  <c r="AL185" i="8"/>
  <c r="AM184" i="8" s="1"/>
  <c r="V189" i="11" l="1"/>
  <c r="AL190" i="11"/>
  <c r="AM189" i="11" s="1"/>
  <c r="J192" i="11"/>
  <c r="AX192" i="11" s="1"/>
  <c r="R191" i="11"/>
  <c r="U191" i="11" s="1"/>
  <c r="J198" i="13"/>
  <c r="AG194" i="11"/>
  <c r="AN194" i="11"/>
  <c r="AH193" i="11"/>
  <c r="V185" i="8"/>
  <c r="R187" i="8"/>
  <c r="U187" i="8" s="1"/>
  <c r="J188" i="8"/>
  <c r="AG191" i="8"/>
  <c r="AN191" i="8"/>
  <c r="AH190" i="8"/>
  <c r="AL186" i="8"/>
  <c r="AM185" i="8" s="1"/>
  <c r="R192" i="11" l="1"/>
  <c r="U192" i="11" s="1"/>
  <c r="AL191" i="11"/>
  <c r="AM190" i="11" s="1"/>
  <c r="V190" i="11"/>
  <c r="J193" i="11"/>
  <c r="AX193" i="11" s="1"/>
  <c r="J199" i="13"/>
  <c r="AG195" i="11"/>
  <c r="AN195" i="11"/>
  <c r="AH194" i="11"/>
  <c r="V186" i="8"/>
  <c r="R188" i="8"/>
  <c r="U188" i="8" s="1"/>
  <c r="J189" i="8"/>
  <c r="AG192" i="8"/>
  <c r="AN192" i="8"/>
  <c r="AH191" i="8"/>
  <c r="AL187" i="8"/>
  <c r="AM186" i="8" s="1"/>
  <c r="V191" i="11" l="1"/>
  <c r="AL192" i="11"/>
  <c r="AM191" i="11" s="1"/>
  <c r="J194" i="11"/>
  <c r="AX194" i="11" s="1"/>
  <c r="R193" i="11"/>
  <c r="U193" i="11" s="1"/>
  <c r="J200" i="13"/>
  <c r="AG196" i="11"/>
  <c r="AN196" i="11"/>
  <c r="AH195" i="11"/>
  <c r="V187" i="8"/>
  <c r="R189" i="8"/>
  <c r="U189" i="8" s="1"/>
  <c r="J190" i="8"/>
  <c r="AG193" i="8"/>
  <c r="AN193" i="8"/>
  <c r="AH192" i="8"/>
  <c r="AL188" i="8"/>
  <c r="AM187" i="8" s="1"/>
  <c r="R194" i="11" l="1"/>
  <c r="U194" i="11" s="1"/>
  <c r="V192" i="11"/>
  <c r="AL193" i="11"/>
  <c r="AM192" i="11" s="1"/>
  <c r="J195" i="11"/>
  <c r="AX195" i="11" s="1"/>
  <c r="J201" i="13"/>
  <c r="AG197" i="11"/>
  <c r="AN197" i="11"/>
  <c r="AH196" i="11"/>
  <c r="V188" i="8"/>
  <c r="R190" i="8"/>
  <c r="U190" i="8" s="1"/>
  <c r="J191" i="8"/>
  <c r="AG194" i="8"/>
  <c r="AN194" i="8"/>
  <c r="AH193" i="8"/>
  <c r="AL189" i="8"/>
  <c r="AM188" i="8" s="1"/>
  <c r="AL194" i="11" l="1"/>
  <c r="AM193" i="11" s="1"/>
  <c r="V193" i="11"/>
  <c r="R195" i="11"/>
  <c r="U195" i="11" s="1"/>
  <c r="J196" i="11"/>
  <c r="AX196" i="11" s="1"/>
  <c r="J202" i="13"/>
  <c r="AG198" i="11"/>
  <c r="AN198" i="11"/>
  <c r="AH197" i="11"/>
  <c r="V189" i="8"/>
  <c r="R191" i="8"/>
  <c r="U191" i="8" s="1"/>
  <c r="J192" i="8"/>
  <c r="AG195" i="8"/>
  <c r="AN195" i="8"/>
  <c r="AH194" i="8"/>
  <c r="AL190" i="8"/>
  <c r="AM189" i="8" s="1"/>
  <c r="R196" i="11" l="1"/>
  <c r="U196" i="11" s="1"/>
  <c r="AL195" i="11"/>
  <c r="AM194" i="11" s="1"/>
  <c r="V194" i="11"/>
  <c r="J197" i="11"/>
  <c r="AX197" i="11" s="1"/>
  <c r="J203" i="13"/>
  <c r="AG199" i="11"/>
  <c r="AN199" i="11"/>
  <c r="AH198" i="11"/>
  <c r="V190" i="8"/>
  <c r="R192" i="8"/>
  <c r="U192" i="8" s="1"/>
  <c r="J193" i="8"/>
  <c r="AG196" i="8"/>
  <c r="AN196" i="8"/>
  <c r="AH195" i="8"/>
  <c r="AL191" i="8"/>
  <c r="AM190" i="8" s="1"/>
  <c r="V195" i="11" l="1"/>
  <c r="AL196" i="11"/>
  <c r="AM195" i="11" s="1"/>
  <c r="J198" i="11"/>
  <c r="AX198" i="11" s="1"/>
  <c r="R197" i="11"/>
  <c r="U197" i="11" s="1"/>
  <c r="J204" i="13"/>
  <c r="AG200" i="11"/>
  <c r="AN200" i="11"/>
  <c r="AH199" i="11"/>
  <c r="V191" i="8"/>
  <c r="R193" i="8"/>
  <c r="U193" i="8" s="1"/>
  <c r="J194" i="8"/>
  <c r="AG197" i="8"/>
  <c r="AN197" i="8"/>
  <c r="AH196" i="8"/>
  <c r="AL192" i="8"/>
  <c r="AM191" i="8" s="1"/>
  <c r="V196" i="11" l="1"/>
  <c r="J199" i="11"/>
  <c r="AX199" i="11" s="1"/>
  <c r="R198" i="11"/>
  <c r="U198" i="11" s="1"/>
  <c r="AL197" i="11"/>
  <c r="AM196" i="11" s="1"/>
  <c r="J205" i="13"/>
  <c r="AG201" i="11"/>
  <c r="AN201" i="11"/>
  <c r="AH200" i="11"/>
  <c r="V192" i="8"/>
  <c r="R194" i="8"/>
  <c r="U194" i="8" s="1"/>
  <c r="J195" i="8"/>
  <c r="AG198" i="8"/>
  <c r="AN198" i="8"/>
  <c r="AH197" i="8"/>
  <c r="AL193" i="8"/>
  <c r="AM192" i="8" s="1"/>
  <c r="AL198" i="11" l="1"/>
  <c r="AM197" i="11" s="1"/>
  <c r="V197" i="11"/>
  <c r="J200" i="11"/>
  <c r="AX200" i="11" s="1"/>
  <c r="R199" i="11"/>
  <c r="U199" i="11" s="1"/>
  <c r="J206" i="13"/>
  <c r="AG202" i="11"/>
  <c r="AN202" i="11"/>
  <c r="AH201" i="11"/>
  <c r="V193" i="8"/>
  <c r="R195" i="8"/>
  <c r="U195" i="8" s="1"/>
  <c r="J196" i="8"/>
  <c r="AG199" i="8"/>
  <c r="AN199" i="8"/>
  <c r="AH198" i="8"/>
  <c r="AL194" i="8"/>
  <c r="AM193" i="8" s="1"/>
  <c r="R200" i="11" l="1"/>
  <c r="U200" i="11" s="1"/>
  <c r="J201" i="11"/>
  <c r="AX201" i="11" s="1"/>
  <c r="V198" i="11"/>
  <c r="AL199" i="11"/>
  <c r="AM198" i="11" s="1"/>
  <c r="J207" i="13"/>
  <c r="AG203" i="11"/>
  <c r="AN203" i="11"/>
  <c r="AH202" i="11"/>
  <c r="V194" i="8"/>
  <c r="R196" i="8"/>
  <c r="U196" i="8" s="1"/>
  <c r="J197" i="8"/>
  <c r="AG200" i="8"/>
  <c r="AN200" i="8"/>
  <c r="AH199" i="8"/>
  <c r="AL195" i="8"/>
  <c r="AM194" i="8" s="1"/>
  <c r="R201" i="11" l="1"/>
  <c r="U201" i="11" s="1"/>
  <c r="AL200" i="11"/>
  <c r="AM199" i="11" s="1"/>
  <c r="J202" i="11"/>
  <c r="AX202" i="11" s="1"/>
  <c r="V199" i="11"/>
  <c r="J208" i="13"/>
  <c r="AG204" i="11"/>
  <c r="AN204" i="11"/>
  <c r="AH203" i="11"/>
  <c r="V195" i="8"/>
  <c r="R197" i="8"/>
  <c r="U197" i="8" s="1"/>
  <c r="J198" i="8"/>
  <c r="AG201" i="8"/>
  <c r="AN201" i="8"/>
  <c r="AH200" i="8"/>
  <c r="AL196" i="8"/>
  <c r="AM195" i="8" s="1"/>
  <c r="J203" i="11" l="1"/>
  <c r="AX203" i="11" s="1"/>
  <c r="AL201" i="11"/>
  <c r="AM200" i="11" s="1"/>
  <c r="R202" i="11"/>
  <c r="U202" i="11" s="1"/>
  <c r="V200" i="11"/>
  <c r="J209" i="13"/>
  <c r="AG205" i="11"/>
  <c r="AN205" i="11"/>
  <c r="AH204" i="11"/>
  <c r="V196" i="8"/>
  <c r="R198" i="8"/>
  <c r="U198" i="8" s="1"/>
  <c r="J199" i="8"/>
  <c r="AG202" i="8"/>
  <c r="AN202" i="8"/>
  <c r="AH201" i="8"/>
  <c r="AL197" i="8"/>
  <c r="AM196" i="8" s="1"/>
  <c r="R203" i="11" l="1"/>
  <c r="U203" i="11" s="1"/>
  <c r="V201" i="11"/>
  <c r="J204" i="11"/>
  <c r="AX204" i="11" s="1"/>
  <c r="AL202" i="11"/>
  <c r="AM201" i="11" s="1"/>
  <c r="J210" i="13"/>
  <c r="AG206" i="11"/>
  <c r="AN206" i="11"/>
  <c r="AH205" i="11"/>
  <c r="V197" i="8"/>
  <c r="R199" i="8"/>
  <c r="U199" i="8" s="1"/>
  <c r="J200" i="8"/>
  <c r="AG203" i="8"/>
  <c r="AN203" i="8"/>
  <c r="AH202" i="8"/>
  <c r="AL198" i="8"/>
  <c r="AM197" i="8" s="1"/>
  <c r="AL203" i="11" l="1"/>
  <c r="AM202" i="11" s="1"/>
  <c r="V202" i="11"/>
  <c r="J205" i="11"/>
  <c r="AX205" i="11" s="1"/>
  <c r="R204" i="11"/>
  <c r="U204" i="11" s="1"/>
  <c r="J211" i="13"/>
  <c r="AG207" i="11"/>
  <c r="AN207" i="11"/>
  <c r="AH206" i="11"/>
  <c r="V198" i="8"/>
  <c r="R200" i="8"/>
  <c r="U200" i="8" s="1"/>
  <c r="J201" i="8"/>
  <c r="AG204" i="8"/>
  <c r="AN204" i="8"/>
  <c r="AH203" i="8"/>
  <c r="AL199" i="8"/>
  <c r="AM198" i="8" s="1"/>
  <c r="R205" i="11" l="1"/>
  <c r="U205" i="11" s="1"/>
  <c r="J206" i="11"/>
  <c r="AX206" i="11" s="1"/>
  <c r="V203" i="11"/>
  <c r="AL204" i="11"/>
  <c r="AM203" i="11" s="1"/>
  <c r="J212" i="13"/>
  <c r="AG208" i="11"/>
  <c r="AN208" i="11"/>
  <c r="AH207" i="11"/>
  <c r="V199" i="8"/>
  <c r="R201" i="8"/>
  <c r="U201" i="8" s="1"/>
  <c r="J202" i="8"/>
  <c r="AG205" i="8"/>
  <c r="AN205" i="8"/>
  <c r="AH204" i="8"/>
  <c r="AL200" i="8"/>
  <c r="AM199" i="8" s="1"/>
  <c r="AL205" i="11" l="1"/>
  <c r="AM204" i="11" s="1"/>
  <c r="V204" i="11"/>
  <c r="J207" i="11"/>
  <c r="AX207" i="11" s="1"/>
  <c r="R206" i="11"/>
  <c r="U206" i="11" s="1"/>
  <c r="J213" i="13"/>
  <c r="AG209" i="11"/>
  <c r="AN209" i="11"/>
  <c r="AH208" i="11"/>
  <c r="V200" i="8"/>
  <c r="R202" i="8"/>
  <c r="U202" i="8" s="1"/>
  <c r="J203" i="8"/>
  <c r="AG206" i="8"/>
  <c r="AN206" i="8"/>
  <c r="AH205" i="8"/>
  <c r="AL201" i="8"/>
  <c r="AM200" i="8" s="1"/>
  <c r="J208" i="11" l="1"/>
  <c r="AX208" i="11" s="1"/>
  <c r="R207" i="11"/>
  <c r="U207" i="11" s="1"/>
  <c r="AL206" i="11"/>
  <c r="AM205" i="11" s="1"/>
  <c r="V205" i="11"/>
  <c r="J214" i="13"/>
  <c r="AG210" i="11"/>
  <c r="AN210" i="11"/>
  <c r="AH209" i="11"/>
  <c r="V201" i="8"/>
  <c r="R203" i="8"/>
  <c r="U203" i="8" s="1"/>
  <c r="J204" i="8"/>
  <c r="AG207" i="8"/>
  <c r="AN207" i="8"/>
  <c r="AH206" i="8"/>
  <c r="AL202" i="8"/>
  <c r="AM201" i="8" s="1"/>
  <c r="J209" i="11" l="1"/>
  <c r="AX209" i="11" s="1"/>
  <c r="R208" i="11"/>
  <c r="U208" i="11" s="1"/>
  <c r="AL207" i="11"/>
  <c r="AM206" i="11" s="1"/>
  <c r="V206" i="11"/>
  <c r="J215" i="13"/>
  <c r="AG211" i="11"/>
  <c r="AN211" i="11"/>
  <c r="AH210" i="11"/>
  <c r="V202" i="8"/>
  <c r="R204" i="8"/>
  <c r="U204" i="8" s="1"/>
  <c r="J205" i="8"/>
  <c r="AG208" i="8"/>
  <c r="AN208" i="8"/>
  <c r="AH207" i="8"/>
  <c r="AL203" i="8"/>
  <c r="AM202" i="8" s="1"/>
  <c r="V207" i="11" l="1"/>
  <c r="AL208" i="11"/>
  <c r="AM207" i="11" s="1"/>
  <c r="J210" i="11"/>
  <c r="AX210" i="11" s="1"/>
  <c r="R209" i="11"/>
  <c r="U209" i="11" s="1"/>
  <c r="J216" i="13"/>
  <c r="AG212" i="11"/>
  <c r="AN212" i="11"/>
  <c r="AH211" i="11"/>
  <c r="V203" i="8"/>
  <c r="R205" i="8"/>
  <c r="U205" i="8" s="1"/>
  <c r="J206" i="8"/>
  <c r="AG209" i="8"/>
  <c r="AN209" i="8"/>
  <c r="AH208" i="8"/>
  <c r="AL204" i="8"/>
  <c r="AM203" i="8" s="1"/>
  <c r="R210" i="11" l="1"/>
  <c r="U210" i="11" s="1"/>
  <c r="J211" i="11"/>
  <c r="AX211" i="11" s="1"/>
  <c r="V208" i="11"/>
  <c r="AL209" i="11"/>
  <c r="AM208" i="11" s="1"/>
  <c r="J217" i="13"/>
  <c r="AG213" i="11"/>
  <c r="AN213" i="11"/>
  <c r="AH212" i="11"/>
  <c r="V204" i="8"/>
  <c r="R206" i="8"/>
  <c r="U206" i="8" s="1"/>
  <c r="J207" i="8"/>
  <c r="AG210" i="8"/>
  <c r="AN210" i="8"/>
  <c r="AH209" i="8"/>
  <c r="AL205" i="8"/>
  <c r="AM204" i="8" s="1"/>
  <c r="J212" i="11" l="1"/>
  <c r="AX212" i="11" s="1"/>
  <c r="R211" i="11"/>
  <c r="U211" i="11" s="1"/>
  <c r="AL210" i="11"/>
  <c r="AM209" i="11" s="1"/>
  <c r="V209" i="11"/>
  <c r="J218" i="13"/>
  <c r="AG214" i="11"/>
  <c r="AN214" i="11"/>
  <c r="AH213" i="11"/>
  <c r="V205" i="8"/>
  <c r="J208" i="8"/>
  <c r="R207" i="8"/>
  <c r="U207" i="8" s="1"/>
  <c r="AG211" i="8"/>
  <c r="AN211" i="8"/>
  <c r="AH210" i="8"/>
  <c r="AL206" i="8"/>
  <c r="AM205" i="8" s="1"/>
  <c r="J213" i="11" l="1"/>
  <c r="AX213" i="11" s="1"/>
  <c r="AL211" i="11"/>
  <c r="AM210" i="11" s="1"/>
  <c r="V210" i="11"/>
  <c r="R212" i="11"/>
  <c r="U212" i="11" s="1"/>
  <c r="J219" i="13"/>
  <c r="AG215" i="11"/>
  <c r="AN215" i="11"/>
  <c r="AH214" i="11"/>
  <c r="V206" i="8"/>
  <c r="J209" i="8"/>
  <c r="R208" i="8"/>
  <c r="U208" i="8" s="1"/>
  <c r="AG212" i="8"/>
  <c r="AN212" i="8"/>
  <c r="AH211" i="8"/>
  <c r="AL207" i="8"/>
  <c r="AM206" i="8" s="1"/>
  <c r="R213" i="11" l="1"/>
  <c r="U213" i="11" s="1"/>
  <c r="J214" i="11"/>
  <c r="AX214" i="11" s="1"/>
  <c r="AL212" i="11"/>
  <c r="AM211" i="11" s="1"/>
  <c r="V211" i="11"/>
  <c r="J220" i="13"/>
  <c r="AG216" i="11"/>
  <c r="AN216" i="11"/>
  <c r="AH215" i="11"/>
  <c r="V207" i="8"/>
  <c r="R209" i="8"/>
  <c r="U209" i="8" s="1"/>
  <c r="J210" i="8"/>
  <c r="AG213" i="8"/>
  <c r="AN213" i="8"/>
  <c r="AH212" i="8"/>
  <c r="AL208" i="8"/>
  <c r="AM207" i="8" s="1"/>
  <c r="AL213" i="11" l="1"/>
  <c r="AM212" i="11" s="1"/>
  <c r="V212" i="11"/>
  <c r="J215" i="11"/>
  <c r="AX215" i="11" s="1"/>
  <c r="R214" i="11"/>
  <c r="U214" i="11" s="1"/>
  <c r="J221" i="13"/>
  <c r="AG217" i="11"/>
  <c r="AN217" i="11"/>
  <c r="AH216" i="11"/>
  <c r="V208" i="8"/>
  <c r="R210" i="8"/>
  <c r="U210" i="8" s="1"/>
  <c r="J211" i="8"/>
  <c r="AG214" i="8"/>
  <c r="AN214" i="8"/>
  <c r="AH213" i="8"/>
  <c r="AL209" i="8"/>
  <c r="AM208" i="8" s="1"/>
  <c r="R215" i="11" l="1"/>
  <c r="U215" i="11" s="1"/>
  <c r="J216" i="11"/>
  <c r="AX216" i="11" s="1"/>
  <c r="AL214" i="11"/>
  <c r="AM213" i="11" s="1"/>
  <c r="V213" i="11"/>
  <c r="J222" i="13"/>
  <c r="AG218" i="11"/>
  <c r="AN218" i="11"/>
  <c r="AH217" i="11"/>
  <c r="V209" i="8"/>
  <c r="J212" i="8"/>
  <c r="R211" i="8"/>
  <c r="U211" i="8" s="1"/>
  <c r="AG215" i="8"/>
  <c r="AN215" i="8"/>
  <c r="AH214" i="8"/>
  <c r="AL210" i="8"/>
  <c r="AM209" i="8" s="1"/>
  <c r="J217" i="11" l="1"/>
  <c r="AX217" i="11" s="1"/>
  <c r="AL215" i="11"/>
  <c r="AM214" i="11" s="1"/>
  <c r="V214" i="11"/>
  <c r="R216" i="11"/>
  <c r="U216" i="11" s="1"/>
  <c r="J223" i="13"/>
  <c r="AG219" i="11"/>
  <c r="AN219" i="11"/>
  <c r="AH218" i="11"/>
  <c r="V210" i="8"/>
  <c r="J213" i="8"/>
  <c r="R212" i="8"/>
  <c r="U212" i="8" s="1"/>
  <c r="AG216" i="8"/>
  <c r="AN216" i="8"/>
  <c r="AH215" i="8"/>
  <c r="AL211" i="8"/>
  <c r="AM210" i="8" s="1"/>
  <c r="R217" i="11" l="1"/>
  <c r="U217" i="11" s="1"/>
  <c r="J218" i="11"/>
  <c r="AX218" i="11" s="1"/>
  <c r="V215" i="11"/>
  <c r="AL216" i="11"/>
  <c r="AM215" i="11" s="1"/>
  <c r="J224" i="13"/>
  <c r="AG220" i="11"/>
  <c r="AN220" i="11"/>
  <c r="AH219" i="11"/>
  <c r="V211" i="8"/>
  <c r="R213" i="8"/>
  <c r="U213" i="8" s="1"/>
  <c r="J214" i="8"/>
  <c r="AG217" i="8"/>
  <c r="AN217" i="8"/>
  <c r="AH216" i="8"/>
  <c r="AL212" i="8"/>
  <c r="AM211" i="8" s="1"/>
  <c r="J219" i="11" l="1"/>
  <c r="AX219" i="11" s="1"/>
  <c r="R218" i="11"/>
  <c r="U218" i="11" s="1"/>
  <c r="AL217" i="11"/>
  <c r="AM216" i="11" s="1"/>
  <c r="V216" i="11"/>
  <c r="J225" i="13"/>
  <c r="AG221" i="11"/>
  <c r="AN221" i="11"/>
  <c r="AH220" i="11"/>
  <c r="V212" i="8"/>
  <c r="R214" i="8"/>
  <c r="U214" i="8" s="1"/>
  <c r="J215" i="8"/>
  <c r="AG218" i="8"/>
  <c r="AN218" i="8"/>
  <c r="AH217" i="8"/>
  <c r="AL213" i="8"/>
  <c r="AM212" i="8" s="1"/>
  <c r="R219" i="11" l="1"/>
  <c r="U219" i="11" s="1"/>
  <c r="J220" i="11"/>
  <c r="AX220" i="11" s="1"/>
  <c r="AL218" i="11"/>
  <c r="AM217" i="11" s="1"/>
  <c r="V217" i="11"/>
  <c r="J226" i="13"/>
  <c r="AG222" i="11"/>
  <c r="AN222" i="11"/>
  <c r="AH221" i="11"/>
  <c r="V213" i="8"/>
  <c r="J216" i="8"/>
  <c r="R215" i="8"/>
  <c r="U215" i="8" s="1"/>
  <c r="AG219" i="8"/>
  <c r="AN219" i="8"/>
  <c r="AH218" i="8"/>
  <c r="AL214" i="8"/>
  <c r="AM213" i="8" s="1"/>
  <c r="J221" i="11" l="1"/>
  <c r="AX221" i="11" s="1"/>
  <c r="R220" i="11"/>
  <c r="U220" i="11" s="1"/>
  <c r="AL219" i="11"/>
  <c r="AM218" i="11" s="1"/>
  <c r="V218" i="11"/>
  <c r="J227" i="13"/>
  <c r="AG223" i="11"/>
  <c r="AN223" i="11"/>
  <c r="AH222" i="11"/>
  <c r="V214" i="8"/>
  <c r="J217" i="8"/>
  <c r="R216" i="8"/>
  <c r="U216" i="8" s="1"/>
  <c r="AG220" i="8"/>
  <c r="AN220" i="8"/>
  <c r="AH219" i="8"/>
  <c r="AL215" i="8"/>
  <c r="AM214" i="8" s="1"/>
  <c r="J222" i="11" l="1"/>
  <c r="AX222" i="11" s="1"/>
  <c r="R221" i="11"/>
  <c r="U221" i="11" s="1"/>
  <c r="AL220" i="11"/>
  <c r="AM219" i="11" s="1"/>
  <c r="V219" i="11"/>
  <c r="J228" i="13"/>
  <c r="AG224" i="11"/>
  <c r="AN224" i="11"/>
  <c r="AH223" i="11"/>
  <c r="V215" i="8"/>
  <c r="R217" i="8"/>
  <c r="U217" i="8" s="1"/>
  <c r="J218" i="8"/>
  <c r="AG221" i="8"/>
  <c r="AN221" i="8"/>
  <c r="AH220" i="8"/>
  <c r="AL216" i="8"/>
  <c r="AM215" i="8" s="1"/>
  <c r="J223" i="11" l="1"/>
  <c r="AX223" i="11" s="1"/>
  <c r="R222" i="11"/>
  <c r="U222" i="11" s="1"/>
  <c r="AL221" i="11"/>
  <c r="AM220" i="11" s="1"/>
  <c r="V220" i="11"/>
  <c r="J229" i="13"/>
  <c r="AG225" i="11"/>
  <c r="AN225" i="11"/>
  <c r="AH224" i="11"/>
  <c r="V216" i="8"/>
  <c r="R218" i="8"/>
  <c r="U218" i="8" s="1"/>
  <c r="J219" i="8"/>
  <c r="AG222" i="8"/>
  <c r="AN222" i="8"/>
  <c r="AH221" i="8"/>
  <c r="AL217" i="8"/>
  <c r="AM216" i="8" s="1"/>
  <c r="J224" i="11" l="1"/>
  <c r="AX224" i="11" s="1"/>
  <c r="R223" i="11"/>
  <c r="U223" i="11" s="1"/>
  <c r="AL222" i="11"/>
  <c r="AM221" i="11" s="1"/>
  <c r="V221" i="11"/>
  <c r="J230" i="13"/>
  <c r="AG226" i="11"/>
  <c r="AN226" i="11"/>
  <c r="AH225" i="11"/>
  <c r="V217" i="8"/>
  <c r="R219" i="8"/>
  <c r="U219" i="8" s="1"/>
  <c r="J220" i="8"/>
  <c r="AG223" i="8"/>
  <c r="AN223" i="8"/>
  <c r="AH222" i="8"/>
  <c r="AL218" i="8"/>
  <c r="AM217" i="8" s="1"/>
  <c r="R224" i="11" l="1"/>
  <c r="U224" i="11" s="1"/>
  <c r="J225" i="11"/>
  <c r="AX225" i="11" s="1"/>
  <c r="AL223" i="11"/>
  <c r="AM222" i="11" s="1"/>
  <c r="V222" i="11"/>
  <c r="J231" i="13"/>
  <c r="AG227" i="11"/>
  <c r="AN227" i="11"/>
  <c r="AH226" i="11"/>
  <c r="V218" i="8"/>
  <c r="R220" i="8"/>
  <c r="U220" i="8" s="1"/>
  <c r="J221" i="8"/>
  <c r="AG224" i="8"/>
  <c r="AN224" i="8"/>
  <c r="AH223" i="8"/>
  <c r="AL219" i="8"/>
  <c r="AM218" i="8" s="1"/>
  <c r="J226" i="11" l="1"/>
  <c r="AX226" i="11" s="1"/>
  <c r="V223" i="11"/>
  <c r="R225" i="11"/>
  <c r="U225" i="11" s="1"/>
  <c r="AL224" i="11"/>
  <c r="AM223" i="11" s="1"/>
  <c r="J232" i="13"/>
  <c r="AG228" i="11"/>
  <c r="AN228" i="11"/>
  <c r="AH227" i="11"/>
  <c r="V219" i="8"/>
  <c r="R221" i="8"/>
  <c r="U221" i="8" s="1"/>
  <c r="J222" i="8"/>
  <c r="AG225" i="8"/>
  <c r="AN225" i="8"/>
  <c r="AH224" i="8"/>
  <c r="AL220" i="8"/>
  <c r="AM219" i="8" s="1"/>
  <c r="R226" i="11" l="1"/>
  <c r="U226" i="11" s="1"/>
  <c r="J227" i="11"/>
  <c r="AX227" i="11" s="1"/>
  <c r="AL225" i="11"/>
  <c r="AM224" i="11" s="1"/>
  <c r="V224" i="11"/>
  <c r="J233" i="13"/>
  <c r="AG229" i="11"/>
  <c r="AN229" i="11"/>
  <c r="AH228" i="11"/>
  <c r="V220" i="8"/>
  <c r="R222" i="8"/>
  <c r="U222" i="8" s="1"/>
  <c r="J223" i="8"/>
  <c r="AG226" i="8"/>
  <c r="AN226" i="8"/>
  <c r="AH225" i="8"/>
  <c r="AL221" i="8"/>
  <c r="AM220" i="8" s="1"/>
  <c r="R227" i="11" l="1"/>
  <c r="U227" i="11" s="1"/>
  <c r="J228" i="11"/>
  <c r="AX228" i="11" s="1"/>
  <c r="V225" i="11"/>
  <c r="AL226" i="11"/>
  <c r="AM225" i="11" s="1"/>
  <c r="J234" i="13"/>
  <c r="AG230" i="11"/>
  <c r="AN230" i="11"/>
  <c r="AH229" i="11"/>
  <c r="V221" i="8"/>
  <c r="R223" i="8"/>
  <c r="U223" i="8" s="1"/>
  <c r="J224" i="8"/>
  <c r="AG227" i="8"/>
  <c r="AN227" i="8"/>
  <c r="AH226" i="8"/>
  <c r="AL222" i="8"/>
  <c r="AM221" i="8" s="1"/>
  <c r="J229" i="11" l="1"/>
  <c r="AX229" i="11" s="1"/>
  <c r="AL227" i="11"/>
  <c r="AM226" i="11" s="1"/>
  <c r="V226" i="11"/>
  <c r="R228" i="11"/>
  <c r="U228" i="11" s="1"/>
  <c r="J235" i="13"/>
  <c r="AG231" i="11"/>
  <c r="AN231" i="11"/>
  <c r="AH230" i="11"/>
  <c r="V222" i="8"/>
  <c r="R224" i="8"/>
  <c r="U224" i="8" s="1"/>
  <c r="J225" i="8"/>
  <c r="AG228" i="8"/>
  <c r="AN228" i="8"/>
  <c r="AH227" i="8"/>
  <c r="AL223" i="8"/>
  <c r="AM222" i="8" s="1"/>
  <c r="R229" i="11" l="1"/>
  <c r="U229" i="11" s="1"/>
  <c r="J230" i="11"/>
  <c r="AX230" i="11" s="1"/>
  <c r="AL228" i="11"/>
  <c r="AM227" i="11" s="1"/>
  <c r="V227" i="11"/>
  <c r="J236" i="13"/>
  <c r="AG232" i="11"/>
  <c r="AN232" i="11"/>
  <c r="AH231" i="11"/>
  <c r="V223" i="8"/>
  <c r="R225" i="8"/>
  <c r="U225" i="8" s="1"/>
  <c r="J226" i="8"/>
  <c r="AG229" i="8"/>
  <c r="AN229" i="8"/>
  <c r="AH228" i="8"/>
  <c r="AL224" i="8"/>
  <c r="AM223" i="8" s="1"/>
  <c r="V228" i="11" l="1"/>
  <c r="J231" i="11"/>
  <c r="AX231" i="11" s="1"/>
  <c r="AL229" i="11"/>
  <c r="AM228" i="11" s="1"/>
  <c r="R230" i="11"/>
  <c r="U230" i="11" s="1"/>
  <c r="J237" i="13"/>
  <c r="AG233" i="11"/>
  <c r="AN233" i="11"/>
  <c r="AH232" i="11"/>
  <c r="V224" i="8"/>
  <c r="R226" i="8"/>
  <c r="U226" i="8" s="1"/>
  <c r="J227" i="8"/>
  <c r="AG230" i="8"/>
  <c r="AN230" i="8"/>
  <c r="AH229" i="8"/>
  <c r="AL225" i="8"/>
  <c r="AM224" i="8" s="1"/>
  <c r="V229" i="11" l="1"/>
  <c r="J232" i="11"/>
  <c r="AX232" i="11" s="1"/>
  <c r="AL230" i="11"/>
  <c r="AM229" i="11" s="1"/>
  <c r="R231" i="11"/>
  <c r="U231" i="11" s="1"/>
  <c r="J238" i="13"/>
  <c r="AG234" i="11"/>
  <c r="AN234" i="11"/>
  <c r="AH233" i="11"/>
  <c r="V225" i="8"/>
  <c r="R227" i="8"/>
  <c r="U227" i="8" s="1"/>
  <c r="J228" i="8"/>
  <c r="AG231" i="8"/>
  <c r="AN231" i="8"/>
  <c r="AH230" i="8"/>
  <c r="AL226" i="8"/>
  <c r="AM225" i="8" s="1"/>
  <c r="AL231" i="11" l="1"/>
  <c r="AM230" i="11" s="1"/>
  <c r="J233" i="11"/>
  <c r="AX233" i="11" s="1"/>
  <c r="R232" i="11"/>
  <c r="U232" i="11" s="1"/>
  <c r="V230" i="11"/>
  <c r="J239" i="13"/>
  <c r="AG235" i="11"/>
  <c r="AN235" i="11"/>
  <c r="AH234" i="11"/>
  <c r="V226" i="8"/>
  <c r="R228" i="8"/>
  <c r="U228" i="8" s="1"/>
  <c r="J229" i="8"/>
  <c r="AG232" i="8"/>
  <c r="AN232" i="8"/>
  <c r="AH231" i="8"/>
  <c r="AL227" i="8"/>
  <c r="AM226" i="8" s="1"/>
  <c r="V231" i="11" l="1"/>
  <c r="J234" i="11"/>
  <c r="AX234" i="11" s="1"/>
  <c r="R233" i="11"/>
  <c r="U233" i="11" s="1"/>
  <c r="AL232" i="11"/>
  <c r="AM231" i="11" s="1"/>
  <c r="J240" i="13"/>
  <c r="AG236" i="11"/>
  <c r="AN236" i="11"/>
  <c r="AH235" i="11"/>
  <c r="V227" i="8"/>
  <c r="R229" i="8"/>
  <c r="U229" i="8" s="1"/>
  <c r="J230" i="8"/>
  <c r="AG233" i="8"/>
  <c r="AN233" i="8"/>
  <c r="AH232" i="8"/>
  <c r="AL228" i="8"/>
  <c r="AM227" i="8" s="1"/>
  <c r="R234" i="11" l="1"/>
  <c r="U234" i="11" s="1"/>
  <c r="V232" i="11"/>
  <c r="AL233" i="11"/>
  <c r="AM232" i="11" s="1"/>
  <c r="J235" i="11"/>
  <c r="AX235" i="11" s="1"/>
  <c r="J241" i="13"/>
  <c r="AG237" i="11"/>
  <c r="AN237" i="11"/>
  <c r="AH236" i="11"/>
  <c r="V228" i="8"/>
  <c r="R230" i="8"/>
  <c r="U230" i="8" s="1"/>
  <c r="J231" i="8"/>
  <c r="AG234" i="8"/>
  <c r="AN234" i="8"/>
  <c r="AH233" i="8"/>
  <c r="AL229" i="8"/>
  <c r="AM228" i="8" s="1"/>
  <c r="R235" i="11" l="1"/>
  <c r="U235" i="11" s="1"/>
  <c r="J236" i="11"/>
  <c r="AX236" i="11" s="1"/>
  <c r="V233" i="11"/>
  <c r="AL234" i="11"/>
  <c r="AM233" i="11" s="1"/>
  <c r="J242" i="13"/>
  <c r="AN238" i="11"/>
  <c r="AG238" i="11"/>
  <c r="AH237" i="11"/>
  <c r="V229" i="8"/>
  <c r="R231" i="8"/>
  <c r="U231" i="8" s="1"/>
  <c r="J232" i="8"/>
  <c r="AG235" i="8"/>
  <c r="AN235" i="8"/>
  <c r="AH234" i="8"/>
  <c r="AL230" i="8"/>
  <c r="AM229" i="8" s="1"/>
  <c r="AL235" i="11" l="1"/>
  <c r="AM234" i="11" s="1"/>
  <c r="J237" i="11"/>
  <c r="AX237" i="11" s="1"/>
  <c r="V234" i="11"/>
  <c r="R236" i="11"/>
  <c r="U236" i="11" s="1"/>
  <c r="J243" i="13"/>
  <c r="AN239" i="11"/>
  <c r="AH238" i="11"/>
  <c r="AG239" i="11"/>
  <c r="V230" i="8"/>
  <c r="R232" i="8"/>
  <c r="U232" i="8" s="1"/>
  <c r="J233" i="8"/>
  <c r="AG236" i="8"/>
  <c r="AN236" i="8"/>
  <c r="AH235" i="8"/>
  <c r="AL231" i="8"/>
  <c r="AM230" i="8" s="1"/>
  <c r="R237" i="11" l="1"/>
  <c r="U237" i="11" s="1"/>
  <c r="J238" i="11"/>
  <c r="AX238" i="11" s="1"/>
  <c r="V235" i="11"/>
  <c r="AL236" i="11"/>
  <c r="AM235" i="11" s="1"/>
  <c r="J244" i="13"/>
  <c r="AG240" i="11"/>
  <c r="AN240" i="11"/>
  <c r="AH239" i="11"/>
  <c r="V231" i="8"/>
  <c r="R233" i="8"/>
  <c r="U233" i="8" s="1"/>
  <c r="J234" i="8"/>
  <c r="AG237" i="8"/>
  <c r="AN237" i="8"/>
  <c r="AH236" i="8"/>
  <c r="AL232" i="8"/>
  <c r="AM231" i="8" s="1"/>
  <c r="R238" i="11" l="1"/>
  <c r="U238" i="11" s="1"/>
  <c r="AL237" i="11"/>
  <c r="AM236" i="11" s="1"/>
  <c r="V236" i="11"/>
  <c r="J239" i="11"/>
  <c r="AX239" i="11" s="1"/>
  <c r="J245" i="13"/>
  <c r="AG241" i="11"/>
  <c r="AN241" i="11"/>
  <c r="AH240" i="11"/>
  <c r="V232" i="8"/>
  <c r="R234" i="8"/>
  <c r="U234" i="8" s="1"/>
  <c r="J235" i="8"/>
  <c r="AG238" i="8"/>
  <c r="AN238" i="8"/>
  <c r="AH237" i="8"/>
  <c r="AL233" i="8"/>
  <c r="AM232" i="8" s="1"/>
  <c r="R239" i="11" l="1"/>
  <c r="U239" i="11" s="1"/>
  <c r="V237" i="11"/>
  <c r="AL238" i="11"/>
  <c r="AM237" i="11" s="1"/>
  <c r="J240" i="11"/>
  <c r="AX240" i="11" s="1"/>
  <c r="J246" i="13"/>
  <c r="AG242" i="11"/>
  <c r="AN242" i="11"/>
  <c r="AH241" i="11"/>
  <c r="V233" i="8"/>
  <c r="R235" i="8"/>
  <c r="U235" i="8" s="1"/>
  <c r="J236" i="8"/>
  <c r="AG239" i="8"/>
  <c r="AN239" i="8"/>
  <c r="AH238" i="8"/>
  <c r="AL234" i="8"/>
  <c r="AM233" i="8" s="1"/>
  <c r="R240" i="11" l="1"/>
  <c r="U240" i="11" s="1"/>
  <c r="J241" i="11"/>
  <c r="AX241" i="11" s="1"/>
  <c r="V238" i="11"/>
  <c r="AL239" i="11"/>
  <c r="AM238" i="11" s="1"/>
  <c r="J247" i="13"/>
  <c r="AG243" i="11"/>
  <c r="AN243" i="11"/>
  <c r="AH242" i="11"/>
  <c r="V234" i="8"/>
  <c r="R236" i="8"/>
  <c r="U236" i="8" s="1"/>
  <c r="J237" i="8"/>
  <c r="AG240" i="8"/>
  <c r="AN240" i="8"/>
  <c r="AH239" i="8"/>
  <c r="AL235" i="8"/>
  <c r="AM234" i="8" s="1"/>
  <c r="R241" i="11" l="1"/>
  <c r="U241" i="11" s="1"/>
  <c r="J242" i="11"/>
  <c r="AX242" i="11" s="1"/>
  <c r="V239" i="11"/>
  <c r="AL240" i="11"/>
  <c r="AM239" i="11" s="1"/>
  <c r="J248" i="13"/>
  <c r="AG244" i="11"/>
  <c r="AN244" i="11"/>
  <c r="AH243" i="11"/>
  <c r="V235" i="8"/>
  <c r="R237" i="8"/>
  <c r="U237" i="8" s="1"/>
  <c r="J238" i="8"/>
  <c r="AG241" i="8"/>
  <c r="AN241" i="8"/>
  <c r="AH240" i="8"/>
  <c r="AL236" i="8"/>
  <c r="AM235" i="8" s="1"/>
  <c r="V240" i="11" l="1"/>
  <c r="AL241" i="11"/>
  <c r="AM240" i="11" s="1"/>
  <c r="J243" i="11"/>
  <c r="AX243" i="11" s="1"/>
  <c r="R242" i="11"/>
  <c r="U242" i="11" s="1"/>
  <c r="J249" i="13"/>
  <c r="AG245" i="11"/>
  <c r="AN245" i="11"/>
  <c r="AH244" i="11"/>
  <c r="V236" i="8"/>
  <c r="R238" i="8"/>
  <c r="U238" i="8" s="1"/>
  <c r="J239" i="8"/>
  <c r="AG242" i="8"/>
  <c r="AN242" i="8"/>
  <c r="AH241" i="8"/>
  <c r="AL237" i="8"/>
  <c r="AM236" i="8" s="1"/>
  <c r="R243" i="11" l="1"/>
  <c r="U243" i="11" s="1"/>
  <c r="AL242" i="11"/>
  <c r="AM241" i="11" s="1"/>
  <c r="V241" i="11"/>
  <c r="J244" i="11"/>
  <c r="AX244" i="11" s="1"/>
  <c r="J250" i="13"/>
  <c r="AG246" i="11"/>
  <c r="AN246" i="11"/>
  <c r="AH245" i="11"/>
  <c r="V237" i="8"/>
  <c r="R239" i="8"/>
  <c r="U239" i="8" s="1"/>
  <c r="J240" i="8"/>
  <c r="AG243" i="8"/>
  <c r="AN243" i="8"/>
  <c r="AH242" i="8"/>
  <c r="AL238" i="8"/>
  <c r="AM237" i="8" s="1"/>
  <c r="R244" i="11" l="1"/>
  <c r="U244" i="11" s="1"/>
  <c r="J245" i="11"/>
  <c r="AX245" i="11" s="1"/>
  <c r="V242" i="11"/>
  <c r="AL243" i="11"/>
  <c r="AM242" i="11" s="1"/>
  <c r="J251" i="13"/>
  <c r="AG247" i="11"/>
  <c r="AN247" i="11"/>
  <c r="AH246" i="11"/>
  <c r="V238" i="8"/>
  <c r="R240" i="8"/>
  <c r="U240" i="8" s="1"/>
  <c r="J241" i="8"/>
  <c r="AG244" i="8"/>
  <c r="AN244" i="8"/>
  <c r="AH243" i="8"/>
  <c r="AL239" i="8"/>
  <c r="AM238" i="8" s="1"/>
  <c r="J246" i="11" l="1"/>
  <c r="AX246" i="11" s="1"/>
  <c r="AL244" i="11"/>
  <c r="AM243" i="11" s="1"/>
  <c r="V243" i="11"/>
  <c r="R245" i="11"/>
  <c r="U245" i="11" s="1"/>
  <c r="J252" i="13"/>
  <c r="AG248" i="11"/>
  <c r="AN248" i="11"/>
  <c r="AH247" i="11"/>
  <c r="V239" i="8"/>
  <c r="R241" i="8"/>
  <c r="U241" i="8" s="1"/>
  <c r="J242" i="8"/>
  <c r="AG245" i="8"/>
  <c r="AN245" i="8"/>
  <c r="AH244" i="8"/>
  <c r="AL240" i="8"/>
  <c r="AM239" i="8" s="1"/>
  <c r="R246" i="11" l="1"/>
  <c r="U246" i="11" s="1"/>
  <c r="J247" i="11"/>
  <c r="AX247" i="11" s="1"/>
  <c r="V244" i="11"/>
  <c r="AL245" i="11"/>
  <c r="AM244" i="11" s="1"/>
  <c r="J253" i="13"/>
  <c r="AG249" i="11"/>
  <c r="AN249" i="11"/>
  <c r="AH248" i="11"/>
  <c r="V240" i="8"/>
  <c r="R242" i="8"/>
  <c r="U242" i="8" s="1"/>
  <c r="J243" i="8"/>
  <c r="AG246" i="8"/>
  <c r="AN246" i="8"/>
  <c r="AH245" i="8"/>
  <c r="AL241" i="8"/>
  <c r="AM240" i="8" s="1"/>
  <c r="AL246" i="11" l="1"/>
  <c r="AM245" i="11" s="1"/>
  <c r="J248" i="11"/>
  <c r="AX248" i="11" s="1"/>
  <c r="V245" i="11"/>
  <c r="R247" i="11"/>
  <c r="U247" i="11" s="1"/>
  <c r="J254" i="13"/>
  <c r="AG250" i="11"/>
  <c r="AN250" i="11"/>
  <c r="AH249" i="11"/>
  <c r="V241" i="8"/>
  <c r="R243" i="8"/>
  <c r="U243" i="8" s="1"/>
  <c r="J244" i="8"/>
  <c r="AG247" i="8"/>
  <c r="AN247" i="8"/>
  <c r="AH246" i="8"/>
  <c r="AL242" i="8"/>
  <c r="AM241" i="8" s="1"/>
  <c r="R248" i="11" l="1"/>
  <c r="U248" i="11" s="1"/>
  <c r="J249" i="11"/>
  <c r="AX249" i="11" s="1"/>
  <c r="AL247" i="11"/>
  <c r="AM246" i="11" s="1"/>
  <c r="V246" i="11"/>
  <c r="J255" i="13"/>
  <c r="AG251" i="11"/>
  <c r="AN251" i="11"/>
  <c r="AH250" i="11"/>
  <c r="V242" i="8"/>
  <c r="R244" i="8"/>
  <c r="U244" i="8" s="1"/>
  <c r="J245" i="8"/>
  <c r="AG248" i="8"/>
  <c r="AN248" i="8"/>
  <c r="AH247" i="8"/>
  <c r="AL243" i="8"/>
  <c r="AM242" i="8" s="1"/>
  <c r="J250" i="11" l="1"/>
  <c r="AX250" i="11" s="1"/>
  <c r="AL248" i="11"/>
  <c r="AM247" i="11" s="1"/>
  <c r="V247" i="11"/>
  <c r="R249" i="11"/>
  <c r="U249" i="11" s="1"/>
  <c r="J256" i="13"/>
  <c r="AG252" i="11"/>
  <c r="AN252" i="11"/>
  <c r="AH251" i="11"/>
  <c r="V243" i="8"/>
  <c r="R245" i="8"/>
  <c r="U245" i="8" s="1"/>
  <c r="J246" i="8"/>
  <c r="AG249" i="8"/>
  <c r="AN249" i="8"/>
  <c r="AH248" i="8"/>
  <c r="AL244" i="8"/>
  <c r="AM243" i="8" s="1"/>
  <c r="R250" i="11" l="1"/>
  <c r="U250" i="11" s="1"/>
  <c r="J251" i="11"/>
  <c r="AX251" i="11" s="1"/>
  <c r="AL249" i="11"/>
  <c r="AM248" i="11" s="1"/>
  <c r="V248" i="11"/>
  <c r="J257" i="13"/>
  <c r="AG253" i="11"/>
  <c r="AN253" i="11"/>
  <c r="AH252" i="11"/>
  <c r="V244" i="8"/>
  <c r="R246" i="8"/>
  <c r="U246" i="8" s="1"/>
  <c r="J247" i="8"/>
  <c r="AG250" i="8"/>
  <c r="AN250" i="8"/>
  <c r="AH249" i="8"/>
  <c r="AL245" i="8"/>
  <c r="AM244" i="8" s="1"/>
  <c r="J252" i="11" l="1"/>
  <c r="AX252" i="11" s="1"/>
  <c r="AL250" i="11"/>
  <c r="AM249" i="11" s="1"/>
  <c r="V249" i="11"/>
  <c r="R251" i="11"/>
  <c r="U251" i="11" s="1"/>
  <c r="J258" i="13"/>
  <c r="AG254" i="11"/>
  <c r="AN254" i="11"/>
  <c r="AH253" i="11"/>
  <c r="V245" i="8"/>
  <c r="R247" i="8"/>
  <c r="U247" i="8" s="1"/>
  <c r="J248" i="8"/>
  <c r="AG251" i="8"/>
  <c r="AN251" i="8"/>
  <c r="AH250" i="8"/>
  <c r="AL246" i="8"/>
  <c r="AM245" i="8" s="1"/>
  <c r="R252" i="11" l="1"/>
  <c r="U252" i="11" s="1"/>
  <c r="J253" i="11"/>
  <c r="AX253" i="11" s="1"/>
  <c r="V250" i="11"/>
  <c r="AL251" i="11"/>
  <c r="AM250" i="11" s="1"/>
  <c r="J259" i="13"/>
  <c r="AG255" i="11"/>
  <c r="AN255" i="11"/>
  <c r="AH254" i="11"/>
  <c r="V246" i="8"/>
  <c r="R248" i="8"/>
  <c r="U248" i="8" s="1"/>
  <c r="J249" i="8"/>
  <c r="AG252" i="8"/>
  <c r="AN252" i="8"/>
  <c r="AH251" i="8"/>
  <c r="AL247" i="8"/>
  <c r="AM246" i="8" s="1"/>
  <c r="V251" i="11" l="1"/>
  <c r="J254" i="11"/>
  <c r="AX254" i="11" s="1"/>
  <c r="R253" i="11"/>
  <c r="U253" i="11" s="1"/>
  <c r="AL252" i="11"/>
  <c r="AM251" i="11" s="1"/>
  <c r="J260" i="13"/>
  <c r="AG256" i="11"/>
  <c r="AN256" i="11"/>
  <c r="AH255" i="11"/>
  <c r="V247" i="8"/>
  <c r="R249" i="8"/>
  <c r="U249" i="8" s="1"/>
  <c r="J250" i="8"/>
  <c r="AG253" i="8"/>
  <c r="AN253" i="8"/>
  <c r="AH252" i="8"/>
  <c r="AL248" i="8"/>
  <c r="AM247" i="8" s="1"/>
  <c r="J255" i="11" l="1"/>
  <c r="AX255" i="11" s="1"/>
  <c r="R254" i="11"/>
  <c r="U254" i="11" s="1"/>
  <c r="AL253" i="11"/>
  <c r="AM252" i="11" s="1"/>
  <c r="V252" i="11"/>
  <c r="J261" i="13"/>
  <c r="AG257" i="11"/>
  <c r="AN257" i="11"/>
  <c r="AH256" i="11"/>
  <c r="V248" i="8"/>
  <c r="R250" i="8"/>
  <c r="U250" i="8" s="1"/>
  <c r="J251" i="8"/>
  <c r="AG254" i="8"/>
  <c r="AN254" i="8"/>
  <c r="AH253" i="8"/>
  <c r="AL249" i="8"/>
  <c r="AM248" i="8" s="1"/>
  <c r="R255" i="11" l="1"/>
  <c r="U255" i="11" s="1"/>
  <c r="J256" i="11"/>
  <c r="AX256" i="11" s="1"/>
  <c r="V253" i="11"/>
  <c r="AL254" i="11"/>
  <c r="AM253" i="11" s="1"/>
  <c r="J262" i="13"/>
  <c r="AG258" i="11"/>
  <c r="AN258" i="11"/>
  <c r="AH257" i="11"/>
  <c r="V249" i="8"/>
  <c r="R251" i="8"/>
  <c r="U251" i="8" s="1"/>
  <c r="J252" i="8"/>
  <c r="AG255" i="8"/>
  <c r="AN255" i="8"/>
  <c r="AH254" i="8"/>
  <c r="AL250" i="8"/>
  <c r="AM249" i="8" s="1"/>
  <c r="J257" i="11" l="1"/>
  <c r="AX257" i="11" s="1"/>
  <c r="R256" i="11"/>
  <c r="U256" i="11" s="1"/>
  <c r="V254" i="11"/>
  <c r="AL255" i="11"/>
  <c r="AM254" i="11" s="1"/>
  <c r="J263" i="13"/>
  <c r="AG259" i="11"/>
  <c r="AN259" i="11"/>
  <c r="AH258" i="11"/>
  <c r="V250" i="8"/>
  <c r="R252" i="8"/>
  <c r="U252" i="8" s="1"/>
  <c r="J253" i="8"/>
  <c r="AG256" i="8"/>
  <c r="AN256" i="8"/>
  <c r="AH255" i="8"/>
  <c r="AL251" i="8"/>
  <c r="AM250" i="8" s="1"/>
  <c r="R257" i="11" l="1"/>
  <c r="U257" i="11" s="1"/>
  <c r="J258" i="11"/>
  <c r="AX258" i="11" s="1"/>
  <c r="AL256" i="11"/>
  <c r="AM255" i="11" s="1"/>
  <c r="V255" i="11"/>
  <c r="J264" i="13"/>
  <c r="AG260" i="11"/>
  <c r="AN260" i="11"/>
  <c r="AH259" i="11"/>
  <c r="V251" i="8"/>
  <c r="R253" i="8"/>
  <c r="U253" i="8" s="1"/>
  <c r="J254" i="8"/>
  <c r="AG257" i="8"/>
  <c r="AN257" i="8"/>
  <c r="AH256" i="8"/>
  <c r="AL252" i="8"/>
  <c r="AM251" i="8" s="1"/>
  <c r="J259" i="11" l="1"/>
  <c r="AX259" i="11" s="1"/>
  <c r="V256" i="11"/>
  <c r="R258" i="11"/>
  <c r="U258" i="11" s="1"/>
  <c r="AL257" i="11"/>
  <c r="AM256" i="11" s="1"/>
  <c r="J265" i="13"/>
  <c r="AG261" i="11"/>
  <c r="AN261" i="11"/>
  <c r="AH260" i="11"/>
  <c r="V252" i="8"/>
  <c r="R254" i="8"/>
  <c r="U254" i="8" s="1"/>
  <c r="J255" i="8"/>
  <c r="AG258" i="8"/>
  <c r="AN258" i="8"/>
  <c r="AH257" i="8"/>
  <c r="AL253" i="8"/>
  <c r="AM252" i="8" s="1"/>
  <c r="V257" i="11" l="1"/>
  <c r="R259" i="11"/>
  <c r="U259" i="11" s="1"/>
  <c r="AL258" i="11"/>
  <c r="AM257" i="11" s="1"/>
  <c r="J260" i="11"/>
  <c r="AX260" i="11" s="1"/>
  <c r="J266" i="13"/>
  <c r="AG262" i="11"/>
  <c r="AN262" i="11"/>
  <c r="AH261" i="11"/>
  <c r="V253" i="8"/>
  <c r="R255" i="8"/>
  <c r="U255" i="8" s="1"/>
  <c r="J256" i="8"/>
  <c r="AG259" i="8"/>
  <c r="AN259" i="8"/>
  <c r="AH258" i="8"/>
  <c r="AL254" i="8"/>
  <c r="AM253" i="8" s="1"/>
  <c r="R260" i="11" l="1"/>
  <c r="U260" i="11" s="1"/>
  <c r="J261" i="11"/>
  <c r="AX261" i="11" s="1"/>
  <c r="V258" i="11"/>
  <c r="AL259" i="11"/>
  <c r="AM258" i="11" s="1"/>
  <c r="J267" i="13"/>
  <c r="AG263" i="11"/>
  <c r="AN263" i="11"/>
  <c r="AH262" i="11"/>
  <c r="V254" i="8"/>
  <c r="R256" i="8"/>
  <c r="U256" i="8" s="1"/>
  <c r="J257" i="8"/>
  <c r="AG260" i="8"/>
  <c r="AN260" i="8"/>
  <c r="AH259" i="8"/>
  <c r="AL255" i="8"/>
  <c r="AM254" i="8" s="1"/>
  <c r="J262" i="11" l="1"/>
  <c r="AX262" i="11" s="1"/>
  <c r="V259" i="11"/>
  <c r="R261" i="11"/>
  <c r="U261" i="11" s="1"/>
  <c r="AL260" i="11"/>
  <c r="AM259" i="11" s="1"/>
  <c r="J268" i="13"/>
  <c r="AG264" i="11"/>
  <c r="AN264" i="11"/>
  <c r="AH263" i="11"/>
  <c r="V255" i="8"/>
  <c r="R257" i="8"/>
  <c r="U257" i="8" s="1"/>
  <c r="J258" i="8"/>
  <c r="AG261" i="8"/>
  <c r="AN261" i="8"/>
  <c r="AH260" i="8"/>
  <c r="AL256" i="8"/>
  <c r="AM255" i="8" s="1"/>
  <c r="R262" i="11" l="1"/>
  <c r="U262" i="11" s="1"/>
  <c r="J263" i="11"/>
  <c r="AX263" i="11" s="1"/>
  <c r="AL261" i="11"/>
  <c r="AM260" i="11" s="1"/>
  <c r="V260" i="11"/>
  <c r="J269" i="13"/>
  <c r="AG265" i="11"/>
  <c r="AN265" i="11"/>
  <c r="AH264" i="11"/>
  <c r="V256" i="8"/>
  <c r="R258" i="8"/>
  <c r="U258" i="8" s="1"/>
  <c r="J259" i="8"/>
  <c r="AG262" i="8"/>
  <c r="AN262" i="8"/>
  <c r="AH261" i="8"/>
  <c r="AL257" i="8"/>
  <c r="AM256" i="8" s="1"/>
  <c r="J264" i="11" l="1"/>
  <c r="AX264" i="11" s="1"/>
  <c r="AL262" i="11"/>
  <c r="AM261" i="11" s="1"/>
  <c r="V261" i="11"/>
  <c r="R263" i="11"/>
  <c r="U263" i="11" s="1"/>
  <c r="J270" i="13"/>
  <c r="AG266" i="11"/>
  <c r="AN266" i="11"/>
  <c r="AH265" i="11"/>
  <c r="V257" i="8"/>
  <c r="R259" i="8"/>
  <c r="U259" i="8" s="1"/>
  <c r="J260" i="8"/>
  <c r="AG263" i="8"/>
  <c r="AN263" i="8"/>
  <c r="AH262" i="8"/>
  <c r="AL258" i="8"/>
  <c r="AM257" i="8" s="1"/>
  <c r="R264" i="11" l="1"/>
  <c r="U264" i="11" s="1"/>
  <c r="J265" i="11"/>
  <c r="AX265" i="11" s="1"/>
  <c r="V262" i="11"/>
  <c r="AL263" i="11"/>
  <c r="AM262" i="11" s="1"/>
  <c r="J271" i="13"/>
  <c r="AG267" i="11"/>
  <c r="AN267" i="11"/>
  <c r="AH266" i="11"/>
  <c r="V258" i="8"/>
  <c r="R260" i="8"/>
  <c r="U260" i="8" s="1"/>
  <c r="J261" i="8"/>
  <c r="AG264" i="8"/>
  <c r="AN264" i="8"/>
  <c r="AH263" i="8"/>
  <c r="AL259" i="8"/>
  <c r="AM258" i="8" s="1"/>
  <c r="J266" i="11" l="1"/>
  <c r="AX266" i="11" s="1"/>
  <c r="AL264" i="11"/>
  <c r="AM263" i="11" s="1"/>
  <c r="V263" i="11"/>
  <c r="R265" i="11"/>
  <c r="U265" i="11" s="1"/>
  <c r="J272" i="13"/>
  <c r="AG268" i="11"/>
  <c r="AN268" i="11"/>
  <c r="AH267" i="11"/>
  <c r="V259" i="8"/>
  <c r="R261" i="8"/>
  <c r="U261" i="8" s="1"/>
  <c r="J262" i="8"/>
  <c r="AG265" i="8"/>
  <c r="AN265" i="8"/>
  <c r="AH264" i="8"/>
  <c r="AL260" i="8"/>
  <c r="AM259" i="8" s="1"/>
  <c r="R266" i="11" l="1"/>
  <c r="U266" i="11" s="1"/>
  <c r="J267" i="11"/>
  <c r="AX267" i="11" s="1"/>
  <c r="AL265" i="11"/>
  <c r="AM264" i="11" s="1"/>
  <c r="V264" i="11"/>
  <c r="J273" i="13"/>
  <c r="AG269" i="11"/>
  <c r="AN269" i="11"/>
  <c r="AH268" i="11"/>
  <c r="V260" i="8"/>
  <c r="R262" i="8"/>
  <c r="U262" i="8" s="1"/>
  <c r="J263" i="8"/>
  <c r="AG266" i="8"/>
  <c r="AN266" i="8"/>
  <c r="AH265" i="8"/>
  <c r="AL261" i="8"/>
  <c r="AM260" i="8" s="1"/>
  <c r="J268" i="11" l="1"/>
  <c r="AX268" i="11" s="1"/>
  <c r="R267" i="11"/>
  <c r="U267" i="11" s="1"/>
  <c r="AL266" i="11"/>
  <c r="AM265" i="11" s="1"/>
  <c r="V265" i="11"/>
  <c r="J274" i="13"/>
  <c r="AG270" i="11"/>
  <c r="AN270" i="11"/>
  <c r="AH269" i="11"/>
  <c r="V261" i="8"/>
  <c r="R263" i="8"/>
  <c r="U263" i="8" s="1"/>
  <c r="J264" i="8"/>
  <c r="AG267" i="8"/>
  <c r="AN267" i="8"/>
  <c r="AH266" i="8"/>
  <c r="AL262" i="8"/>
  <c r="AM261" i="8" s="1"/>
  <c r="R268" i="11" l="1"/>
  <c r="U268" i="11" s="1"/>
  <c r="J269" i="11"/>
  <c r="AX269" i="11" s="1"/>
  <c r="AL267" i="11"/>
  <c r="AM266" i="11" s="1"/>
  <c r="V266" i="11"/>
  <c r="J275" i="13"/>
  <c r="AG271" i="11"/>
  <c r="AN271" i="11"/>
  <c r="AH270" i="11"/>
  <c r="V262" i="8"/>
  <c r="R264" i="8"/>
  <c r="U264" i="8" s="1"/>
  <c r="J265" i="8"/>
  <c r="AG268" i="8"/>
  <c r="AN268" i="8"/>
  <c r="AH267" i="8"/>
  <c r="AL263" i="8"/>
  <c r="AM262" i="8" s="1"/>
  <c r="J270" i="11" l="1"/>
  <c r="AX270" i="11" s="1"/>
  <c r="R269" i="11"/>
  <c r="U269" i="11" s="1"/>
  <c r="AL268" i="11"/>
  <c r="AM267" i="11" s="1"/>
  <c r="V267" i="11"/>
  <c r="J276" i="13"/>
  <c r="AG272" i="11"/>
  <c r="AN272" i="11"/>
  <c r="AH271" i="11"/>
  <c r="V263" i="8"/>
  <c r="R265" i="8"/>
  <c r="U265" i="8" s="1"/>
  <c r="J266" i="8"/>
  <c r="AG269" i="8"/>
  <c r="AN269" i="8"/>
  <c r="AH268" i="8"/>
  <c r="AL264" i="8"/>
  <c r="AM263" i="8" s="1"/>
  <c r="R270" i="11" l="1"/>
  <c r="U270" i="11" s="1"/>
  <c r="J271" i="11"/>
  <c r="AX271" i="11" s="1"/>
  <c r="AL269" i="11"/>
  <c r="AM268" i="11" s="1"/>
  <c r="V268" i="11"/>
  <c r="J277" i="13"/>
  <c r="AG273" i="11"/>
  <c r="AN273" i="11"/>
  <c r="AH272" i="11"/>
  <c r="V264" i="8"/>
  <c r="R266" i="8"/>
  <c r="U266" i="8" s="1"/>
  <c r="J267" i="8"/>
  <c r="AG270" i="8"/>
  <c r="AN270" i="8"/>
  <c r="AH269" i="8"/>
  <c r="AL265" i="8"/>
  <c r="AM264" i="8" s="1"/>
  <c r="J272" i="11" l="1"/>
  <c r="AX272" i="11" s="1"/>
  <c r="AL270" i="11"/>
  <c r="AM269" i="11" s="1"/>
  <c r="V269" i="11"/>
  <c r="R271" i="11"/>
  <c r="U271" i="11" s="1"/>
  <c r="J278" i="13"/>
  <c r="AG274" i="11"/>
  <c r="AN274" i="11"/>
  <c r="AH273" i="11"/>
  <c r="V265" i="8"/>
  <c r="R267" i="8"/>
  <c r="U267" i="8" s="1"/>
  <c r="J268" i="8"/>
  <c r="AG271" i="8"/>
  <c r="AN271" i="8"/>
  <c r="AH270" i="8"/>
  <c r="AL266" i="8"/>
  <c r="AM265" i="8" s="1"/>
  <c r="R272" i="11" l="1"/>
  <c r="U272" i="11" s="1"/>
  <c r="J273" i="11"/>
  <c r="AX273" i="11" s="1"/>
  <c r="AL271" i="11"/>
  <c r="AM270" i="11" s="1"/>
  <c r="V270" i="11"/>
  <c r="J279" i="13"/>
  <c r="AG275" i="11"/>
  <c r="AN275" i="11"/>
  <c r="AH274" i="11"/>
  <c r="V266" i="8"/>
  <c r="R268" i="8"/>
  <c r="U268" i="8" s="1"/>
  <c r="J269" i="8"/>
  <c r="AG272" i="8"/>
  <c r="AN272" i="8"/>
  <c r="AH271" i="8"/>
  <c r="AL267" i="8"/>
  <c r="AM266" i="8" s="1"/>
  <c r="J274" i="11" l="1"/>
  <c r="AX274" i="11" s="1"/>
  <c r="AL272" i="11"/>
  <c r="AM271" i="11" s="1"/>
  <c r="V271" i="11"/>
  <c r="R273" i="11"/>
  <c r="U273" i="11" s="1"/>
  <c r="J280" i="13"/>
  <c r="AN276" i="11"/>
  <c r="AG276" i="11"/>
  <c r="AH275" i="11"/>
  <c r="V267" i="8"/>
  <c r="R269" i="8"/>
  <c r="U269" i="8" s="1"/>
  <c r="J270" i="8"/>
  <c r="AG273" i="8"/>
  <c r="AN273" i="8"/>
  <c r="AH272" i="8"/>
  <c r="AL268" i="8"/>
  <c r="AM267" i="8" s="1"/>
  <c r="R274" i="11" l="1"/>
  <c r="U274" i="11" s="1"/>
  <c r="J275" i="11"/>
  <c r="AX275" i="11" s="1"/>
  <c r="AL273" i="11"/>
  <c r="AM272" i="11" s="1"/>
  <c r="V272" i="11"/>
  <c r="J281" i="13"/>
  <c r="AH276" i="11"/>
  <c r="AN277" i="11"/>
  <c r="AG277" i="11"/>
  <c r="V268" i="8"/>
  <c r="R270" i="8"/>
  <c r="U270" i="8" s="1"/>
  <c r="J271" i="8"/>
  <c r="AG274" i="8"/>
  <c r="AN274" i="8"/>
  <c r="AH273" i="8"/>
  <c r="AL269" i="8"/>
  <c r="AM268" i="8" s="1"/>
  <c r="R275" i="11" l="1"/>
  <c r="U275" i="11" s="1"/>
  <c r="J276" i="11"/>
  <c r="AX276" i="11" s="1"/>
  <c r="V273" i="11"/>
  <c r="AL274" i="11"/>
  <c r="AM273" i="11" s="1"/>
  <c r="J282" i="13"/>
  <c r="AH277" i="11"/>
  <c r="AN278" i="11"/>
  <c r="AG278" i="11"/>
  <c r="V269" i="8"/>
  <c r="R271" i="8"/>
  <c r="U271" i="8" s="1"/>
  <c r="J272" i="8"/>
  <c r="AG275" i="8"/>
  <c r="AN275" i="8"/>
  <c r="AH274" i="8"/>
  <c r="AL270" i="8"/>
  <c r="AM269" i="8" s="1"/>
  <c r="AL275" i="11" l="1"/>
  <c r="AM274" i="11" s="1"/>
  <c r="V274" i="11"/>
  <c r="J277" i="11"/>
  <c r="AX277" i="11" s="1"/>
  <c r="R276" i="11"/>
  <c r="U276" i="11" s="1"/>
  <c r="J283" i="13"/>
  <c r="AH278" i="11"/>
  <c r="AN279" i="11"/>
  <c r="AG279" i="11"/>
  <c r="V270" i="8"/>
  <c r="R272" i="8"/>
  <c r="U272" i="8" s="1"/>
  <c r="J273" i="8"/>
  <c r="AG276" i="8"/>
  <c r="AN276" i="8"/>
  <c r="AH275" i="8"/>
  <c r="AL271" i="8"/>
  <c r="AM270" i="8" s="1"/>
  <c r="V275" i="11" l="1"/>
  <c r="J278" i="11"/>
  <c r="AX278" i="11" s="1"/>
  <c r="R277" i="11"/>
  <c r="U277" i="11" s="1"/>
  <c r="AL276" i="11"/>
  <c r="AM275" i="11" s="1"/>
  <c r="J284" i="13"/>
  <c r="AH279" i="11"/>
  <c r="AN280" i="11"/>
  <c r="AG280" i="11"/>
  <c r="V271" i="8"/>
  <c r="R273" i="8"/>
  <c r="U273" i="8" s="1"/>
  <c r="J274" i="8"/>
  <c r="AG277" i="8"/>
  <c r="AN277" i="8"/>
  <c r="AH276" i="8"/>
  <c r="AL272" i="8"/>
  <c r="AM271" i="8" s="1"/>
  <c r="AL277" i="11" l="1"/>
  <c r="AM276" i="11" s="1"/>
  <c r="V276" i="11"/>
  <c r="J279" i="11"/>
  <c r="AX279" i="11" s="1"/>
  <c r="R278" i="11"/>
  <c r="U278" i="11" s="1"/>
  <c r="J285" i="13"/>
  <c r="AH280" i="11"/>
  <c r="AG281" i="11"/>
  <c r="AN281" i="11"/>
  <c r="V272" i="8"/>
  <c r="R274" i="8"/>
  <c r="U274" i="8" s="1"/>
  <c r="J275" i="8"/>
  <c r="AG278" i="8"/>
  <c r="AN278" i="8"/>
  <c r="AH277" i="8"/>
  <c r="AL273" i="8"/>
  <c r="AM272" i="8" s="1"/>
  <c r="R279" i="11" l="1"/>
  <c r="U279" i="11" s="1"/>
  <c r="J280" i="11"/>
  <c r="AX280" i="11" s="1"/>
  <c r="V277" i="11"/>
  <c r="AL278" i="11"/>
  <c r="AM277" i="11" s="1"/>
  <c r="J286" i="13"/>
  <c r="AH281" i="11"/>
  <c r="AN282" i="11"/>
  <c r="AG282" i="11"/>
  <c r="V273" i="8"/>
  <c r="R275" i="8"/>
  <c r="U275" i="8" s="1"/>
  <c r="J276" i="8"/>
  <c r="AG279" i="8"/>
  <c r="AN279" i="8"/>
  <c r="AH278" i="8"/>
  <c r="AL274" i="8"/>
  <c r="AM273" i="8" s="1"/>
  <c r="AL279" i="11" l="1"/>
  <c r="AM278" i="11" s="1"/>
  <c r="V278" i="11"/>
  <c r="J281" i="11"/>
  <c r="AX281" i="11" s="1"/>
  <c r="R280" i="11"/>
  <c r="U280" i="11" s="1"/>
  <c r="J287" i="13"/>
  <c r="AH282" i="11"/>
  <c r="AN283" i="11"/>
  <c r="AG283" i="11"/>
  <c r="V274" i="8"/>
  <c r="R276" i="8"/>
  <c r="U276" i="8" s="1"/>
  <c r="J277" i="8"/>
  <c r="AG280" i="8"/>
  <c r="AN280" i="8"/>
  <c r="AH279" i="8"/>
  <c r="AL275" i="8"/>
  <c r="AM274" i="8" s="1"/>
  <c r="J282" i="11" l="1"/>
  <c r="AX282" i="11" s="1"/>
  <c r="V279" i="11"/>
  <c r="R281" i="11"/>
  <c r="U281" i="11" s="1"/>
  <c r="AL280" i="11"/>
  <c r="AM279" i="11" s="1"/>
  <c r="J288" i="13"/>
  <c r="AH283" i="11"/>
  <c r="AN284" i="11"/>
  <c r="AG284" i="11"/>
  <c r="V275" i="8"/>
  <c r="R277" i="8"/>
  <c r="U277" i="8" s="1"/>
  <c r="J278" i="8"/>
  <c r="AG281" i="8"/>
  <c r="AN281" i="8"/>
  <c r="AH280" i="8"/>
  <c r="AL276" i="8"/>
  <c r="AM275" i="8" s="1"/>
  <c r="J283" i="11" l="1"/>
  <c r="AX283" i="11" s="1"/>
  <c r="R282" i="11"/>
  <c r="U282" i="11" s="1"/>
  <c r="AL281" i="11"/>
  <c r="AM280" i="11" s="1"/>
  <c r="V280" i="11"/>
  <c r="J289" i="13"/>
  <c r="AH284" i="11"/>
  <c r="AN285" i="11"/>
  <c r="AG285" i="11"/>
  <c r="V276" i="8"/>
  <c r="R278" i="8"/>
  <c r="U278" i="8" s="1"/>
  <c r="J279" i="8"/>
  <c r="AG282" i="8"/>
  <c r="AN282" i="8"/>
  <c r="AH281" i="8"/>
  <c r="AL277" i="8"/>
  <c r="AM276" i="8" s="1"/>
  <c r="J284" i="11" l="1"/>
  <c r="AX284" i="11" s="1"/>
  <c r="V281" i="11"/>
  <c r="AL282" i="11"/>
  <c r="AM281" i="11" s="1"/>
  <c r="R283" i="11"/>
  <c r="U283" i="11" s="1"/>
  <c r="J290" i="13"/>
  <c r="AH285" i="11"/>
  <c r="AN286" i="11"/>
  <c r="AG286" i="11"/>
  <c r="V277" i="8"/>
  <c r="R279" i="8"/>
  <c r="U279" i="8" s="1"/>
  <c r="J280" i="8"/>
  <c r="AG283" i="8"/>
  <c r="AN283" i="8"/>
  <c r="AH282" i="8"/>
  <c r="AL278" i="8"/>
  <c r="AM277" i="8" s="1"/>
  <c r="J285" i="11" l="1"/>
  <c r="AX285" i="11" s="1"/>
  <c r="AL283" i="11"/>
  <c r="AM282" i="11" s="1"/>
  <c r="V282" i="11"/>
  <c r="R284" i="11"/>
  <c r="U284" i="11" s="1"/>
  <c r="J291" i="13"/>
  <c r="AH286" i="11"/>
  <c r="AG287" i="11"/>
  <c r="AN287" i="11"/>
  <c r="V278" i="8"/>
  <c r="R280" i="8"/>
  <c r="U280" i="8" s="1"/>
  <c r="J281" i="8"/>
  <c r="AG284" i="8"/>
  <c r="AN284" i="8"/>
  <c r="AH283" i="8"/>
  <c r="AL279" i="8"/>
  <c r="AM278" i="8" s="1"/>
  <c r="R285" i="11" l="1"/>
  <c r="U285" i="11" s="1"/>
  <c r="J286" i="11"/>
  <c r="AX286" i="11" s="1"/>
  <c r="AL284" i="11"/>
  <c r="AM283" i="11" s="1"/>
  <c r="V283" i="11"/>
  <c r="J292" i="13"/>
  <c r="AH287" i="11"/>
  <c r="AG288" i="11"/>
  <c r="AN288" i="11"/>
  <c r="V279" i="8"/>
  <c r="R281" i="8"/>
  <c r="U281" i="8" s="1"/>
  <c r="J282" i="8"/>
  <c r="AG285" i="8"/>
  <c r="AN285" i="8"/>
  <c r="AH284" i="8"/>
  <c r="AL280" i="8"/>
  <c r="AM279" i="8" s="1"/>
  <c r="AL285" i="11" l="1"/>
  <c r="AM284" i="11" s="1"/>
  <c r="V284" i="11"/>
  <c r="J287" i="11"/>
  <c r="AX287" i="11" s="1"/>
  <c r="R286" i="11"/>
  <c r="U286" i="11" s="1"/>
  <c r="J293" i="13"/>
  <c r="AH288" i="11"/>
  <c r="AG289" i="11"/>
  <c r="AN289" i="11"/>
  <c r="V280" i="8"/>
  <c r="R282" i="8"/>
  <c r="U282" i="8" s="1"/>
  <c r="J283" i="8"/>
  <c r="AG286" i="8"/>
  <c r="AN286" i="8"/>
  <c r="AH285" i="8"/>
  <c r="AL281" i="8"/>
  <c r="AM280" i="8" s="1"/>
  <c r="V285" i="11" l="1"/>
  <c r="AL286" i="11"/>
  <c r="AM285" i="11" s="1"/>
  <c r="R287" i="11"/>
  <c r="U287" i="11" s="1"/>
  <c r="J288" i="11"/>
  <c r="AX288" i="11" s="1"/>
  <c r="J294" i="13"/>
  <c r="AH289" i="11"/>
  <c r="AN290" i="11"/>
  <c r="AG290" i="11"/>
  <c r="V281" i="8"/>
  <c r="R283" i="8"/>
  <c r="U283" i="8" s="1"/>
  <c r="J284" i="8"/>
  <c r="AG287" i="8"/>
  <c r="AN287" i="8"/>
  <c r="AH286" i="8"/>
  <c r="AL282" i="8"/>
  <c r="AM281" i="8" s="1"/>
  <c r="R288" i="11" l="1"/>
  <c r="U288" i="11" s="1"/>
  <c r="AL287" i="11"/>
  <c r="AM286" i="11" s="1"/>
  <c r="J289" i="11"/>
  <c r="AX289" i="11" s="1"/>
  <c r="V286" i="11"/>
  <c r="J295" i="13"/>
  <c r="AH290" i="11"/>
  <c r="AG291" i="11"/>
  <c r="AN291" i="11"/>
  <c r="V282" i="8"/>
  <c r="R284" i="8"/>
  <c r="U284" i="8" s="1"/>
  <c r="J285" i="8"/>
  <c r="AG288" i="8"/>
  <c r="AN288" i="8"/>
  <c r="AH287" i="8"/>
  <c r="AL283" i="8"/>
  <c r="AM282" i="8" s="1"/>
  <c r="J290" i="11" l="1"/>
  <c r="AX290" i="11" s="1"/>
  <c r="V287" i="11"/>
  <c r="AL288" i="11"/>
  <c r="AM287" i="11" s="1"/>
  <c r="R289" i="11"/>
  <c r="U289" i="11" s="1"/>
  <c r="J296" i="13"/>
  <c r="AH291" i="11"/>
  <c r="AG292" i="11"/>
  <c r="AN292" i="11"/>
  <c r="V283" i="8"/>
  <c r="R285" i="8"/>
  <c r="U285" i="8" s="1"/>
  <c r="J286" i="8"/>
  <c r="AG289" i="8"/>
  <c r="AN289" i="8"/>
  <c r="AH288" i="8"/>
  <c r="AL284" i="8"/>
  <c r="AM283" i="8" s="1"/>
  <c r="J291" i="11" l="1"/>
  <c r="AX291" i="11" s="1"/>
  <c r="R290" i="11"/>
  <c r="U290" i="11" s="1"/>
  <c r="V288" i="11"/>
  <c r="AL289" i="11"/>
  <c r="AM288" i="11" s="1"/>
  <c r="J297" i="13"/>
  <c r="AH292" i="11"/>
  <c r="AG293" i="11"/>
  <c r="AN293" i="11"/>
  <c r="V284" i="8"/>
  <c r="R286" i="8"/>
  <c r="U286" i="8" s="1"/>
  <c r="J287" i="8"/>
  <c r="AG290" i="8"/>
  <c r="AN290" i="8"/>
  <c r="AH289" i="8"/>
  <c r="AL285" i="8"/>
  <c r="AM284" i="8" s="1"/>
  <c r="AL290" i="11" l="1"/>
  <c r="AM289" i="11" s="1"/>
  <c r="R291" i="11"/>
  <c r="U291" i="11" s="1"/>
  <c r="J292" i="11"/>
  <c r="AX292" i="11" s="1"/>
  <c r="V289" i="11"/>
  <c r="J298" i="13"/>
  <c r="AN294" i="11"/>
  <c r="AH293" i="11"/>
  <c r="AG294" i="11"/>
  <c r="V285" i="8"/>
  <c r="R287" i="8"/>
  <c r="U287" i="8" s="1"/>
  <c r="J288" i="8"/>
  <c r="AG291" i="8"/>
  <c r="AN291" i="8"/>
  <c r="AH290" i="8"/>
  <c r="AL286" i="8"/>
  <c r="AM285" i="8" s="1"/>
  <c r="J293" i="11" l="1"/>
  <c r="AX293" i="11" s="1"/>
  <c r="R292" i="11"/>
  <c r="U292" i="11" s="1"/>
  <c r="AL291" i="11"/>
  <c r="AM290" i="11" s="1"/>
  <c r="V290" i="11"/>
  <c r="J299" i="13"/>
  <c r="AN295" i="11"/>
  <c r="AH294" i="11"/>
  <c r="AG295" i="11"/>
  <c r="V286" i="8"/>
  <c r="R288" i="8"/>
  <c r="U288" i="8" s="1"/>
  <c r="J289" i="8"/>
  <c r="AG292" i="8"/>
  <c r="AN292" i="8"/>
  <c r="AH291" i="8"/>
  <c r="AL287" i="8"/>
  <c r="AM286" i="8" s="1"/>
  <c r="R293" i="11" l="1"/>
  <c r="U293" i="11" s="1"/>
  <c r="J294" i="11"/>
  <c r="AX294" i="11" s="1"/>
  <c r="V291" i="11"/>
  <c r="AL292" i="11"/>
  <c r="AM291" i="11" s="1"/>
  <c r="J300" i="13"/>
  <c r="AN296" i="11"/>
  <c r="AH295" i="11"/>
  <c r="AG296" i="11"/>
  <c r="V287" i="8"/>
  <c r="R289" i="8"/>
  <c r="U289" i="8" s="1"/>
  <c r="J290" i="8"/>
  <c r="AG293" i="8"/>
  <c r="AN293" i="8"/>
  <c r="AH292" i="8"/>
  <c r="AL288" i="8"/>
  <c r="AM287" i="8" s="1"/>
  <c r="AL293" i="11" l="1"/>
  <c r="AM292" i="11" s="1"/>
  <c r="V292" i="11"/>
  <c r="J295" i="11"/>
  <c r="AX295" i="11" s="1"/>
  <c r="R294" i="11"/>
  <c r="U294" i="11" s="1"/>
  <c r="J301" i="13"/>
  <c r="AN297" i="11"/>
  <c r="AH296" i="11"/>
  <c r="AG297" i="11"/>
  <c r="V288" i="8"/>
  <c r="R290" i="8"/>
  <c r="U290" i="8" s="1"/>
  <c r="J291" i="8"/>
  <c r="AG294" i="8"/>
  <c r="AN294" i="8"/>
  <c r="AH293" i="8"/>
  <c r="AL289" i="8"/>
  <c r="AM288" i="8" s="1"/>
  <c r="J296" i="11" l="1"/>
  <c r="AX296" i="11" s="1"/>
  <c r="R295" i="11"/>
  <c r="U295" i="11" s="1"/>
  <c r="V293" i="11"/>
  <c r="AL294" i="11"/>
  <c r="AM293" i="11" s="1"/>
  <c r="J302" i="13"/>
  <c r="AN298" i="11"/>
  <c r="AH297" i="11"/>
  <c r="AG298" i="11"/>
  <c r="V289" i="8"/>
  <c r="R291" i="8"/>
  <c r="U291" i="8" s="1"/>
  <c r="J292" i="8"/>
  <c r="AG295" i="8"/>
  <c r="AN295" i="8"/>
  <c r="AH294" i="8"/>
  <c r="AL290" i="8"/>
  <c r="AM289" i="8" s="1"/>
  <c r="J297" i="11" l="1"/>
  <c r="AX297" i="11" s="1"/>
  <c r="R296" i="11"/>
  <c r="U296" i="11" s="1"/>
  <c r="V294" i="11"/>
  <c r="AL295" i="11"/>
  <c r="AM294" i="11" s="1"/>
  <c r="J303" i="13"/>
  <c r="AN299" i="11"/>
  <c r="AH298" i="11"/>
  <c r="AG299" i="11"/>
  <c r="V290" i="8"/>
  <c r="R292" i="8"/>
  <c r="U292" i="8" s="1"/>
  <c r="J293" i="8"/>
  <c r="AG296" i="8"/>
  <c r="AN296" i="8"/>
  <c r="AH295" i="8"/>
  <c r="AL291" i="8"/>
  <c r="AM290" i="8" s="1"/>
  <c r="J298" i="11" l="1"/>
  <c r="AX298" i="11" s="1"/>
  <c r="R297" i="11"/>
  <c r="U297" i="11" s="1"/>
  <c r="V295" i="11"/>
  <c r="AL296" i="11"/>
  <c r="AM295" i="11" s="1"/>
  <c r="J304" i="13"/>
  <c r="AN300" i="11"/>
  <c r="AH299" i="11"/>
  <c r="AG300" i="11"/>
  <c r="V291" i="8"/>
  <c r="R293" i="8"/>
  <c r="U293" i="8" s="1"/>
  <c r="J294" i="8"/>
  <c r="AG297" i="8"/>
  <c r="AN297" i="8"/>
  <c r="AH296" i="8"/>
  <c r="AL292" i="8"/>
  <c r="AM291" i="8" s="1"/>
  <c r="R298" i="11" l="1"/>
  <c r="U298" i="11" s="1"/>
  <c r="J299" i="11"/>
  <c r="AX299" i="11" s="1"/>
  <c r="AL297" i="11"/>
  <c r="AM296" i="11" s="1"/>
  <c r="V296" i="11"/>
  <c r="J305" i="13"/>
  <c r="AN301" i="11"/>
  <c r="AH300" i="11"/>
  <c r="AG301" i="11"/>
  <c r="V292" i="8"/>
  <c r="R294" i="8"/>
  <c r="U294" i="8" s="1"/>
  <c r="J295" i="8"/>
  <c r="AG298" i="8"/>
  <c r="AN298" i="8"/>
  <c r="AH297" i="8"/>
  <c r="AL293" i="8"/>
  <c r="AM292" i="8" s="1"/>
  <c r="R299" i="11" l="1"/>
  <c r="U299" i="11" s="1"/>
  <c r="V297" i="11"/>
  <c r="J300" i="11"/>
  <c r="AX300" i="11" s="1"/>
  <c r="AL298" i="11"/>
  <c r="AM297" i="11" s="1"/>
  <c r="J306" i="13"/>
  <c r="AN302" i="11"/>
  <c r="AH301" i="11"/>
  <c r="AG302" i="11"/>
  <c r="V293" i="8"/>
  <c r="R295" i="8"/>
  <c r="U295" i="8" s="1"/>
  <c r="J296" i="8"/>
  <c r="AG299" i="8"/>
  <c r="AN299" i="8"/>
  <c r="AH298" i="8"/>
  <c r="AL294" i="8"/>
  <c r="AM293" i="8" s="1"/>
  <c r="R300" i="11" l="1"/>
  <c r="U300" i="11" s="1"/>
  <c r="J301" i="11"/>
  <c r="AX301" i="11" s="1"/>
  <c r="AL299" i="11"/>
  <c r="AM298" i="11" s="1"/>
  <c r="V298" i="11"/>
  <c r="J307" i="13"/>
  <c r="AN303" i="11"/>
  <c r="AH302" i="11"/>
  <c r="AG303" i="11"/>
  <c r="V294" i="8"/>
  <c r="R296" i="8"/>
  <c r="U296" i="8" s="1"/>
  <c r="J297" i="8"/>
  <c r="AG300" i="8"/>
  <c r="AN300" i="8"/>
  <c r="AH299" i="8"/>
  <c r="AL295" i="8"/>
  <c r="AM294" i="8" s="1"/>
  <c r="V299" i="11" l="1"/>
  <c r="AL300" i="11"/>
  <c r="AM299" i="11" s="1"/>
  <c r="J302" i="11"/>
  <c r="AX302" i="11" s="1"/>
  <c r="R301" i="11"/>
  <c r="U301" i="11" s="1"/>
  <c r="J308" i="13"/>
  <c r="AN304" i="11"/>
  <c r="AH303" i="11"/>
  <c r="AG304" i="11"/>
  <c r="V295" i="8"/>
  <c r="R297" i="8"/>
  <c r="U297" i="8" s="1"/>
  <c r="J298" i="8"/>
  <c r="AG301" i="8"/>
  <c r="AN301" i="8"/>
  <c r="AH300" i="8"/>
  <c r="AL296" i="8"/>
  <c r="AM295" i="8" s="1"/>
  <c r="R302" i="11" l="1"/>
  <c r="U302" i="11" s="1"/>
  <c r="AL301" i="11"/>
  <c r="AM300" i="11" s="1"/>
  <c r="V300" i="11"/>
  <c r="J303" i="11"/>
  <c r="AX303" i="11" s="1"/>
  <c r="J309" i="13"/>
  <c r="AN305" i="11"/>
  <c r="AH304" i="11"/>
  <c r="AG305" i="11"/>
  <c r="V296" i="8"/>
  <c r="R298" i="8"/>
  <c r="U298" i="8" s="1"/>
  <c r="J299" i="8"/>
  <c r="AG302" i="8"/>
  <c r="AN302" i="8"/>
  <c r="AH301" i="8"/>
  <c r="AL297" i="8"/>
  <c r="AM296" i="8" s="1"/>
  <c r="V301" i="11" l="1"/>
  <c r="AL302" i="11"/>
  <c r="AM301" i="11" s="1"/>
  <c r="J304" i="11"/>
  <c r="AX304" i="11" s="1"/>
  <c r="R303" i="11"/>
  <c r="U303" i="11" s="1"/>
  <c r="J310" i="13"/>
  <c r="AN306" i="11"/>
  <c r="AH305" i="11"/>
  <c r="AG306" i="11"/>
  <c r="V297" i="8"/>
  <c r="R299" i="8"/>
  <c r="U299" i="8" s="1"/>
  <c r="J300" i="8"/>
  <c r="AG303" i="8"/>
  <c r="AN303" i="8"/>
  <c r="AH302" i="8"/>
  <c r="AL298" i="8"/>
  <c r="AM297" i="8" s="1"/>
  <c r="R304" i="11" l="1"/>
  <c r="U304" i="11" s="1"/>
  <c r="J305" i="11"/>
  <c r="AX305" i="11" s="1"/>
  <c r="AL303" i="11"/>
  <c r="AM302" i="11" s="1"/>
  <c r="V302" i="11"/>
  <c r="J311" i="13"/>
  <c r="AN307" i="11"/>
  <c r="AH306" i="11"/>
  <c r="AG307" i="11"/>
  <c r="V298" i="8"/>
  <c r="R300" i="8"/>
  <c r="U300" i="8" s="1"/>
  <c r="J301" i="8"/>
  <c r="AG304" i="8"/>
  <c r="AN304" i="8"/>
  <c r="AH303" i="8"/>
  <c r="AL299" i="8"/>
  <c r="AM298" i="8" s="1"/>
  <c r="V303" i="11" l="1"/>
  <c r="AL304" i="11"/>
  <c r="AM303" i="11" s="1"/>
  <c r="J306" i="11"/>
  <c r="AX306" i="11" s="1"/>
  <c r="R305" i="11"/>
  <c r="U305" i="11" s="1"/>
  <c r="J312" i="13"/>
  <c r="AN308" i="11"/>
  <c r="AH307" i="11"/>
  <c r="AG308" i="11"/>
  <c r="V299" i="8"/>
  <c r="R301" i="8"/>
  <c r="U301" i="8" s="1"/>
  <c r="J302" i="8"/>
  <c r="AG305" i="8"/>
  <c r="AN305" i="8"/>
  <c r="AH304" i="8"/>
  <c r="AL300" i="8"/>
  <c r="AM299" i="8" s="1"/>
  <c r="R306" i="11" l="1"/>
  <c r="U306" i="11" s="1"/>
  <c r="J307" i="11"/>
  <c r="AX307" i="11" s="1"/>
  <c r="AL305" i="11"/>
  <c r="AM304" i="11" s="1"/>
  <c r="V304" i="11"/>
  <c r="J313" i="13"/>
  <c r="AN309" i="11"/>
  <c r="AH308" i="11"/>
  <c r="AG309" i="11"/>
  <c r="V300" i="8"/>
  <c r="R302" i="8"/>
  <c r="U302" i="8" s="1"/>
  <c r="J303" i="8"/>
  <c r="AG306" i="8"/>
  <c r="AN306" i="8"/>
  <c r="AH305" i="8"/>
  <c r="AL301" i="8"/>
  <c r="AM300" i="8" s="1"/>
  <c r="V305" i="11" l="1"/>
  <c r="AL306" i="11"/>
  <c r="AM305" i="11" s="1"/>
  <c r="R307" i="11"/>
  <c r="U307" i="11" s="1"/>
  <c r="J308" i="11"/>
  <c r="AX308" i="11" s="1"/>
  <c r="J314" i="13"/>
  <c r="AN310" i="11"/>
  <c r="AH309" i="11"/>
  <c r="AG310" i="11"/>
  <c r="V301" i="8"/>
  <c r="R303" i="8"/>
  <c r="U303" i="8" s="1"/>
  <c r="J304" i="8"/>
  <c r="AG307" i="8"/>
  <c r="AN307" i="8"/>
  <c r="AH306" i="8"/>
  <c r="AL302" i="8"/>
  <c r="AM301" i="8" s="1"/>
  <c r="R308" i="11" l="1"/>
  <c r="U308" i="11" s="1"/>
  <c r="V306" i="11"/>
  <c r="AL307" i="11"/>
  <c r="AM306" i="11" s="1"/>
  <c r="J309" i="11"/>
  <c r="AX309" i="11" s="1"/>
  <c r="J315" i="13"/>
  <c r="AN311" i="11"/>
  <c r="AH310" i="11"/>
  <c r="AG311" i="11"/>
  <c r="V302" i="8"/>
  <c r="R304" i="8"/>
  <c r="U304" i="8" s="1"/>
  <c r="J305" i="8"/>
  <c r="AG308" i="8"/>
  <c r="AN308" i="8"/>
  <c r="AH307" i="8"/>
  <c r="AL303" i="8"/>
  <c r="AM302" i="8" s="1"/>
  <c r="V307" i="11" l="1"/>
  <c r="AL308" i="11"/>
  <c r="AM307" i="11" s="1"/>
  <c r="J310" i="11"/>
  <c r="AX310" i="11" s="1"/>
  <c r="R309" i="11"/>
  <c r="U309" i="11" s="1"/>
  <c r="J316" i="13"/>
  <c r="AN312" i="11"/>
  <c r="AH311" i="11"/>
  <c r="AG312" i="11"/>
  <c r="V303" i="8"/>
  <c r="R305" i="8"/>
  <c r="U305" i="8" s="1"/>
  <c r="J306" i="8"/>
  <c r="AG309" i="8"/>
  <c r="AN309" i="8"/>
  <c r="AH308" i="8"/>
  <c r="AL304" i="8"/>
  <c r="AM303" i="8" s="1"/>
  <c r="R310" i="11" l="1"/>
  <c r="U310" i="11" s="1"/>
  <c r="AL309" i="11"/>
  <c r="AM308" i="11" s="1"/>
  <c r="V308" i="11"/>
  <c r="J311" i="11"/>
  <c r="AX311" i="11" s="1"/>
  <c r="J317" i="13"/>
  <c r="AN313" i="11"/>
  <c r="AH312" i="11"/>
  <c r="AG313" i="11"/>
  <c r="V304" i="8"/>
  <c r="R306" i="8"/>
  <c r="U306" i="8" s="1"/>
  <c r="J307" i="8"/>
  <c r="AG310" i="8"/>
  <c r="AN310" i="8"/>
  <c r="AH309" i="8"/>
  <c r="AL305" i="8"/>
  <c r="AM304" i="8" s="1"/>
  <c r="AL310" i="11" l="1"/>
  <c r="AM309" i="11" s="1"/>
  <c r="V309" i="11"/>
  <c r="J312" i="11"/>
  <c r="AX312" i="11" s="1"/>
  <c r="R311" i="11"/>
  <c r="U311" i="11" s="1"/>
  <c r="J318" i="13"/>
  <c r="AN314" i="11"/>
  <c r="AH313" i="11"/>
  <c r="AG314" i="11"/>
  <c r="V305" i="8"/>
  <c r="R307" i="8"/>
  <c r="U307" i="8" s="1"/>
  <c r="J308" i="8"/>
  <c r="AG311" i="8"/>
  <c r="AN311" i="8"/>
  <c r="AH310" i="8"/>
  <c r="AL306" i="8"/>
  <c r="AM305" i="8" s="1"/>
  <c r="R312" i="11" l="1"/>
  <c r="U312" i="11" s="1"/>
  <c r="AL311" i="11"/>
  <c r="AM310" i="11" s="1"/>
  <c r="V310" i="11"/>
  <c r="J313" i="11"/>
  <c r="AX313" i="11" s="1"/>
  <c r="J319" i="13"/>
  <c r="AN315" i="11"/>
  <c r="AH314" i="11"/>
  <c r="AG315" i="11"/>
  <c r="V306" i="8"/>
  <c r="R308" i="8"/>
  <c r="U308" i="8" s="1"/>
  <c r="J309" i="8"/>
  <c r="AG312" i="8"/>
  <c r="AN312" i="8"/>
  <c r="AH311" i="8"/>
  <c r="AL307" i="8"/>
  <c r="AM306" i="8" s="1"/>
  <c r="V311" i="11" l="1"/>
  <c r="AL312" i="11"/>
  <c r="AM311" i="11" s="1"/>
  <c r="J314" i="11"/>
  <c r="AX314" i="11" s="1"/>
  <c r="R313" i="11"/>
  <c r="U313" i="11" s="1"/>
  <c r="J320" i="13"/>
  <c r="AN316" i="11"/>
  <c r="AG316" i="11"/>
  <c r="AH315" i="11"/>
  <c r="V307" i="8"/>
  <c r="R309" i="8"/>
  <c r="U309" i="8" s="1"/>
  <c r="J310" i="8"/>
  <c r="AG313" i="8"/>
  <c r="AN313" i="8"/>
  <c r="AH312" i="8"/>
  <c r="AL308" i="8"/>
  <c r="AM307" i="8" s="1"/>
  <c r="R314" i="11" l="1"/>
  <c r="U314" i="11" s="1"/>
  <c r="J315" i="11"/>
  <c r="AX315" i="11" s="1"/>
  <c r="V312" i="11"/>
  <c r="AL313" i="11"/>
  <c r="AM312" i="11" s="1"/>
  <c r="J321" i="13"/>
  <c r="AH316" i="11"/>
  <c r="AN317" i="11"/>
  <c r="AG317" i="11"/>
  <c r="V308" i="8"/>
  <c r="R310" i="8"/>
  <c r="U310" i="8" s="1"/>
  <c r="J311" i="8"/>
  <c r="AG314" i="8"/>
  <c r="AN314" i="8"/>
  <c r="AH313" i="8"/>
  <c r="AL309" i="8"/>
  <c r="AM308" i="8" s="1"/>
  <c r="AL314" i="11" l="1"/>
  <c r="AM313" i="11" s="1"/>
  <c r="V313" i="11"/>
  <c r="J316" i="11"/>
  <c r="AX316" i="11" s="1"/>
  <c r="R315" i="11"/>
  <c r="U315" i="11" s="1"/>
  <c r="J322" i="13"/>
  <c r="AH317" i="11"/>
  <c r="AN318" i="11"/>
  <c r="AG318" i="11"/>
  <c r="V309" i="8"/>
  <c r="R311" i="8"/>
  <c r="U311" i="8" s="1"/>
  <c r="J312" i="8"/>
  <c r="AG315" i="8"/>
  <c r="AN315" i="8"/>
  <c r="AH314" i="8"/>
  <c r="AL310" i="8"/>
  <c r="AM309" i="8" s="1"/>
  <c r="J317" i="11" l="1"/>
  <c r="AX317" i="11" s="1"/>
  <c r="R316" i="11"/>
  <c r="U316" i="11" s="1"/>
  <c r="V314" i="11"/>
  <c r="AL315" i="11"/>
  <c r="AM314" i="11" s="1"/>
  <c r="J323" i="13"/>
  <c r="AH318" i="11"/>
  <c r="AG319" i="11"/>
  <c r="AN319" i="11"/>
  <c r="V310" i="8"/>
  <c r="R312" i="8"/>
  <c r="U312" i="8" s="1"/>
  <c r="J313" i="8"/>
  <c r="AG316" i="8"/>
  <c r="AN316" i="8"/>
  <c r="AH315" i="8"/>
  <c r="AL311" i="8"/>
  <c r="AM310" i="8" s="1"/>
  <c r="R317" i="11" l="1"/>
  <c r="U317" i="11" s="1"/>
  <c r="J318" i="11"/>
  <c r="AX318" i="11" s="1"/>
  <c r="AL316" i="11"/>
  <c r="AM315" i="11" s="1"/>
  <c r="V315" i="11"/>
  <c r="J324" i="13"/>
  <c r="AN320" i="11"/>
  <c r="AH319" i="11"/>
  <c r="AG320" i="11"/>
  <c r="V311" i="8"/>
  <c r="R313" i="8"/>
  <c r="U313" i="8" s="1"/>
  <c r="J314" i="8"/>
  <c r="AG317" i="8"/>
  <c r="AN317" i="8"/>
  <c r="AH316" i="8"/>
  <c r="AL312" i="8"/>
  <c r="AM311" i="8" s="1"/>
  <c r="V316" i="11" l="1"/>
  <c r="AL317" i="11"/>
  <c r="AM316" i="11" s="1"/>
  <c r="J319" i="11"/>
  <c r="AX319" i="11" s="1"/>
  <c r="R318" i="11"/>
  <c r="U318" i="11" s="1"/>
  <c r="J325" i="13"/>
  <c r="AN321" i="11"/>
  <c r="AH320" i="11"/>
  <c r="AG321" i="11"/>
  <c r="V312" i="8"/>
  <c r="R314" i="8"/>
  <c r="U314" i="8" s="1"/>
  <c r="J315" i="8"/>
  <c r="AG318" i="8"/>
  <c r="AN318" i="8"/>
  <c r="AH317" i="8"/>
  <c r="AL313" i="8"/>
  <c r="AM312" i="8" s="1"/>
  <c r="R319" i="11" l="1"/>
  <c r="U319" i="11" s="1"/>
  <c r="V317" i="11"/>
  <c r="AL318" i="11"/>
  <c r="AM317" i="11" s="1"/>
  <c r="J320" i="11"/>
  <c r="AX320" i="11" s="1"/>
  <c r="J326" i="13"/>
  <c r="AN322" i="11"/>
  <c r="AH321" i="11"/>
  <c r="AG322" i="11"/>
  <c r="V313" i="8"/>
  <c r="R315" i="8"/>
  <c r="U315" i="8" s="1"/>
  <c r="J316" i="8"/>
  <c r="AG319" i="8"/>
  <c r="AN319" i="8"/>
  <c r="AH318" i="8"/>
  <c r="AL314" i="8"/>
  <c r="AM313" i="8" s="1"/>
  <c r="V318" i="11" l="1"/>
  <c r="AL319" i="11"/>
  <c r="AM318" i="11" s="1"/>
  <c r="J321" i="11"/>
  <c r="AX321" i="11" s="1"/>
  <c r="R320" i="11"/>
  <c r="U320" i="11" s="1"/>
  <c r="J327" i="13"/>
  <c r="AN323" i="11"/>
  <c r="AH322" i="11"/>
  <c r="AG323" i="11"/>
  <c r="V314" i="8"/>
  <c r="R316" i="8"/>
  <c r="U316" i="8" s="1"/>
  <c r="J317" i="8"/>
  <c r="AG320" i="8"/>
  <c r="AN320" i="8"/>
  <c r="AH319" i="8"/>
  <c r="AL315" i="8"/>
  <c r="AM314" i="8" s="1"/>
  <c r="R321" i="11" l="1"/>
  <c r="U321" i="11" s="1"/>
  <c r="V319" i="11"/>
  <c r="AL320" i="11"/>
  <c r="AM319" i="11" s="1"/>
  <c r="J322" i="11"/>
  <c r="AX322" i="11" s="1"/>
  <c r="J328" i="13"/>
  <c r="AN324" i="11"/>
  <c r="AH323" i="11"/>
  <c r="AG324" i="11"/>
  <c r="V315" i="8"/>
  <c r="R317" i="8"/>
  <c r="U317" i="8" s="1"/>
  <c r="J318" i="8"/>
  <c r="AG321" i="8"/>
  <c r="AN321" i="8"/>
  <c r="AH320" i="8"/>
  <c r="AL316" i="8"/>
  <c r="AM315" i="8" s="1"/>
  <c r="R322" i="11" l="1"/>
  <c r="U322" i="11" s="1"/>
  <c r="V320" i="11"/>
  <c r="AL321" i="11"/>
  <c r="AM320" i="11" s="1"/>
  <c r="J323" i="11"/>
  <c r="AX323" i="11" s="1"/>
  <c r="J329" i="13"/>
  <c r="AN325" i="11"/>
  <c r="AH324" i="11"/>
  <c r="AG325" i="11"/>
  <c r="V316" i="8"/>
  <c r="R318" i="8"/>
  <c r="U318" i="8" s="1"/>
  <c r="J319" i="8"/>
  <c r="AG322" i="8"/>
  <c r="AN322" i="8"/>
  <c r="AH321" i="8"/>
  <c r="AL317" i="8"/>
  <c r="AM316" i="8" s="1"/>
  <c r="AL322" i="11" l="1"/>
  <c r="AM321" i="11" s="1"/>
  <c r="V321" i="11"/>
  <c r="J324" i="11"/>
  <c r="AX324" i="11" s="1"/>
  <c r="R323" i="11"/>
  <c r="U323" i="11" s="1"/>
  <c r="J330" i="13"/>
  <c r="AN326" i="11"/>
  <c r="AH325" i="11"/>
  <c r="AG326" i="11"/>
  <c r="V317" i="8"/>
  <c r="R319" i="8"/>
  <c r="U319" i="8" s="1"/>
  <c r="J320" i="8"/>
  <c r="AG323" i="8"/>
  <c r="AN323" i="8"/>
  <c r="AH322" i="8"/>
  <c r="AL318" i="8"/>
  <c r="AM317" i="8" s="1"/>
  <c r="R324" i="11" l="1"/>
  <c r="U324" i="11" s="1"/>
  <c r="J325" i="11"/>
  <c r="AX325" i="11" s="1"/>
  <c r="AL323" i="11"/>
  <c r="AM322" i="11" s="1"/>
  <c r="V322" i="11"/>
  <c r="J331" i="13"/>
  <c r="AN327" i="11"/>
  <c r="AH326" i="11"/>
  <c r="AG327" i="11"/>
  <c r="V318" i="8"/>
  <c r="R320" i="8"/>
  <c r="U320" i="8" s="1"/>
  <c r="J321" i="8"/>
  <c r="AG324" i="8"/>
  <c r="AN324" i="8"/>
  <c r="AH323" i="8"/>
  <c r="AL319" i="8"/>
  <c r="AM318" i="8" s="1"/>
  <c r="AL324" i="11" l="1"/>
  <c r="AM323" i="11" s="1"/>
  <c r="V323" i="11"/>
  <c r="J326" i="11"/>
  <c r="AX326" i="11" s="1"/>
  <c r="R325" i="11"/>
  <c r="U325" i="11" s="1"/>
  <c r="J332" i="13"/>
  <c r="AN328" i="11"/>
  <c r="AH327" i="11"/>
  <c r="AG328" i="11"/>
  <c r="V319" i="8"/>
  <c r="R321" i="8"/>
  <c r="U321" i="8" s="1"/>
  <c r="J322" i="8"/>
  <c r="AG325" i="8"/>
  <c r="AN325" i="8"/>
  <c r="AH324" i="8"/>
  <c r="AL320" i="8"/>
  <c r="AM319" i="8" s="1"/>
  <c r="R326" i="11" l="1"/>
  <c r="U326" i="11" s="1"/>
  <c r="V324" i="11"/>
  <c r="AL325" i="11"/>
  <c r="AM324" i="11" s="1"/>
  <c r="J327" i="11"/>
  <c r="AX327" i="11" s="1"/>
  <c r="J333" i="13"/>
  <c r="AN329" i="11"/>
  <c r="AG329" i="11"/>
  <c r="AH328" i="11"/>
  <c r="V320" i="8"/>
  <c r="R322" i="8"/>
  <c r="U322" i="8" s="1"/>
  <c r="J323" i="8"/>
  <c r="AG326" i="8"/>
  <c r="AN326" i="8"/>
  <c r="AH325" i="8"/>
  <c r="AL321" i="8"/>
  <c r="AM320" i="8" s="1"/>
  <c r="V325" i="11" l="1"/>
  <c r="AL326" i="11"/>
  <c r="AM325" i="11" s="1"/>
  <c r="J328" i="11"/>
  <c r="AX328" i="11" s="1"/>
  <c r="R327" i="11"/>
  <c r="U327" i="11" s="1"/>
  <c r="J334" i="13"/>
  <c r="AN330" i="11"/>
  <c r="AH329" i="11"/>
  <c r="AG330" i="11"/>
  <c r="V321" i="8"/>
  <c r="R323" i="8"/>
  <c r="U323" i="8" s="1"/>
  <c r="J324" i="8"/>
  <c r="AG327" i="8"/>
  <c r="AN327" i="8"/>
  <c r="AH326" i="8"/>
  <c r="AL322" i="8"/>
  <c r="AM321" i="8" s="1"/>
  <c r="R328" i="11" l="1"/>
  <c r="U328" i="11" s="1"/>
  <c r="AL327" i="11"/>
  <c r="AM326" i="11" s="1"/>
  <c r="V326" i="11"/>
  <c r="J329" i="11"/>
  <c r="AX329" i="11" s="1"/>
  <c r="J335" i="13"/>
  <c r="AN331" i="11"/>
  <c r="AG331" i="11"/>
  <c r="AH330" i="11"/>
  <c r="V322" i="8"/>
  <c r="R324" i="8"/>
  <c r="U324" i="8" s="1"/>
  <c r="J325" i="8"/>
  <c r="AG328" i="8"/>
  <c r="AN328" i="8"/>
  <c r="AH327" i="8"/>
  <c r="AL323" i="8"/>
  <c r="AM322" i="8" s="1"/>
  <c r="R329" i="11" l="1"/>
  <c r="U329" i="11" s="1"/>
  <c r="J330" i="11"/>
  <c r="AX330" i="11" s="1"/>
  <c r="V327" i="11"/>
  <c r="AL328" i="11"/>
  <c r="AM327" i="11" s="1"/>
  <c r="J336" i="13"/>
  <c r="AN332" i="11"/>
  <c r="AG332" i="11"/>
  <c r="AH331" i="11"/>
  <c r="V323" i="8"/>
  <c r="R325" i="8"/>
  <c r="U325" i="8" s="1"/>
  <c r="J326" i="8"/>
  <c r="AG329" i="8"/>
  <c r="AN329" i="8"/>
  <c r="AH328" i="8"/>
  <c r="AL324" i="8"/>
  <c r="AM323" i="8" s="1"/>
  <c r="V328" i="11" l="1"/>
  <c r="AL329" i="11"/>
  <c r="AM328" i="11" s="1"/>
  <c r="J331" i="11"/>
  <c r="AX331" i="11" s="1"/>
  <c r="R330" i="11"/>
  <c r="U330" i="11" s="1"/>
  <c r="J337" i="13"/>
  <c r="AN333" i="11"/>
  <c r="AH332" i="11"/>
  <c r="AG333" i="11"/>
  <c r="V324" i="8"/>
  <c r="R326" i="8"/>
  <c r="U326" i="8" s="1"/>
  <c r="J327" i="8"/>
  <c r="AG330" i="8"/>
  <c r="AN330" i="8"/>
  <c r="AH329" i="8"/>
  <c r="AL325" i="8"/>
  <c r="AM324" i="8" s="1"/>
  <c r="AL330" i="11" l="1"/>
  <c r="AM329" i="11" s="1"/>
  <c r="R331" i="11"/>
  <c r="U331" i="11" s="1"/>
  <c r="J332" i="11"/>
  <c r="AX332" i="11" s="1"/>
  <c r="V329" i="11"/>
  <c r="J338" i="13"/>
  <c r="AN334" i="11"/>
  <c r="AH333" i="11"/>
  <c r="AG334" i="11"/>
  <c r="V325" i="8"/>
  <c r="R327" i="8"/>
  <c r="U327" i="8" s="1"/>
  <c r="J328" i="8"/>
  <c r="AG331" i="8"/>
  <c r="AN331" i="8"/>
  <c r="AH330" i="8"/>
  <c r="AL326" i="8"/>
  <c r="AM325" i="8" s="1"/>
  <c r="J333" i="11" l="1"/>
  <c r="AX333" i="11" s="1"/>
  <c r="V330" i="11"/>
  <c r="AL331" i="11"/>
  <c r="AM330" i="11" s="1"/>
  <c r="R332" i="11"/>
  <c r="U332" i="11" s="1"/>
  <c r="J339" i="13"/>
  <c r="AN335" i="11"/>
  <c r="AG335" i="11"/>
  <c r="AH334" i="11"/>
  <c r="V326" i="8"/>
  <c r="R328" i="8"/>
  <c r="U328" i="8" s="1"/>
  <c r="J329" i="8"/>
  <c r="AG332" i="8"/>
  <c r="AN332" i="8"/>
  <c r="AH331" i="8"/>
  <c r="AL327" i="8"/>
  <c r="AM326" i="8" s="1"/>
  <c r="R333" i="11" l="1"/>
  <c r="U333" i="11" s="1"/>
  <c r="J334" i="11"/>
  <c r="AX334" i="11" s="1"/>
  <c r="V331" i="11"/>
  <c r="AL332" i="11"/>
  <c r="AM331" i="11" s="1"/>
  <c r="J340" i="13"/>
  <c r="AN336" i="11"/>
  <c r="AG336" i="11"/>
  <c r="AH335" i="11"/>
  <c r="V327" i="8"/>
  <c r="R329" i="8"/>
  <c r="U329" i="8" s="1"/>
  <c r="J330" i="8"/>
  <c r="AG333" i="8"/>
  <c r="AN333" i="8"/>
  <c r="AH332" i="8"/>
  <c r="AL328" i="8"/>
  <c r="AM327" i="8" s="1"/>
  <c r="AL333" i="11" l="1"/>
  <c r="AM332" i="11" s="1"/>
  <c r="V332" i="11"/>
  <c r="R334" i="11"/>
  <c r="U334" i="11" s="1"/>
  <c r="J335" i="11"/>
  <c r="AX335" i="11" s="1"/>
  <c r="J341" i="13"/>
  <c r="AN337" i="11"/>
  <c r="AH336" i="11"/>
  <c r="AG337" i="11"/>
  <c r="V328" i="8"/>
  <c r="R330" i="8"/>
  <c r="U330" i="8" s="1"/>
  <c r="J331" i="8"/>
  <c r="AG334" i="8"/>
  <c r="AN334" i="8"/>
  <c r="AH333" i="8"/>
  <c r="AL329" i="8"/>
  <c r="AM328" i="8" s="1"/>
  <c r="AL334" i="11" l="1"/>
  <c r="AM333" i="11" s="1"/>
  <c r="J336" i="11"/>
  <c r="AX336" i="11" s="1"/>
  <c r="R335" i="11"/>
  <c r="U335" i="11" s="1"/>
  <c r="V333" i="11"/>
  <c r="J342" i="13"/>
  <c r="AN338" i="11"/>
  <c r="AH337" i="11"/>
  <c r="AG338" i="11"/>
  <c r="V329" i="8"/>
  <c r="R331" i="8"/>
  <c r="U331" i="8" s="1"/>
  <c r="J332" i="8"/>
  <c r="AG335" i="8"/>
  <c r="AN335" i="8"/>
  <c r="AH334" i="8"/>
  <c r="AL330" i="8"/>
  <c r="AM329" i="8" s="1"/>
  <c r="R336" i="11" l="1"/>
  <c r="U336" i="11" s="1"/>
  <c r="J337" i="11"/>
  <c r="AX337" i="11" s="1"/>
  <c r="V334" i="11"/>
  <c r="AL335" i="11"/>
  <c r="AM334" i="11" s="1"/>
  <c r="J343" i="13"/>
  <c r="AN339" i="11"/>
  <c r="AG339" i="11"/>
  <c r="AH338" i="11"/>
  <c r="V330" i="8"/>
  <c r="R332" i="8"/>
  <c r="U332" i="8" s="1"/>
  <c r="J333" i="8"/>
  <c r="AG336" i="8"/>
  <c r="AN336" i="8"/>
  <c r="AH335" i="8"/>
  <c r="AL331" i="8"/>
  <c r="AM330" i="8" s="1"/>
  <c r="V335" i="11" l="1"/>
  <c r="AL336" i="11"/>
  <c r="AM335" i="11" s="1"/>
  <c r="J338" i="11"/>
  <c r="AX338" i="11" s="1"/>
  <c r="R337" i="11"/>
  <c r="U337" i="11" s="1"/>
  <c r="J344" i="13"/>
  <c r="AN340" i="11"/>
  <c r="AG340" i="11"/>
  <c r="AH339" i="11"/>
  <c r="V331" i="8"/>
  <c r="R333" i="8"/>
  <c r="U333" i="8" s="1"/>
  <c r="J334" i="8"/>
  <c r="AG337" i="8"/>
  <c r="AN337" i="8"/>
  <c r="AH336" i="8"/>
  <c r="AL332" i="8"/>
  <c r="AM331" i="8" s="1"/>
  <c r="V336" i="11" l="1"/>
  <c r="AL337" i="11"/>
  <c r="AM336" i="11" s="1"/>
  <c r="J339" i="11"/>
  <c r="AX339" i="11" s="1"/>
  <c r="R338" i="11"/>
  <c r="U338" i="11" s="1"/>
  <c r="J345" i="13"/>
  <c r="AN341" i="11"/>
  <c r="AH340" i="11"/>
  <c r="AG341" i="11"/>
  <c r="V332" i="8"/>
  <c r="J335" i="8"/>
  <c r="R334" i="8"/>
  <c r="U334" i="8" s="1"/>
  <c r="AG338" i="8"/>
  <c r="AN338" i="8"/>
  <c r="AH337" i="8"/>
  <c r="AL333" i="8"/>
  <c r="AM332" i="8" s="1"/>
  <c r="R339" i="11" l="1"/>
  <c r="U339" i="11" s="1"/>
  <c r="J340" i="11"/>
  <c r="AX340" i="11" s="1"/>
  <c r="AL338" i="11"/>
  <c r="AM337" i="11" s="1"/>
  <c r="V337" i="11"/>
  <c r="J346" i="13"/>
  <c r="AN342" i="11"/>
  <c r="AH341" i="11"/>
  <c r="AG342" i="11"/>
  <c r="V333" i="8"/>
  <c r="J336" i="8"/>
  <c r="R335" i="8"/>
  <c r="U335" i="8" s="1"/>
  <c r="AG339" i="8"/>
  <c r="AN339" i="8"/>
  <c r="AH338" i="8"/>
  <c r="AL334" i="8"/>
  <c r="AM333" i="8" s="1"/>
  <c r="V338" i="11" l="1"/>
  <c r="AL339" i="11"/>
  <c r="AM338" i="11" s="1"/>
  <c r="J341" i="11"/>
  <c r="AX341" i="11" s="1"/>
  <c r="R340" i="11"/>
  <c r="U340" i="11" s="1"/>
  <c r="J347" i="13"/>
  <c r="AG343" i="11"/>
  <c r="AN343" i="11"/>
  <c r="AH342" i="11"/>
  <c r="V334" i="8"/>
  <c r="R336" i="8"/>
  <c r="U336" i="8" s="1"/>
  <c r="J337" i="8"/>
  <c r="AG340" i="8"/>
  <c r="AN340" i="8"/>
  <c r="AH339" i="8"/>
  <c r="AL335" i="8"/>
  <c r="AM334" i="8" s="1"/>
  <c r="AL340" i="11" l="1"/>
  <c r="AM339" i="11" s="1"/>
  <c r="R341" i="11"/>
  <c r="U341" i="11" s="1"/>
  <c r="J342" i="11"/>
  <c r="AX342" i="11" s="1"/>
  <c r="V339" i="11"/>
  <c r="J348" i="13"/>
  <c r="AG344" i="11"/>
  <c r="AN344" i="11"/>
  <c r="AH343" i="11"/>
  <c r="V335" i="8"/>
  <c r="R337" i="8"/>
  <c r="U337" i="8" s="1"/>
  <c r="J338" i="8"/>
  <c r="AG341" i="8"/>
  <c r="AN341" i="8"/>
  <c r="AH340" i="8"/>
  <c r="AL336" i="8"/>
  <c r="AM335" i="8" s="1"/>
  <c r="J343" i="11" l="1"/>
  <c r="AX343" i="11" s="1"/>
  <c r="R342" i="11"/>
  <c r="U342" i="11" s="1"/>
  <c r="V340" i="11"/>
  <c r="AL341" i="11"/>
  <c r="AM340" i="11" s="1"/>
  <c r="J349" i="13"/>
  <c r="AG345" i="11"/>
  <c r="AN345" i="11"/>
  <c r="AH344" i="11"/>
  <c r="V336" i="8"/>
  <c r="J339" i="8"/>
  <c r="R338" i="8"/>
  <c r="U338" i="8" s="1"/>
  <c r="AG342" i="8"/>
  <c r="AN342" i="8"/>
  <c r="AH341" i="8"/>
  <c r="AL337" i="8"/>
  <c r="AM336" i="8" s="1"/>
  <c r="AL342" i="11" l="1"/>
  <c r="AM341" i="11" s="1"/>
  <c r="R343" i="11"/>
  <c r="U343" i="11" s="1"/>
  <c r="J344" i="11"/>
  <c r="AX344" i="11" s="1"/>
  <c r="V341" i="11"/>
  <c r="J350" i="13"/>
  <c r="AG346" i="11"/>
  <c r="AN346" i="11"/>
  <c r="AH345" i="11"/>
  <c r="V337" i="8"/>
  <c r="J340" i="8"/>
  <c r="R339" i="8"/>
  <c r="U339" i="8" s="1"/>
  <c r="AG343" i="8"/>
  <c r="AN343" i="8"/>
  <c r="AH342" i="8"/>
  <c r="AL338" i="8"/>
  <c r="AM337" i="8" s="1"/>
  <c r="J345" i="11" l="1"/>
  <c r="AX345" i="11" s="1"/>
  <c r="AL343" i="11"/>
  <c r="AM342" i="11" s="1"/>
  <c r="R344" i="11"/>
  <c r="U344" i="11" s="1"/>
  <c r="V342" i="11"/>
  <c r="J351" i="13"/>
  <c r="AG347" i="11"/>
  <c r="AN347" i="11"/>
  <c r="AH346" i="11"/>
  <c r="V338" i="8"/>
  <c r="R340" i="8"/>
  <c r="U340" i="8" s="1"/>
  <c r="J341" i="8"/>
  <c r="AG344" i="8"/>
  <c r="AN344" i="8"/>
  <c r="AH343" i="8"/>
  <c r="AL339" i="8"/>
  <c r="AM338" i="8" s="1"/>
  <c r="R345" i="11" l="1"/>
  <c r="U345" i="11" s="1"/>
  <c r="J346" i="11"/>
  <c r="AX346" i="11" s="1"/>
  <c r="V343" i="11"/>
  <c r="AL344" i="11"/>
  <c r="AM343" i="11" s="1"/>
  <c r="J352" i="13"/>
  <c r="AG348" i="11"/>
  <c r="AN348" i="11"/>
  <c r="AH347" i="11"/>
  <c r="V339" i="8"/>
  <c r="R341" i="8"/>
  <c r="U341" i="8" s="1"/>
  <c r="J342" i="8"/>
  <c r="AG345" i="8"/>
  <c r="AN345" i="8"/>
  <c r="AH344" i="8"/>
  <c r="AL340" i="8"/>
  <c r="AM339" i="8" s="1"/>
  <c r="V344" i="11" l="1"/>
  <c r="AL345" i="11"/>
  <c r="AM344" i="11" s="1"/>
  <c r="J347" i="11"/>
  <c r="AX347" i="11" s="1"/>
  <c r="R346" i="11"/>
  <c r="U346" i="11" s="1"/>
  <c r="J353" i="13"/>
  <c r="AG349" i="11"/>
  <c r="AN349" i="11"/>
  <c r="AH348" i="11"/>
  <c r="V340" i="8"/>
  <c r="J343" i="8"/>
  <c r="R342" i="8"/>
  <c r="U342" i="8" s="1"/>
  <c r="AG346" i="8"/>
  <c r="AN346" i="8"/>
  <c r="AH345" i="8"/>
  <c r="AL341" i="8"/>
  <c r="AM340" i="8" s="1"/>
  <c r="V345" i="11" l="1"/>
  <c r="J348" i="11"/>
  <c r="AX348" i="11" s="1"/>
  <c r="R347" i="11"/>
  <c r="U347" i="11" s="1"/>
  <c r="AL346" i="11"/>
  <c r="AM345" i="11" s="1"/>
  <c r="J354" i="13"/>
  <c r="AG350" i="11"/>
  <c r="AN350" i="11"/>
  <c r="AH349" i="11"/>
  <c r="V341" i="8"/>
  <c r="J344" i="8"/>
  <c r="R343" i="8"/>
  <c r="U343" i="8" s="1"/>
  <c r="AG347" i="8"/>
  <c r="AN347" i="8"/>
  <c r="AH346" i="8"/>
  <c r="AL342" i="8"/>
  <c r="AM341" i="8" s="1"/>
  <c r="J349" i="11" l="1"/>
  <c r="AX349" i="11" s="1"/>
  <c r="R348" i="11"/>
  <c r="U348" i="11" s="1"/>
  <c r="AL347" i="11"/>
  <c r="AM346" i="11" s="1"/>
  <c r="V346" i="11"/>
  <c r="J355" i="13"/>
  <c r="AG351" i="11"/>
  <c r="AN351" i="11"/>
  <c r="AH350" i="11"/>
  <c r="V342" i="8"/>
  <c r="R344" i="8"/>
  <c r="U344" i="8" s="1"/>
  <c r="J345" i="8"/>
  <c r="AG348" i="8"/>
  <c r="AN348" i="8"/>
  <c r="AH347" i="8"/>
  <c r="AL343" i="8"/>
  <c r="AM342" i="8" s="1"/>
  <c r="R349" i="11" l="1"/>
  <c r="U349" i="11" s="1"/>
  <c r="J350" i="11"/>
  <c r="AX350" i="11" s="1"/>
  <c r="V347" i="11"/>
  <c r="AL348" i="11"/>
  <c r="AM347" i="11" s="1"/>
  <c r="J356" i="13"/>
  <c r="AG352" i="11"/>
  <c r="AN352" i="11"/>
  <c r="AH351" i="11"/>
  <c r="V343" i="8"/>
  <c r="R345" i="8"/>
  <c r="U345" i="8" s="1"/>
  <c r="J346" i="8"/>
  <c r="AG349" i="8"/>
  <c r="AN349" i="8"/>
  <c r="AH348" i="8"/>
  <c r="AL344" i="8"/>
  <c r="AM343" i="8" s="1"/>
  <c r="J351" i="11" l="1"/>
  <c r="AX351" i="11" s="1"/>
  <c r="AL349" i="11"/>
  <c r="AM348" i="11" s="1"/>
  <c r="V348" i="11"/>
  <c r="R350" i="11"/>
  <c r="U350" i="11" s="1"/>
  <c r="J357" i="13"/>
  <c r="AG353" i="11"/>
  <c r="AN353" i="11"/>
  <c r="AH352" i="11"/>
  <c r="V344" i="8"/>
  <c r="J347" i="8"/>
  <c r="R346" i="8"/>
  <c r="U346" i="8" s="1"/>
  <c r="AG350" i="8"/>
  <c r="AN350" i="8"/>
  <c r="AH349" i="8"/>
  <c r="AL345" i="8"/>
  <c r="AM344" i="8" s="1"/>
  <c r="R351" i="11" l="1"/>
  <c r="U351" i="11" s="1"/>
  <c r="J352" i="11"/>
  <c r="AX352" i="11" s="1"/>
  <c r="AL350" i="11"/>
  <c r="AM349" i="11" s="1"/>
  <c r="V349" i="11"/>
  <c r="J358" i="13"/>
  <c r="AG354" i="11"/>
  <c r="AN354" i="11"/>
  <c r="AH353" i="11"/>
  <c r="V345" i="8"/>
  <c r="J348" i="8"/>
  <c r="R347" i="8"/>
  <c r="U347" i="8" s="1"/>
  <c r="AG351" i="8"/>
  <c r="AN351" i="8"/>
  <c r="AH350" i="8"/>
  <c r="AL346" i="8"/>
  <c r="AM345" i="8" s="1"/>
  <c r="J353" i="11" l="1"/>
  <c r="AX353" i="11" s="1"/>
  <c r="V350" i="11"/>
  <c r="AL351" i="11"/>
  <c r="AM350" i="11" s="1"/>
  <c r="R352" i="11"/>
  <c r="U352" i="11" s="1"/>
  <c r="J359" i="13"/>
  <c r="AG355" i="11"/>
  <c r="AN355" i="11"/>
  <c r="AH354" i="11"/>
  <c r="V346" i="8"/>
  <c r="R348" i="8"/>
  <c r="U348" i="8" s="1"/>
  <c r="J349" i="8"/>
  <c r="AG352" i="8"/>
  <c r="AN352" i="8"/>
  <c r="AH351" i="8"/>
  <c r="AL347" i="8"/>
  <c r="AM346" i="8" s="1"/>
  <c r="R353" i="11" l="1"/>
  <c r="U353" i="11" s="1"/>
  <c r="J354" i="11"/>
  <c r="AX354" i="11" s="1"/>
  <c r="AL352" i="11"/>
  <c r="AM351" i="11" s="1"/>
  <c r="V351" i="11"/>
  <c r="J360" i="13"/>
  <c r="AG356" i="11"/>
  <c r="AN356" i="11"/>
  <c r="AH355" i="11"/>
  <c r="V347" i="8"/>
  <c r="R349" i="8"/>
  <c r="U349" i="8" s="1"/>
  <c r="J350" i="8"/>
  <c r="AG353" i="8"/>
  <c r="AN353" i="8"/>
  <c r="AH352" i="8"/>
  <c r="AL348" i="8"/>
  <c r="AM347" i="8" s="1"/>
  <c r="J355" i="11" l="1"/>
  <c r="AX355" i="11" s="1"/>
  <c r="AL353" i="11"/>
  <c r="AM352" i="11" s="1"/>
  <c r="V352" i="11"/>
  <c r="R354" i="11"/>
  <c r="U354" i="11" s="1"/>
  <c r="J361" i="13"/>
  <c r="AG357" i="11"/>
  <c r="AN357" i="11"/>
  <c r="AH356" i="11"/>
  <c r="V348" i="8"/>
  <c r="R350" i="8"/>
  <c r="U350" i="8" s="1"/>
  <c r="J351" i="8"/>
  <c r="AG354" i="8"/>
  <c r="AN354" i="8"/>
  <c r="AH353" i="8"/>
  <c r="AL349" i="8"/>
  <c r="AM348" i="8" s="1"/>
  <c r="R355" i="11" l="1"/>
  <c r="U355" i="11" s="1"/>
  <c r="J356" i="11"/>
  <c r="AX356" i="11" s="1"/>
  <c r="AL354" i="11"/>
  <c r="AM353" i="11" s="1"/>
  <c r="V353" i="11"/>
  <c r="J362" i="13"/>
  <c r="AG358" i="11"/>
  <c r="AN358" i="11"/>
  <c r="AH357" i="11"/>
  <c r="V349" i="8"/>
  <c r="R351" i="8"/>
  <c r="U351" i="8" s="1"/>
  <c r="J352" i="8"/>
  <c r="AG355" i="8"/>
  <c r="AN355" i="8"/>
  <c r="AH354" i="8"/>
  <c r="AL350" i="8"/>
  <c r="AM349" i="8" s="1"/>
  <c r="J357" i="11" l="1"/>
  <c r="AX357" i="11" s="1"/>
  <c r="V354" i="11"/>
  <c r="R356" i="11"/>
  <c r="U356" i="11" s="1"/>
  <c r="AL355" i="11"/>
  <c r="AM354" i="11" s="1"/>
  <c r="J363" i="13"/>
  <c r="AG359" i="11"/>
  <c r="AN359" i="11"/>
  <c r="AH358" i="11"/>
  <c r="V350" i="8"/>
  <c r="R352" i="8"/>
  <c r="U352" i="8" s="1"/>
  <c r="J353" i="8"/>
  <c r="AG356" i="8"/>
  <c r="AN356" i="8"/>
  <c r="AH355" i="8"/>
  <c r="AL351" i="8"/>
  <c r="AM350" i="8" s="1"/>
  <c r="R357" i="11" l="1"/>
  <c r="U357" i="11" s="1"/>
  <c r="J358" i="11"/>
  <c r="AX358" i="11" s="1"/>
  <c r="AL356" i="11"/>
  <c r="AM355" i="11" s="1"/>
  <c r="V355" i="11"/>
  <c r="J364" i="13"/>
  <c r="AG360" i="11"/>
  <c r="AN360" i="11"/>
  <c r="AH359" i="11"/>
  <c r="V351" i="8"/>
  <c r="R353" i="8"/>
  <c r="U353" i="8" s="1"/>
  <c r="J354" i="8"/>
  <c r="AG357" i="8"/>
  <c r="AN357" i="8"/>
  <c r="AH356" i="8"/>
  <c r="AL352" i="8"/>
  <c r="AM351" i="8" s="1"/>
  <c r="J359" i="11" l="1"/>
  <c r="AX359" i="11" s="1"/>
  <c r="V356" i="11"/>
  <c r="AL357" i="11"/>
  <c r="AM356" i="11" s="1"/>
  <c r="R358" i="11"/>
  <c r="U358" i="11" s="1"/>
  <c r="J365" i="13"/>
  <c r="AG361" i="11"/>
  <c r="AN361" i="11"/>
  <c r="AH360" i="11"/>
  <c r="V352" i="8"/>
  <c r="R354" i="8"/>
  <c r="U354" i="8" s="1"/>
  <c r="J355" i="8"/>
  <c r="AG358" i="8"/>
  <c r="AN358" i="8"/>
  <c r="AH357" i="8"/>
  <c r="AL353" i="8"/>
  <c r="AM352" i="8" s="1"/>
  <c r="R359" i="11" l="1"/>
  <c r="U359" i="11" s="1"/>
  <c r="J360" i="11"/>
  <c r="AX360" i="11" s="1"/>
  <c r="AL358" i="11"/>
  <c r="AM357" i="11" s="1"/>
  <c r="V357" i="11"/>
  <c r="J366" i="13"/>
  <c r="AG362" i="11"/>
  <c r="AN362" i="11"/>
  <c r="AH361" i="11"/>
  <c r="V353" i="8"/>
  <c r="R355" i="8"/>
  <c r="U355" i="8" s="1"/>
  <c r="J356" i="8"/>
  <c r="AG359" i="8"/>
  <c r="AN359" i="8"/>
  <c r="AH358" i="8"/>
  <c r="AL354" i="8"/>
  <c r="AM353" i="8" s="1"/>
  <c r="J361" i="11" l="1"/>
  <c r="AX361" i="11" s="1"/>
  <c r="R360" i="11"/>
  <c r="U360" i="11" s="1"/>
  <c r="V358" i="11"/>
  <c r="AL359" i="11"/>
  <c r="AM358" i="11" s="1"/>
  <c r="J367" i="13"/>
  <c r="AG363" i="11"/>
  <c r="AH362" i="11"/>
  <c r="AN363" i="11"/>
  <c r="V354" i="8"/>
  <c r="R356" i="8"/>
  <c r="U356" i="8" s="1"/>
  <c r="J357" i="8"/>
  <c r="AG360" i="8"/>
  <c r="AH359" i="8"/>
  <c r="AN360" i="8"/>
  <c r="AL355" i="8"/>
  <c r="AM354" i="8" s="1"/>
  <c r="J362" i="11" l="1"/>
  <c r="AX362" i="11" s="1"/>
  <c r="R361" i="11"/>
  <c r="U361" i="11" s="1"/>
  <c r="AL360" i="11"/>
  <c r="AM359" i="11" s="1"/>
  <c r="V359" i="11"/>
  <c r="J368" i="13"/>
  <c r="AH363" i="11"/>
  <c r="AN364" i="11"/>
  <c r="AG364" i="11"/>
  <c r="V355" i="8"/>
  <c r="R357" i="8"/>
  <c r="U357" i="8" s="1"/>
  <c r="J358" i="8"/>
  <c r="AG361" i="8"/>
  <c r="AN361" i="8"/>
  <c r="AH360" i="8"/>
  <c r="AL356" i="8"/>
  <c r="AM355" i="8" s="1"/>
  <c r="R362" i="11" l="1"/>
  <c r="U362" i="11" s="1"/>
  <c r="J363" i="11"/>
  <c r="AX363" i="11" s="1"/>
  <c r="AL361" i="11"/>
  <c r="AM360" i="11" s="1"/>
  <c r="V360" i="11"/>
  <c r="J369" i="13"/>
  <c r="AH364" i="11"/>
  <c r="AG365" i="11"/>
  <c r="AN365" i="11"/>
  <c r="V356" i="8"/>
  <c r="R358" i="8"/>
  <c r="U358" i="8" s="1"/>
  <c r="J359" i="8"/>
  <c r="AG362" i="8"/>
  <c r="AN362" i="8"/>
  <c r="AH361" i="8"/>
  <c r="AL357" i="8"/>
  <c r="AM356" i="8" s="1"/>
  <c r="AL362" i="11" l="1"/>
  <c r="AM361" i="11" s="1"/>
  <c r="V361" i="11"/>
  <c r="R363" i="11"/>
  <c r="U363" i="11" s="1"/>
  <c r="J364" i="11"/>
  <c r="AX364" i="11" s="1"/>
  <c r="J370" i="13"/>
  <c r="AH365" i="11"/>
  <c r="AG366" i="11"/>
  <c r="AN366" i="11"/>
  <c r="V357" i="8"/>
  <c r="R359" i="8"/>
  <c r="U359" i="8" s="1"/>
  <c r="J360" i="8"/>
  <c r="AG363" i="8"/>
  <c r="AN363" i="8"/>
  <c r="AH362" i="8"/>
  <c r="AL358" i="8"/>
  <c r="AM357" i="8" s="1"/>
  <c r="R364" i="11" l="1"/>
  <c r="U364" i="11" s="1"/>
  <c r="J365" i="11"/>
  <c r="AX365" i="11" s="1"/>
  <c r="V362" i="11"/>
  <c r="AL363" i="11"/>
  <c r="AM362" i="11" s="1"/>
  <c r="J371" i="13"/>
  <c r="AH366" i="11"/>
  <c r="AG367" i="11"/>
  <c r="AN367" i="11"/>
  <c r="V358" i="8"/>
  <c r="R360" i="8"/>
  <c r="U360" i="8" s="1"/>
  <c r="J361" i="8"/>
  <c r="AG364" i="8"/>
  <c r="AN364" i="8"/>
  <c r="AH363" i="8"/>
  <c r="AL359" i="8"/>
  <c r="AM358" i="8" s="1"/>
  <c r="AL364" i="11" l="1"/>
  <c r="AM363" i="11" s="1"/>
  <c r="V363" i="11"/>
  <c r="J366" i="11"/>
  <c r="AX366" i="11" s="1"/>
  <c r="R365" i="11"/>
  <c r="U365" i="11" s="1"/>
  <c r="J372" i="13"/>
  <c r="AH367" i="11"/>
  <c r="AG368" i="11"/>
  <c r="AN368" i="11"/>
  <c r="V359" i="8"/>
  <c r="R361" i="8"/>
  <c r="U361" i="8" s="1"/>
  <c r="J362" i="8"/>
  <c r="AG365" i="8"/>
  <c r="AN365" i="8"/>
  <c r="AH364" i="8"/>
  <c r="AL360" i="8"/>
  <c r="AM359" i="8" s="1"/>
  <c r="J367" i="11" l="1"/>
  <c r="AX367" i="11" s="1"/>
  <c r="AL365" i="11"/>
  <c r="AM364" i="11" s="1"/>
  <c r="V364" i="11"/>
  <c r="R366" i="11"/>
  <c r="U366" i="11" s="1"/>
  <c r="J373" i="13"/>
  <c r="AH368" i="11"/>
  <c r="AG369" i="11"/>
  <c r="AN369" i="11"/>
  <c r="V360" i="8"/>
  <c r="R362" i="8"/>
  <c r="U362" i="8" s="1"/>
  <c r="J363" i="8"/>
  <c r="AG366" i="8"/>
  <c r="AN366" i="8"/>
  <c r="AH365" i="8"/>
  <c r="AL361" i="8"/>
  <c r="AM360" i="8" s="1"/>
  <c r="J368" i="11" l="1"/>
  <c r="AX368" i="11" s="1"/>
  <c r="R367" i="11"/>
  <c r="U367" i="11" s="1"/>
  <c r="AL366" i="11"/>
  <c r="AM365" i="11" s="1"/>
  <c r="V365" i="11"/>
  <c r="J374" i="13"/>
  <c r="AH369" i="11"/>
  <c r="AG370" i="11"/>
  <c r="AN370" i="11"/>
  <c r="V361" i="8"/>
  <c r="R363" i="8"/>
  <c r="U363" i="8" s="1"/>
  <c r="J364" i="8"/>
  <c r="AG367" i="8"/>
  <c r="AN367" i="8"/>
  <c r="AH366" i="8"/>
  <c r="AL362" i="8"/>
  <c r="AM361" i="8" s="1"/>
  <c r="R368" i="11" l="1"/>
  <c r="U368" i="11" s="1"/>
  <c r="J369" i="11"/>
  <c r="AX369" i="11" s="1"/>
  <c r="AL367" i="11"/>
  <c r="AM366" i="11" s="1"/>
  <c r="V366" i="11"/>
  <c r="J375" i="13"/>
  <c r="AH370" i="11"/>
  <c r="AG371" i="11"/>
  <c r="AN371" i="11"/>
  <c r="V362" i="8"/>
  <c r="R364" i="8"/>
  <c r="U364" i="8" s="1"/>
  <c r="J365" i="8"/>
  <c r="AG368" i="8"/>
  <c r="AN368" i="8"/>
  <c r="AH367" i="8"/>
  <c r="AL363" i="8"/>
  <c r="AM362" i="8" s="1"/>
  <c r="J370" i="11" l="1"/>
  <c r="AX370" i="11" s="1"/>
  <c r="R369" i="11"/>
  <c r="U369" i="11" s="1"/>
  <c r="V367" i="11"/>
  <c r="AL368" i="11"/>
  <c r="AM367" i="11" s="1"/>
  <c r="J376" i="13"/>
  <c r="AH371" i="11"/>
  <c r="AG372" i="11"/>
  <c r="AN372" i="11"/>
  <c r="V363" i="8"/>
  <c r="R365" i="8"/>
  <c r="U365" i="8" s="1"/>
  <c r="J366" i="8"/>
  <c r="AG369" i="8"/>
  <c r="AN369" i="8"/>
  <c r="AH368" i="8"/>
  <c r="AL364" i="8"/>
  <c r="AM363" i="8" s="1"/>
  <c r="R370" i="11" l="1"/>
  <c r="U370" i="11" s="1"/>
  <c r="J371" i="11"/>
  <c r="AX371" i="11" s="1"/>
  <c r="AL369" i="11"/>
  <c r="AM368" i="11" s="1"/>
  <c r="V368" i="11"/>
  <c r="J377" i="13"/>
  <c r="AH372" i="11"/>
  <c r="AG373" i="11"/>
  <c r="AN373" i="11"/>
  <c r="V364" i="8"/>
  <c r="R366" i="8"/>
  <c r="U366" i="8" s="1"/>
  <c r="J367" i="8"/>
  <c r="AG370" i="8"/>
  <c r="AN370" i="8"/>
  <c r="AH369" i="8"/>
  <c r="AL365" i="8"/>
  <c r="AM364" i="8" s="1"/>
  <c r="V369" i="11" l="1"/>
  <c r="AL370" i="11"/>
  <c r="AM369" i="11" s="1"/>
  <c r="J372" i="11"/>
  <c r="AX372" i="11" s="1"/>
  <c r="R371" i="11"/>
  <c r="U371" i="11" s="1"/>
  <c r="J378" i="13"/>
  <c r="AH373" i="11"/>
  <c r="AG374" i="11"/>
  <c r="AN374" i="11"/>
  <c r="V365" i="8"/>
  <c r="R367" i="8"/>
  <c r="U367" i="8" s="1"/>
  <c r="J368" i="8"/>
  <c r="AG371" i="8"/>
  <c r="AN371" i="8"/>
  <c r="AH370" i="8"/>
  <c r="AL366" i="8"/>
  <c r="AM365" i="8" s="1"/>
  <c r="AL371" i="11" l="1"/>
  <c r="AM370" i="11" s="1"/>
  <c r="V370" i="11"/>
  <c r="R372" i="11"/>
  <c r="U372" i="11" s="1"/>
  <c r="J373" i="11"/>
  <c r="AX373" i="11" s="1"/>
  <c r="J379" i="13"/>
  <c r="AH374" i="11"/>
  <c r="AG375" i="11"/>
  <c r="AN375" i="11"/>
  <c r="V366" i="8"/>
  <c r="R368" i="8"/>
  <c r="U368" i="8" s="1"/>
  <c r="J369" i="8"/>
  <c r="AG372" i="8"/>
  <c r="AN372" i="8"/>
  <c r="AH371" i="8"/>
  <c r="AL367" i="8"/>
  <c r="AM366" i="8" s="1"/>
  <c r="V371" i="11" l="1"/>
  <c r="AL372" i="11"/>
  <c r="AM371" i="11" s="1"/>
  <c r="R373" i="11"/>
  <c r="U373" i="11" s="1"/>
  <c r="J374" i="11"/>
  <c r="AX374" i="11" s="1"/>
  <c r="J380" i="13"/>
  <c r="AH375" i="11"/>
  <c r="AG376" i="11"/>
  <c r="AN376" i="11"/>
  <c r="V367" i="8"/>
  <c r="R369" i="8"/>
  <c r="U369" i="8" s="1"/>
  <c r="J370" i="8"/>
  <c r="AG373" i="8"/>
  <c r="AN373" i="8"/>
  <c r="AH372" i="8"/>
  <c r="AL368" i="8"/>
  <c r="AM367" i="8" s="1"/>
  <c r="J375" i="11" l="1"/>
  <c r="AX375" i="11" s="1"/>
  <c r="R374" i="11"/>
  <c r="U374" i="11" s="1"/>
  <c r="AL373" i="11"/>
  <c r="AM372" i="11" s="1"/>
  <c r="V372" i="11"/>
  <c r="J381" i="13"/>
  <c r="AH376" i="11"/>
  <c r="AG377" i="11"/>
  <c r="AN377" i="11"/>
  <c r="V368" i="8"/>
  <c r="R370" i="8"/>
  <c r="U370" i="8" s="1"/>
  <c r="J371" i="8"/>
  <c r="AG374" i="8"/>
  <c r="AN374" i="8"/>
  <c r="AH373" i="8"/>
  <c r="AL369" i="8"/>
  <c r="AM368" i="8" s="1"/>
  <c r="J376" i="11" l="1"/>
  <c r="AX376" i="11" s="1"/>
  <c r="R375" i="11"/>
  <c r="U375" i="11" s="1"/>
  <c r="AL374" i="11"/>
  <c r="AM373" i="11" s="1"/>
  <c r="V373" i="11"/>
  <c r="J382" i="13"/>
  <c r="AH377" i="11"/>
  <c r="AG378" i="11"/>
  <c r="AN378" i="11"/>
  <c r="V369" i="8"/>
  <c r="R371" i="8"/>
  <c r="U371" i="8" s="1"/>
  <c r="J372" i="8"/>
  <c r="AG375" i="8"/>
  <c r="AN375" i="8"/>
  <c r="AH374" i="8"/>
  <c r="AL370" i="8"/>
  <c r="AM369" i="8" s="1"/>
  <c r="AL375" i="11" l="1"/>
  <c r="AM374" i="11" s="1"/>
  <c r="J377" i="11"/>
  <c r="AX377" i="11" s="1"/>
  <c r="V374" i="11"/>
  <c r="R376" i="11"/>
  <c r="U376" i="11" s="1"/>
  <c r="J383" i="13"/>
  <c r="AH378" i="11"/>
  <c r="AG379" i="11"/>
  <c r="AN379" i="11"/>
  <c r="V370" i="8"/>
  <c r="R372" i="8"/>
  <c r="U372" i="8" s="1"/>
  <c r="J373" i="8"/>
  <c r="AG376" i="8"/>
  <c r="AN376" i="8"/>
  <c r="AH375" i="8"/>
  <c r="AL371" i="8"/>
  <c r="AM370" i="8" s="1"/>
  <c r="J378" i="11" l="1"/>
  <c r="AX378" i="11" s="1"/>
  <c r="R377" i="11"/>
  <c r="U377" i="11" s="1"/>
  <c r="V375" i="11"/>
  <c r="AL376" i="11"/>
  <c r="AM375" i="11" s="1"/>
  <c r="J384" i="13"/>
  <c r="AH379" i="11"/>
  <c r="AG380" i="11"/>
  <c r="AN380" i="11"/>
  <c r="V371" i="8"/>
  <c r="R373" i="8"/>
  <c r="U373" i="8" s="1"/>
  <c r="J374" i="8"/>
  <c r="AG377" i="8"/>
  <c r="AN377" i="8"/>
  <c r="AH376" i="8"/>
  <c r="AL372" i="8"/>
  <c r="AM371" i="8" s="1"/>
  <c r="R378" i="11" l="1"/>
  <c r="U378" i="11" s="1"/>
  <c r="J379" i="11"/>
  <c r="AX379" i="11" s="1"/>
  <c r="AL377" i="11"/>
  <c r="AM376" i="11" s="1"/>
  <c r="V376" i="11"/>
  <c r="J385" i="13"/>
  <c r="AH380" i="11"/>
  <c r="AG381" i="11"/>
  <c r="AN381" i="11"/>
  <c r="V372" i="8"/>
  <c r="R374" i="8"/>
  <c r="U374" i="8" s="1"/>
  <c r="J375" i="8"/>
  <c r="AG378" i="8"/>
  <c r="AN378" i="8"/>
  <c r="AH377" i="8"/>
  <c r="AL373" i="8"/>
  <c r="AM372" i="8" s="1"/>
  <c r="AL378" i="11" l="1"/>
  <c r="AM377" i="11" s="1"/>
  <c r="V377" i="11"/>
  <c r="R379" i="11"/>
  <c r="U379" i="11" s="1"/>
  <c r="J380" i="11"/>
  <c r="AX380" i="11" s="1"/>
  <c r="J386" i="13"/>
  <c r="AG382" i="11"/>
  <c r="AN382" i="11"/>
  <c r="AH381" i="11"/>
  <c r="V373" i="8"/>
  <c r="R375" i="8"/>
  <c r="U375" i="8" s="1"/>
  <c r="J376" i="8"/>
  <c r="AG379" i="8"/>
  <c r="AN379" i="8"/>
  <c r="AH378" i="8"/>
  <c r="AL374" i="8"/>
  <c r="AM373" i="8" s="1"/>
  <c r="R380" i="11" l="1"/>
  <c r="U380" i="11" s="1"/>
  <c r="J381" i="11"/>
  <c r="AX381" i="11" s="1"/>
  <c r="AL379" i="11"/>
  <c r="AM378" i="11" s="1"/>
  <c r="V378" i="11"/>
  <c r="J387" i="13"/>
  <c r="AH382" i="11"/>
  <c r="AG383" i="11"/>
  <c r="AN383" i="11"/>
  <c r="V374" i="8"/>
  <c r="R376" i="8"/>
  <c r="U376" i="8" s="1"/>
  <c r="J377" i="8"/>
  <c r="AG380" i="8"/>
  <c r="AN380" i="8"/>
  <c r="AH379" i="8"/>
  <c r="AL375" i="8"/>
  <c r="AM374" i="8" s="1"/>
  <c r="V379" i="11" l="1"/>
  <c r="AL380" i="11"/>
  <c r="AM379" i="11" s="1"/>
  <c r="J382" i="11"/>
  <c r="AX382" i="11" s="1"/>
  <c r="R381" i="11"/>
  <c r="U381" i="11" s="1"/>
  <c r="J388" i="13"/>
  <c r="AH383" i="11"/>
  <c r="AG384" i="11"/>
  <c r="AN384" i="11"/>
  <c r="V375" i="8"/>
  <c r="R377" i="8"/>
  <c r="U377" i="8" s="1"/>
  <c r="J378" i="8"/>
  <c r="AG381" i="8"/>
  <c r="AN381" i="8"/>
  <c r="AH380" i="8"/>
  <c r="AL376" i="8"/>
  <c r="AM375" i="8" s="1"/>
  <c r="V380" i="11" l="1"/>
  <c r="J383" i="11"/>
  <c r="AX383" i="11" s="1"/>
  <c r="R382" i="11"/>
  <c r="U382" i="11" s="1"/>
  <c r="AL381" i="11"/>
  <c r="AM380" i="11" s="1"/>
  <c r="J389" i="13"/>
  <c r="AH384" i="11"/>
  <c r="AG385" i="11"/>
  <c r="AN385" i="11"/>
  <c r="V376" i="8"/>
  <c r="R378" i="8"/>
  <c r="U378" i="8" s="1"/>
  <c r="J379" i="8"/>
  <c r="AG382" i="8"/>
  <c r="AN382" i="8"/>
  <c r="AH381" i="8"/>
  <c r="AL377" i="8"/>
  <c r="AM376" i="8" s="1"/>
  <c r="R383" i="11" l="1"/>
  <c r="U383" i="11" s="1"/>
  <c r="V381" i="11"/>
  <c r="J384" i="11"/>
  <c r="AX384" i="11" s="1"/>
  <c r="AL382" i="11"/>
  <c r="AM381" i="11" s="1"/>
  <c r="J390" i="13"/>
  <c r="AH385" i="11"/>
  <c r="AG386" i="11"/>
  <c r="AN386" i="11"/>
  <c r="V377" i="8"/>
  <c r="R379" i="8"/>
  <c r="U379" i="8" s="1"/>
  <c r="J380" i="8"/>
  <c r="AG383" i="8"/>
  <c r="AN383" i="8"/>
  <c r="AH382" i="8"/>
  <c r="AL378" i="8"/>
  <c r="AM377" i="8" s="1"/>
  <c r="V382" i="11" l="1"/>
  <c r="AL383" i="11"/>
  <c r="AM382" i="11" s="1"/>
  <c r="R384" i="11"/>
  <c r="U384" i="11" s="1"/>
  <c r="J385" i="11"/>
  <c r="AX385" i="11" s="1"/>
  <c r="J391" i="13"/>
  <c r="AH386" i="11"/>
  <c r="AG387" i="11"/>
  <c r="AN387" i="11"/>
  <c r="V378" i="8"/>
  <c r="R380" i="8"/>
  <c r="U380" i="8" s="1"/>
  <c r="J381" i="8"/>
  <c r="AG384" i="8"/>
  <c r="AN384" i="8"/>
  <c r="AH383" i="8"/>
  <c r="AL379" i="8"/>
  <c r="AM378" i="8" s="1"/>
  <c r="V383" i="11" l="1"/>
  <c r="J386" i="11"/>
  <c r="AX386" i="11" s="1"/>
  <c r="R385" i="11"/>
  <c r="U385" i="11" s="1"/>
  <c r="AL384" i="11"/>
  <c r="AM383" i="11" s="1"/>
  <c r="J392" i="13"/>
  <c r="AH387" i="11"/>
  <c r="AG388" i="11"/>
  <c r="AN388" i="11"/>
  <c r="V379" i="8"/>
  <c r="R381" i="8"/>
  <c r="U381" i="8" s="1"/>
  <c r="J382" i="8"/>
  <c r="AG385" i="8"/>
  <c r="AN385" i="8"/>
  <c r="AH384" i="8"/>
  <c r="AL380" i="8"/>
  <c r="AM379" i="8" s="1"/>
  <c r="AL385" i="11" l="1"/>
  <c r="AM384" i="11" s="1"/>
  <c r="J387" i="11"/>
  <c r="AX387" i="11" s="1"/>
  <c r="R386" i="11"/>
  <c r="U386" i="11" s="1"/>
  <c r="V384" i="11"/>
  <c r="J393" i="13"/>
  <c r="AG389" i="11"/>
  <c r="AH388" i="11"/>
  <c r="AN389" i="11"/>
  <c r="V380" i="8"/>
  <c r="R382" i="8"/>
  <c r="U382" i="8" s="1"/>
  <c r="J383" i="8"/>
  <c r="AG386" i="8"/>
  <c r="AN386" i="8"/>
  <c r="AH385" i="8"/>
  <c r="AL381" i="8"/>
  <c r="AM380" i="8" s="1"/>
  <c r="AL386" i="11" l="1"/>
  <c r="AM385" i="11" s="1"/>
  <c r="J388" i="11"/>
  <c r="AX388" i="11" s="1"/>
  <c r="V385" i="11"/>
  <c r="R387" i="11"/>
  <c r="U387" i="11" s="1"/>
  <c r="J394" i="13"/>
  <c r="AN390" i="11"/>
  <c r="AH389" i="11"/>
  <c r="AG390" i="11"/>
  <c r="V381" i="8"/>
  <c r="R383" i="8"/>
  <c r="U383" i="8" s="1"/>
  <c r="J384" i="8"/>
  <c r="AG387" i="8"/>
  <c r="AN387" i="8"/>
  <c r="AH386" i="8"/>
  <c r="AL382" i="8"/>
  <c r="AM381" i="8" s="1"/>
  <c r="AL387" i="11" l="1"/>
  <c r="AM386" i="11" s="1"/>
  <c r="J389" i="11"/>
  <c r="AX389" i="11" s="1"/>
  <c r="R388" i="11"/>
  <c r="U388" i="11" s="1"/>
  <c r="V386" i="11"/>
  <c r="J395" i="13"/>
  <c r="AN391" i="11"/>
  <c r="AG391" i="11"/>
  <c r="AH390" i="11"/>
  <c r="V382" i="8"/>
  <c r="R384" i="8"/>
  <c r="U384" i="8" s="1"/>
  <c r="J385" i="8"/>
  <c r="AG388" i="8"/>
  <c r="AN388" i="8"/>
  <c r="AH387" i="8"/>
  <c r="AL383" i="8"/>
  <c r="AM382" i="8" s="1"/>
  <c r="AL388" i="11" l="1"/>
  <c r="AM387" i="11" s="1"/>
  <c r="J390" i="11"/>
  <c r="AX390" i="11" s="1"/>
  <c r="R389" i="11"/>
  <c r="U389" i="11" s="1"/>
  <c r="V387" i="11"/>
  <c r="J396" i="13"/>
  <c r="AN392" i="11"/>
  <c r="AG392" i="11"/>
  <c r="AH391" i="11"/>
  <c r="V383" i="8"/>
  <c r="R385" i="8"/>
  <c r="U385" i="8" s="1"/>
  <c r="J386" i="8"/>
  <c r="AG389" i="8"/>
  <c r="AN389" i="8"/>
  <c r="AH388" i="8"/>
  <c r="AL384" i="8"/>
  <c r="AM383" i="8" s="1"/>
  <c r="V388" i="11" l="1"/>
  <c r="AL389" i="11"/>
  <c r="AM388" i="11" s="1"/>
  <c r="J391" i="11"/>
  <c r="AX391" i="11" s="1"/>
  <c r="R390" i="11"/>
  <c r="U390" i="11" s="1"/>
  <c r="J397" i="13"/>
  <c r="AN393" i="11"/>
  <c r="AH392" i="11"/>
  <c r="AG393" i="11"/>
  <c r="V384" i="8"/>
  <c r="R386" i="8"/>
  <c r="U386" i="8" s="1"/>
  <c r="J387" i="8"/>
  <c r="AG390" i="8"/>
  <c r="AN390" i="8"/>
  <c r="AH389" i="8"/>
  <c r="AL385" i="8"/>
  <c r="AM384" i="8" s="1"/>
  <c r="V389" i="11" l="1"/>
  <c r="R391" i="11"/>
  <c r="U391" i="11" s="1"/>
  <c r="AL390" i="11"/>
  <c r="AM389" i="11" s="1"/>
  <c r="J392" i="11"/>
  <c r="AX392" i="11" s="1"/>
  <c r="J398" i="13"/>
  <c r="AN394" i="11"/>
  <c r="AH393" i="11"/>
  <c r="AG394" i="11"/>
  <c r="V385" i="8"/>
  <c r="R387" i="8"/>
  <c r="U387" i="8" s="1"/>
  <c r="J388" i="8"/>
  <c r="AG391" i="8"/>
  <c r="AN391" i="8"/>
  <c r="AH390" i="8"/>
  <c r="AL386" i="8"/>
  <c r="AM385" i="8" s="1"/>
  <c r="R392" i="11" l="1"/>
  <c r="U392" i="11" s="1"/>
  <c r="J393" i="11"/>
  <c r="AX393" i="11" s="1"/>
  <c r="AL391" i="11"/>
  <c r="AM390" i="11" s="1"/>
  <c r="V390" i="11"/>
  <c r="J399" i="13"/>
  <c r="AN395" i="11"/>
  <c r="AG395" i="11"/>
  <c r="AH394" i="11"/>
  <c r="V386" i="8"/>
  <c r="R388" i="8"/>
  <c r="U388" i="8" s="1"/>
  <c r="J389" i="8"/>
  <c r="AG392" i="8"/>
  <c r="AN392" i="8"/>
  <c r="AH391" i="8"/>
  <c r="AL387" i="8"/>
  <c r="AM386" i="8" s="1"/>
  <c r="AL392" i="11" l="1"/>
  <c r="AM391" i="11" s="1"/>
  <c r="V391" i="11"/>
  <c r="J394" i="11"/>
  <c r="AX394" i="11" s="1"/>
  <c r="R393" i="11"/>
  <c r="U393" i="11" s="1"/>
  <c r="J400" i="13"/>
  <c r="AN396" i="11"/>
  <c r="AH395" i="11"/>
  <c r="AG396" i="11"/>
  <c r="V387" i="8"/>
  <c r="R389" i="8"/>
  <c r="U389" i="8" s="1"/>
  <c r="J390" i="8"/>
  <c r="AG393" i="8"/>
  <c r="AN393" i="8"/>
  <c r="AH392" i="8"/>
  <c r="AL388" i="8"/>
  <c r="AM387" i="8" s="1"/>
  <c r="J395" i="11" l="1"/>
  <c r="AX395" i="11" s="1"/>
  <c r="V392" i="11"/>
  <c r="AL393" i="11"/>
  <c r="AM392" i="11" s="1"/>
  <c r="R394" i="11"/>
  <c r="U394" i="11" s="1"/>
  <c r="J401" i="13"/>
  <c r="AN397" i="11"/>
  <c r="AH396" i="11"/>
  <c r="AG397" i="11"/>
  <c r="V388" i="8"/>
  <c r="R390" i="8"/>
  <c r="U390" i="8" s="1"/>
  <c r="J391" i="8"/>
  <c r="AG394" i="8"/>
  <c r="AN394" i="8"/>
  <c r="AH393" i="8"/>
  <c r="AL389" i="8"/>
  <c r="AM388" i="8" s="1"/>
  <c r="R395" i="11" l="1"/>
  <c r="U395" i="11" s="1"/>
  <c r="V393" i="11"/>
  <c r="AL394" i="11"/>
  <c r="AM393" i="11" s="1"/>
  <c r="J396" i="11"/>
  <c r="AX396" i="11" s="1"/>
  <c r="J402" i="13"/>
  <c r="AN398" i="11"/>
  <c r="AG398" i="11"/>
  <c r="AH397" i="11"/>
  <c r="V389" i="8"/>
  <c r="R391" i="8"/>
  <c r="U391" i="8" s="1"/>
  <c r="J392" i="8"/>
  <c r="AG395" i="8"/>
  <c r="AN395" i="8"/>
  <c r="AH394" i="8"/>
  <c r="AL390" i="8"/>
  <c r="AM389" i="8" s="1"/>
  <c r="AL395" i="11" l="1"/>
  <c r="AM394" i="11" s="1"/>
  <c r="V394" i="11"/>
  <c r="J397" i="11"/>
  <c r="AX397" i="11" s="1"/>
  <c r="R396" i="11"/>
  <c r="U396" i="11" s="1"/>
  <c r="J403" i="13"/>
  <c r="AN399" i="11"/>
  <c r="AG399" i="11"/>
  <c r="AH398" i="11"/>
  <c r="V390" i="8"/>
  <c r="R392" i="8"/>
  <c r="U392" i="8" s="1"/>
  <c r="J393" i="8"/>
  <c r="AG396" i="8"/>
  <c r="AN396" i="8"/>
  <c r="AH395" i="8"/>
  <c r="AL391" i="8"/>
  <c r="AM390" i="8" s="1"/>
  <c r="AL396" i="11" l="1"/>
  <c r="AM395" i="11" s="1"/>
  <c r="J398" i="11"/>
  <c r="AX398" i="11" s="1"/>
  <c r="V395" i="11"/>
  <c r="R397" i="11"/>
  <c r="U397" i="11" s="1"/>
  <c r="J404" i="13"/>
  <c r="AN400" i="11"/>
  <c r="AH399" i="11"/>
  <c r="AG400" i="11"/>
  <c r="V391" i="8"/>
  <c r="R393" i="8"/>
  <c r="U393" i="8" s="1"/>
  <c r="J394" i="8"/>
  <c r="AG397" i="8"/>
  <c r="AN397" i="8"/>
  <c r="AH396" i="8"/>
  <c r="AL392" i="8"/>
  <c r="AM391" i="8" s="1"/>
  <c r="J399" i="11" l="1"/>
  <c r="AX399" i="11" s="1"/>
  <c r="V396" i="11"/>
  <c r="AL397" i="11"/>
  <c r="AM396" i="11" s="1"/>
  <c r="R398" i="11"/>
  <c r="U398" i="11" s="1"/>
  <c r="J405" i="13"/>
  <c r="AN401" i="11"/>
  <c r="AH400" i="11"/>
  <c r="AG401" i="11"/>
  <c r="V392" i="8"/>
  <c r="R394" i="8"/>
  <c r="U394" i="8" s="1"/>
  <c r="J395" i="8"/>
  <c r="AG398" i="8"/>
  <c r="AN398" i="8"/>
  <c r="AH397" i="8"/>
  <c r="AL393" i="8"/>
  <c r="AM392" i="8" s="1"/>
  <c r="AL398" i="11" l="1"/>
  <c r="AM397" i="11" s="1"/>
  <c r="J400" i="11"/>
  <c r="AX400" i="11" s="1"/>
  <c r="V397" i="11"/>
  <c r="R399" i="11"/>
  <c r="U399" i="11" s="1"/>
  <c r="J406" i="13"/>
  <c r="AN402" i="11"/>
  <c r="AH401" i="11"/>
  <c r="AG402" i="11"/>
  <c r="V393" i="8"/>
  <c r="R395" i="8"/>
  <c r="U395" i="8" s="1"/>
  <c r="J396" i="8"/>
  <c r="AG399" i="8"/>
  <c r="AN399" i="8"/>
  <c r="AH398" i="8"/>
  <c r="AL394" i="8"/>
  <c r="AM393" i="8" s="1"/>
  <c r="AL399" i="11" l="1"/>
  <c r="AM398" i="11" s="1"/>
  <c r="J401" i="11"/>
  <c r="AX401" i="11" s="1"/>
  <c r="R400" i="11"/>
  <c r="U400" i="11" s="1"/>
  <c r="V398" i="11"/>
  <c r="J407" i="13"/>
  <c r="AN403" i="11"/>
  <c r="AG403" i="11"/>
  <c r="AH402" i="11"/>
  <c r="V394" i="8"/>
  <c r="R396" i="8"/>
  <c r="U396" i="8" s="1"/>
  <c r="J397" i="8"/>
  <c r="AG400" i="8"/>
  <c r="AN400" i="8"/>
  <c r="AH399" i="8"/>
  <c r="AL395" i="8"/>
  <c r="AM394" i="8" s="1"/>
  <c r="R401" i="11" l="1"/>
  <c r="U401" i="11" s="1"/>
  <c r="V399" i="11"/>
  <c r="AL400" i="11"/>
  <c r="AM399" i="11" s="1"/>
  <c r="J402" i="11"/>
  <c r="AX402" i="11" s="1"/>
  <c r="J408" i="13"/>
  <c r="AN404" i="11"/>
  <c r="AG404" i="11"/>
  <c r="AH403" i="11"/>
  <c r="V395" i="8"/>
  <c r="R397" i="8"/>
  <c r="U397" i="8" s="1"/>
  <c r="J398" i="8"/>
  <c r="AG401" i="8"/>
  <c r="AN401" i="8"/>
  <c r="AH400" i="8"/>
  <c r="AL396" i="8"/>
  <c r="AM395" i="8" s="1"/>
  <c r="J403" i="11" l="1"/>
  <c r="AX403" i="11" s="1"/>
  <c r="R402" i="11"/>
  <c r="U402" i="11" s="1"/>
  <c r="AL401" i="11"/>
  <c r="AM400" i="11" s="1"/>
  <c r="V400" i="11"/>
  <c r="J409" i="13"/>
  <c r="AN405" i="11"/>
  <c r="AH404" i="11"/>
  <c r="AG405" i="11"/>
  <c r="V396" i="8"/>
  <c r="R398" i="8"/>
  <c r="U398" i="8" s="1"/>
  <c r="J399" i="8"/>
  <c r="AG402" i="8"/>
  <c r="AN402" i="8"/>
  <c r="AH401" i="8"/>
  <c r="AL397" i="8"/>
  <c r="AM396" i="8" s="1"/>
  <c r="J404" i="11" l="1"/>
  <c r="AX404" i="11" s="1"/>
  <c r="R403" i="11"/>
  <c r="U403" i="11" s="1"/>
  <c r="V401" i="11"/>
  <c r="AL402" i="11"/>
  <c r="AM401" i="11" s="1"/>
  <c r="J410" i="13"/>
  <c r="AN406" i="11"/>
  <c r="AG406" i="11"/>
  <c r="AH405" i="11"/>
  <c r="V397" i="8"/>
  <c r="R399" i="8"/>
  <c r="U399" i="8" s="1"/>
  <c r="J400" i="8"/>
  <c r="AG403" i="8"/>
  <c r="AN403" i="8"/>
  <c r="AH402" i="8"/>
  <c r="AL398" i="8"/>
  <c r="AM397" i="8" s="1"/>
  <c r="AL403" i="11" l="1"/>
  <c r="AM402" i="11" s="1"/>
  <c r="J405" i="11"/>
  <c r="AX405" i="11" s="1"/>
  <c r="R404" i="11"/>
  <c r="U404" i="11" s="1"/>
  <c r="V402" i="11"/>
  <c r="J411" i="13"/>
  <c r="AN407" i="11"/>
  <c r="AH406" i="11"/>
  <c r="AG407" i="11"/>
  <c r="V398" i="8"/>
  <c r="R400" i="8"/>
  <c r="U400" i="8" s="1"/>
  <c r="J401" i="8"/>
  <c r="AG404" i="8"/>
  <c r="AN404" i="8"/>
  <c r="AH403" i="8"/>
  <c r="AL399" i="8"/>
  <c r="AM398" i="8" s="1"/>
  <c r="AL404" i="11" l="1"/>
  <c r="AM403" i="11" s="1"/>
  <c r="R405" i="11"/>
  <c r="U405" i="11" s="1"/>
  <c r="J406" i="11"/>
  <c r="AX406" i="11" s="1"/>
  <c r="V403" i="11"/>
  <c r="J412" i="13"/>
  <c r="AN408" i="11"/>
  <c r="AH407" i="11"/>
  <c r="AG408" i="11"/>
  <c r="V399" i="8"/>
  <c r="R401" i="8"/>
  <c r="U401" i="8" s="1"/>
  <c r="J402" i="8"/>
  <c r="AG405" i="8"/>
  <c r="AN405" i="8"/>
  <c r="AH404" i="8"/>
  <c r="AL400" i="8"/>
  <c r="AM399" i="8" s="1"/>
  <c r="R406" i="11" l="1"/>
  <c r="U406" i="11" s="1"/>
  <c r="AL405" i="11"/>
  <c r="AM404" i="11" s="1"/>
  <c r="V404" i="11"/>
  <c r="J407" i="11"/>
  <c r="AX407" i="11" s="1"/>
  <c r="J413" i="13"/>
  <c r="AN409" i="11"/>
  <c r="AG409" i="11"/>
  <c r="AH408" i="11"/>
  <c r="V400" i="8"/>
  <c r="R402" i="8"/>
  <c r="U402" i="8" s="1"/>
  <c r="J403" i="8"/>
  <c r="AG406" i="8"/>
  <c r="AN406" i="8"/>
  <c r="AH405" i="8"/>
  <c r="AL401" i="8"/>
  <c r="AM400" i="8" s="1"/>
  <c r="V405" i="11" l="1"/>
  <c r="AL406" i="11"/>
  <c r="AM405" i="11" s="1"/>
  <c r="R407" i="11"/>
  <c r="U407" i="11" s="1"/>
  <c r="J408" i="11"/>
  <c r="AX408" i="11" s="1"/>
  <c r="J414" i="13"/>
  <c r="AN410" i="11"/>
  <c r="AG410" i="11"/>
  <c r="AH409" i="11"/>
  <c r="V401" i="8"/>
  <c r="R403" i="8"/>
  <c r="U403" i="8" s="1"/>
  <c r="J404" i="8"/>
  <c r="AG407" i="8"/>
  <c r="AN407" i="8"/>
  <c r="AH406" i="8"/>
  <c r="AL402" i="8"/>
  <c r="AM401" i="8" s="1"/>
  <c r="R408" i="11" l="1"/>
  <c r="U408" i="11" s="1"/>
  <c r="V406" i="11"/>
  <c r="AL407" i="11"/>
  <c r="AM406" i="11" s="1"/>
  <c r="J409" i="11"/>
  <c r="AX409" i="11" s="1"/>
  <c r="J415" i="13"/>
  <c r="AN411" i="11"/>
  <c r="AH410" i="11"/>
  <c r="AG411" i="11"/>
  <c r="V402" i="8"/>
  <c r="R404" i="8"/>
  <c r="U404" i="8" s="1"/>
  <c r="J405" i="8"/>
  <c r="AG408" i="8"/>
  <c r="AN408" i="8"/>
  <c r="AH407" i="8"/>
  <c r="AL403" i="8"/>
  <c r="AM402" i="8" s="1"/>
  <c r="V407" i="11" l="1"/>
  <c r="AL408" i="11"/>
  <c r="AM407" i="11" s="1"/>
  <c r="R409" i="11"/>
  <c r="U409" i="11" s="1"/>
  <c r="J410" i="11"/>
  <c r="AX410" i="11" s="1"/>
  <c r="J416" i="13"/>
  <c r="AN412" i="11"/>
  <c r="AH411" i="11"/>
  <c r="AG412" i="11"/>
  <c r="V403" i="8"/>
  <c r="R405" i="8"/>
  <c r="U405" i="8" s="1"/>
  <c r="J406" i="8"/>
  <c r="AG409" i="8"/>
  <c r="AN409" i="8"/>
  <c r="AH408" i="8"/>
  <c r="AL404" i="8"/>
  <c r="AM403" i="8" s="1"/>
  <c r="AL409" i="11" l="1"/>
  <c r="AM408" i="11" s="1"/>
  <c r="V408" i="11"/>
  <c r="R410" i="11"/>
  <c r="U410" i="11" s="1"/>
  <c r="J411" i="11"/>
  <c r="AX411" i="11" s="1"/>
  <c r="J417" i="13"/>
  <c r="AN413" i="11"/>
  <c r="AG413" i="11"/>
  <c r="AH412" i="11"/>
  <c r="V404" i="8"/>
  <c r="R406" i="8"/>
  <c r="U406" i="8" s="1"/>
  <c r="J407" i="8"/>
  <c r="AG410" i="8"/>
  <c r="AN410" i="8"/>
  <c r="AH409" i="8"/>
  <c r="AL405" i="8"/>
  <c r="AM404" i="8" s="1"/>
  <c r="J412" i="11" l="1"/>
  <c r="AX412" i="11" s="1"/>
  <c r="R411" i="11"/>
  <c r="U411" i="11" s="1"/>
  <c r="AL410" i="11"/>
  <c r="AM409" i="11" s="1"/>
  <c r="V409" i="11"/>
  <c r="J418" i="13"/>
  <c r="AN414" i="11"/>
  <c r="AG414" i="11"/>
  <c r="AH413" i="11"/>
  <c r="V405" i="8"/>
  <c r="R407" i="8"/>
  <c r="U407" i="8" s="1"/>
  <c r="J408" i="8"/>
  <c r="AG411" i="8"/>
  <c r="AN411" i="8"/>
  <c r="AH410" i="8"/>
  <c r="AL406" i="8"/>
  <c r="AM405" i="8" s="1"/>
  <c r="J413" i="11" l="1"/>
  <c r="AX413" i="11" s="1"/>
  <c r="R412" i="11"/>
  <c r="U412" i="11" s="1"/>
  <c r="V410" i="11"/>
  <c r="AL411" i="11"/>
  <c r="AM410" i="11" s="1"/>
  <c r="J419" i="13"/>
  <c r="AN415" i="11"/>
  <c r="AH414" i="11"/>
  <c r="AG415" i="11"/>
  <c r="V406" i="8"/>
  <c r="R408" i="8"/>
  <c r="U408" i="8" s="1"/>
  <c r="J409" i="8"/>
  <c r="AG412" i="8"/>
  <c r="AN412" i="8"/>
  <c r="AH411" i="8"/>
  <c r="AL407" i="8"/>
  <c r="AM406" i="8" s="1"/>
  <c r="J414" i="11" l="1"/>
  <c r="AX414" i="11" s="1"/>
  <c r="R413" i="11"/>
  <c r="U413" i="11" s="1"/>
  <c r="AL412" i="11"/>
  <c r="AM411" i="11" s="1"/>
  <c r="V411" i="11"/>
  <c r="J420" i="13"/>
  <c r="AN416" i="11"/>
  <c r="AH415" i="11"/>
  <c r="AG416" i="11"/>
  <c r="V407" i="8"/>
  <c r="R409" i="8"/>
  <c r="U409" i="8" s="1"/>
  <c r="J410" i="8"/>
  <c r="AG413" i="8"/>
  <c r="AN413" i="8"/>
  <c r="AH412" i="8"/>
  <c r="AL408" i="8"/>
  <c r="AM407" i="8" s="1"/>
  <c r="R414" i="11" l="1"/>
  <c r="U414" i="11" s="1"/>
  <c r="V412" i="11"/>
  <c r="J415" i="11"/>
  <c r="AX415" i="11" s="1"/>
  <c r="AL413" i="11"/>
  <c r="AM412" i="11" s="1"/>
  <c r="J421" i="13"/>
  <c r="AN417" i="11"/>
  <c r="AG417" i="11"/>
  <c r="AH416" i="11"/>
  <c r="V408" i="8"/>
  <c r="R410" i="8"/>
  <c r="U410" i="8" s="1"/>
  <c r="J411" i="8"/>
  <c r="AG414" i="8"/>
  <c r="AN414" i="8"/>
  <c r="AH413" i="8"/>
  <c r="AL409" i="8"/>
  <c r="AM408" i="8" s="1"/>
  <c r="AL414" i="11" l="1"/>
  <c r="AM413" i="11" s="1"/>
  <c r="V413" i="11"/>
  <c r="R415" i="11"/>
  <c r="U415" i="11" s="1"/>
  <c r="J416" i="11"/>
  <c r="AX416" i="11" s="1"/>
  <c r="AN418" i="11"/>
  <c r="AG418" i="11"/>
  <c r="AH417" i="11"/>
  <c r="V409" i="8"/>
  <c r="R411" i="8"/>
  <c r="U411" i="8" s="1"/>
  <c r="J412" i="8"/>
  <c r="AG415" i="8"/>
  <c r="AN415" i="8"/>
  <c r="AH414" i="8"/>
  <c r="AL410" i="8"/>
  <c r="AM409" i="8" s="1"/>
  <c r="J417" i="11" l="1"/>
  <c r="AX417" i="11" s="1"/>
  <c r="R416" i="11"/>
  <c r="U416" i="11" s="1"/>
  <c r="AL415" i="11"/>
  <c r="AM414" i="11" s="1"/>
  <c r="V414" i="11"/>
  <c r="AN419" i="11"/>
  <c r="AH418" i="11"/>
  <c r="AG419" i="11"/>
  <c r="V410" i="8"/>
  <c r="R412" i="8"/>
  <c r="U412" i="8" s="1"/>
  <c r="J413" i="8"/>
  <c r="AG416" i="8"/>
  <c r="AN416" i="8"/>
  <c r="AH415" i="8"/>
  <c r="AL411" i="8"/>
  <c r="AM410" i="8" s="1"/>
  <c r="V415" i="11" l="1"/>
  <c r="R417" i="11"/>
  <c r="U417" i="11" s="1"/>
  <c r="J418" i="11"/>
  <c r="AX418" i="11" s="1"/>
  <c r="AL416" i="11"/>
  <c r="AM415" i="11" s="1"/>
  <c r="AG420" i="11"/>
  <c r="AN420" i="11"/>
  <c r="AH419" i="11"/>
  <c r="V411" i="8"/>
  <c r="R413" i="8"/>
  <c r="U413" i="8" s="1"/>
  <c r="J414" i="8"/>
  <c r="AG417" i="8"/>
  <c r="AN417" i="8"/>
  <c r="AH416" i="8"/>
  <c r="AL412" i="8"/>
  <c r="AM411" i="8" s="1"/>
  <c r="V416" i="11" l="1"/>
  <c r="AL417" i="11"/>
  <c r="AM416" i="11" s="1"/>
  <c r="R418" i="11"/>
  <c r="U418" i="11" s="1"/>
  <c r="J419" i="11"/>
  <c r="AX419" i="11" s="1"/>
  <c r="AG421" i="11"/>
  <c r="AH421" i="11" s="1"/>
  <c r="AN421" i="11"/>
  <c r="AH420" i="11"/>
  <c r="V412" i="8"/>
  <c r="R414" i="8"/>
  <c r="U414" i="8" s="1"/>
  <c r="J415" i="8"/>
  <c r="AG418" i="8"/>
  <c r="AN418" i="8"/>
  <c r="AH417" i="8"/>
  <c r="AL413" i="8"/>
  <c r="AM412" i="8" s="1"/>
  <c r="AL418" i="11" l="1"/>
  <c r="AM417" i="11" s="1"/>
  <c r="V417" i="11"/>
  <c r="R419" i="11"/>
  <c r="U419" i="11" s="1"/>
  <c r="J420" i="11"/>
  <c r="AX420" i="11" s="1"/>
  <c r="AI421" i="11"/>
  <c r="AI22" i="11"/>
  <c r="AI23" i="11"/>
  <c r="AI24" i="11"/>
  <c r="AI25" i="11"/>
  <c r="AI26" i="11"/>
  <c r="AJ25" i="11" s="1"/>
  <c r="AI27" i="11"/>
  <c r="AI28" i="11"/>
  <c r="AI29" i="11"/>
  <c r="AI30" i="11"/>
  <c r="AJ29" i="11" s="1"/>
  <c r="AI31" i="11"/>
  <c r="AI32" i="11"/>
  <c r="AI33" i="11"/>
  <c r="AI34" i="11"/>
  <c r="AJ33" i="11" s="1"/>
  <c r="AI35" i="11"/>
  <c r="AI36" i="11"/>
  <c r="AI37" i="11"/>
  <c r="AI38" i="11"/>
  <c r="AJ37" i="11" s="1"/>
  <c r="AI39" i="11"/>
  <c r="AI40" i="11"/>
  <c r="AI41" i="11"/>
  <c r="AI42" i="11"/>
  <c r="AJ41" i="11" s="1"/>
  <c r="AI43" i="11"/>
  <c r="AI44" i="11"/>
  <c r="AI45" i="11"/>
  <c r="AI46" i="11"/>
  <c r="AJ45" i="11" s="1"/>
  <c r="AI47" i="11"/>
  <c r="AI48" i="11"/>
  <c r="AI49" i="11"/>
  <c r="AI50" i="11"/>
  <c r="AJ49" i="11" s="1"/>
  <c r="AI51" i="11"/>
  <c r="AI52" i="11"/>
  <c r="AI53" i="11"/>
  <c r="AI54" i="11"/>
  <c r="AJ53" i="11" s="1"/>
  <c r="AI55" i="11"/>
  <c r="AI56" i="11"/>
  <c r="AI57" i="11"/>
  <c r="AI58" i="11"/>
  <c r="AJ57" i="11" s="1"/>
  <c r="AI59" i="11"/>
  <c r="AI60" i="11"/>
  <c r="AI61" i="11"/>
  <c r="AI62" i="11"/>
  <c r="AJ61" i="11" s="1"/>
  <c r="AI63" i="11"/>
  <c r="AI64" i="11"/>
  <c r="AI65" i="11"/>
  <c r="AI66" i="11"/>
  <c r="AJ65" i="11" s="1"/>
  <c r="AI67" i="11"/>
  <c r="AI68" i="11"/>
  <c r="AI69" i="11"/>
  <c r="AI70" i="11"/>
  <c r="AJ69" i="11" s="1"/>
  <c r="AI71" i="11"/>
  <c r="AI72" i="11"/>
  <c r="AI73" i="11"/>
  <c r="AI74" i="11"/>
  <c r="AJ73" i="11" s="1"/>
  <c r="AI75" i="11"/>
  <c r="AI76" i="11"/>
  <c r="AI77" i="11"/>
  <c r="AI78" i="11"/>
  <c r="AJ77" i="11" s="1"/>
  <c r="AI79" i="11"/>
  <c r="AI80" i="11"/>
  <c r="AI81" i="11"/>
  <c r="AI82" i="11"/>
  <c r="AJ81" i="11" s="1"/>
  <c r="AI83" i="11"/>
  <c r="AI84" i="11"/>
  <c r="AI85" i="11"/>
  <c r="AI86" i="11"/>
  <c r="AJ85" i="11" s="1"/>
  <c r="AI87" i="11"/>
  <c r="AI88" i="11"/>
  <c r="AI89" i="11"/>
  <c r="AI90" i="11"/>
  <c r="AJ89" i="11" s="1"/>
  <c r="AI91" i="11"/>
  <c r="AI92" i="11"/>
  <c r="AI93" i="11"/>
  <c r="AI94" i="11"/>
  <c r="AJ93" i="11" s="1"/>
  <c r="AI95" i="11"/>
  <c r="AI96" i="11"/>
  <c r="AI97" i="11"/>
  <c r="AI98" i="11"/>
  <c r="AJ97" i="11" s="1"/>
  <c r="AI99" i="11"/>
  <c r="AI100" i="11"/>
  <c r="AI101" i="11"/>
  <c r="AI102" i="11"/>
  <c r="AJ101" i="11" s="1"/>
  <c r="AI103" i="11"/>
  <c r="AI104" i="11"/>
  <c r="AI105" i="11"/>
  <c r="AI106" i="11"/>
  <c r="AJ105" i="11" s="1"/>
  <c r="AI107" i="11"/>
  <c r="AI108" i="11"/>
  <c r="AI109" i="11"/>
  <c r="AI110" i="11"/>
  <c r="AJ109" i="11" s="1"/>
  <c r="AI111" i="11"/>
  <c r="AI112" i="11"/>
  <c r="AI113" i="11"/>
  <c r="AI114" i="11"/>
  <c r="AJ113" i="11" s="1"/>
  <c r="AI115" i="11"/>
  <c r="AI116" i="11"/>
  <c r="AI117" i="11"/>
  <c r="AI118" i="11"/>
  <c r="AJ117" i="11" s="1"/>
  <c r="AI119" i="11"/>
  <c r="AI120" i="11"/>
  <c r="AI121" i="11"/>
  <c r="AI122" i="11"/>
  <c r="AJ121" i="11" s="1"/>
  <c r="AI123" i="11"/>
  <c r="AI124" i="11"/>
  <c r="AI125" i="11"/>
  <c r="AI126" i="11"/>
  <c r="AJ125" i="11" s="1"/>
  <c r="AI127" i="11"/>
  <c r="AI128" i="11"/>
  <c r="AI129" i="11"/>
  <c r="AI130" i="11"/>
  <c r="AJ129" i="11" s="1"/>
  <c r="AI131" i="11"/>
  <c r="AI132" i="11"/>
  <c r="AI133" i="11"/>
  <c r="AI134" i="11"/>
  <c r="AJ133" i="11" s="1"/>
  <c r="AI135" i="11"/>
  <c r="AI136" i="11"/>
  <c r="AI137" i="11"/>
  <c r="AI138" i="11"/>
  <c r="AJ137" i="11" s="1"/>
  <c r="AI139" i="11"/>
  <c r="AI140" i="11"/>
  <c r="AI141" i="11"/>
  <c r="AI142" i="11"/>
  <c r="AJ141" i="11" s="1"/>
  <c r="AI143" i="11"/>
  <c r="AI144" i="11"/>
  <c r="AI145" i="11"/>
  <c r="AI146" i="11"/>
  <c r="AJ145" i="11" s="1"/>
  <c r="AI147" i="11"/>
  <c r="AI148" i="11"/>
  <c r="AI149" i="11"/>
  <c r="AI150" i="11"/>
  <c r="AJ149" i="11" s="1"/>
  <c r="AI151" i="11"/>
  <c r="AI152" i="11"/>
  <c r="AI153" i="11"/>
  <c r="AI154" i="11"/>
  <c r="AJ153" i="11" s="1"/>
  <c r="AI155" i="11"/>
  <c r="AI156" i="11"/>
  <c r="AI157" i="11"/>
  <c r="AI158" i="11"/>
  <c r="AJ157" i="11" s="1"/>
  <c r="AI159" i="11"/>
  <c r="AI160" i="11"/>
  <c r="AI161" i="11"/>
  <c r="AI162" i="11"/>
  <c r="AJ161" i="11" s="1"/>
  <c r="AI163" i="11"/>
  <c r="AI164" i="11"/>
  <c r="AI165" i="11"/>
  <c r="AI166" i="11"/>
  <c r="AJ165" i="11" s="1"/>
  <c r="AI167" i="11"/>
  <c r="AI168" i="11"/>
  <c r="AI169" i="11"/>
  <c r="AI170" i="11"/>
  <c r="AJ169" i="11" s="1"/>
  <c r="AI171" i="11"/>
  <c r="AI172" i="11"/>
  <c r="AI173" i="11"/>
  <c r="AI174" i="11"/>
  <c r="AJ173" i="11" s="1"/>
  <c r="AI175" i="11"/>
  <c r="AI176" i="11"/>
  <c r="AI177" i="11"/>
  <c r="AI178" i="11"/>
  <c r="AJ177" i="11" s="1"/>
  <c r="AI179" i="11"/>
  <c r="AI180" i="11"/>
  <c r="AI181" i="11"/>
  <c r="AI182" i="11"/>
  <c r="AJ181" i="11" s="1"/>
  <c r="AI183" i="11"/>
  <c r="AI184" i="11"/>
  <c r="AI185" i="11"/>
  <c r="AI186" i="11"/>
  <c r="AJ185" i="11" s="1"/>
  <c r="AI187" i="11"/>
  <c r="AI188" i="11"/>
  <c r="AI189" i="11"/>
  <c r="AI190" i="11"/>
  <c r="AJ189" i="11" s="1"/>
  <c r="AI191" i="11"/>
  <c r="AI192" i="11"/>
  <c r="AI193" i="11"/>
  <c r="AI194" i="11"/>
  <c r="AJ193" i="11" s="1"/>
  <c r="AI195" i="11"/>
  <c r="AI196" i="11"/>
  <c r="AI197" i="11"/>
  <c r="AI198" i="11"/>
  <c r="AJ197" i="11" s="1"/>
  <c r="AI199" i="11"/>
  <c r="AI200" i="11"/>
  <c r="AI201" i="11"/>
  <c r="AI202" i="11"/>
  <c r="AJ201" i="11" s="1"/>
  <c r="AI203" i="11"/>
  <c r="AI204" i="11"/>
  <c r="AI205" i="11"/>
  <c r="AI206" i="11"/>
  <c r="AJ205" i="11" s="1"/>
  <c r="AI207" i="11"/>
  <c r="AI208" i="11"/>
  <c r="AI209" i="11"/>
  <c r="AI210" i="11"/>
  <c r="AJ209" i="11" s="1"/>
  <c r="AI211" i="11"/>
  <c r="AI212" i="11"/>
  <c r="AI213" i="11"/>
  <c r="AI214" i="11"/>
  <c r="AJ213" i="11" s="1"/>
  <c r="AI215" i="11"/>
  <c r="AI216" i="11"/>
  <c r="AI217" i="11"/>
  <c r="AI218" i="11"/>
  <c r="AJ217" i="11" s="1"/>
  <c r="AI219" i="11"/>
  <c r="AI220" i="11"/>
  <c r="AI221" i="11"/>
  <c r="AI222" i="11"/>
  <c r="AJ221" i="11" s="1"/>
  <c r="AI223" i="11"/>
  <c r="AI224" i="11"/>
  <c r="AI225" i="11"/>
  <c r="AI226" i="11"/>
  <c r="AJ225" i="11" s="1"/>
  <c r="AI227" i="11"/>
  <c r="AI228" i="11"/>
  <c r="AI229" i="11"/>
  <c r="AI230" i="11"/>
  <c r="AJ229" i="11" s="1"/>
  <c r="AI231" i="11"/>
  <c r="AI232" i="11"/>
  <c r="AI233" i="11"/>
  <c r="AI234" i="11"/>
  <c r="AJ233" i="11" s="1"/>
  <c r="AI235" i="11"/>
  <c r="AI236" i="11"/>
  <c r="AI237" i="11"/>
  <c r="AI238" i="11"/>
  <c r="AJ237" i="11" s="1"/>
  <c r="AI239" i="11"/>
  <c r="AI240" i="11"/>
  <c r="AI241" i="11"/>
  <c r="AI242" i="11"/>
  <c r="AJ241" i="11" s="1"/>
  <c r="AI243" i="11"/>
  <c r="AI244" i="11"/>
  <c r="AI245" i="11"/>
  <c r="AI246" i="11"/>
  <c r="AJ245" i="11" s="1"/>
  <c r="AI247" i="11"/>
  <c r="AI248" i="11"/>
  <c r="AI249" i="11"/>
  <c r="AI250" i="11"/>
  <c r="AJ249" i="11" s="1"/>
  <c r="AI251" i="11"/>
  <c r="AI252" i="11"/>
  <c r="AI253" i="11"/>
  <c r="AI254" i="11"/>
  <c r="AJ253" i="11" s="1"/>
  <c r="AI255" i="11"/>
  <c r="AI256" i="11"/>
  <c r="AI257" i="11"/>
  <c r="AI258" i="11"/>
  <c r="AJ257" i="11" s="1"/>
  <c r="AI259" i="11"/>
  <c r="AI260" i="11"/>
  <c r="AI261" i="11"/>
  <c r="AI262" i="11"/>
  <c r="AJ261" i="11" s="1"/>
  <c r="AI263" i="11"/>
  <c r="AI264" i="11"/>
  <c r="AI265" i="11"/>
  <c r="AI266" i="11"/>
  <c r="AJ265" i="11" s="1"/>
  <c r="AI267" i="11"/>
  <c r="AI268" i="11"/>
  <c r="AI269" i="11"/>
  <c r="AI270" i="11"/>
  <c r="AJ269" i="11" s="1"/>
  <c r="AI271" i="11"/>
  <c r="AI272" i="11"/>
  <c r="AI273" i="11"/>
  <c r="AI274" i="11"/>
  <c r="AJ273" i="11" s="1"/>
  <c r="AI275" i="11"/>
  <c r="AI276" i="11"/>
  <c r="AI277" i="11"/>
  <c r="AI278" i="11"/>
  <c r="AJ277" i="11" s="1"/>
  <c r="AI279" i="11"/>
  <c r="AI280" i="11"/>
  <c r="AI281" i="11"/>
  <c r="AI282" i="11"/>
  <c r="AJ281" i="11" s="1"/>
  <c r="AI283" i="11"/>
  <c r="AI284" i="11"/>
  <c r="AI285" i="11"/>
  <c r="AI286" i="11"/>
  <c r="AJ285" i="11" s="1"/>
  <c r="AI287" i="11"/>
  <c r="AI288" i="11"/>
  <c r="AI289" i="11"/>
  <c r="AI290" i="11"/>
  <c r="AJ289" i="11" s="1"/>
  <c r="AI291" i="11"/>
  <c r="AI292" i="11"/>
  <c r="AI293" i="11"/>
  <c r="AI294" i="11"/>
  <c r="AJ293" i="11" s="1"/>
  <c r="AI295" i="11"/>
  <c r="AI296" i="11"/>
  <c r="AI297" i="11"/>
  <c r="AI298" i="11"/>
  <c r="AJ297" i="11" s="1"/>
  <c r="AI299" i="11"/>
  <c r="AI300" i="11"/>
  <c r="AI301" i="11"/>
  <c r="AI302" i="11"/>
  <c r="AJ301" i="11" s="1"/>
  <c r="AI303" i="11"/>
  <c r="AI304" i="11"/>
  <c r="AI305" i="11"/>
  <c r="AI306" i="11"/>
  <c r="AJ305" i="11" s="1"/>
  <c r="AI307" i="11"/>
  <c r="AI308" i="11"/>
  <c r="AI309" i="11"/>
  <c r="AI310" i="11"/>
  <c r="AJ309" i="11" s="1"/>
  <c r="AI311" i="11"/>
  <c r="AI312" i="11"/>
  <c r="AI313" i="11"/>
  <c r="AI314" i="11"/>
  <c r="AJ313" i="11" s="1"/>
  <c r="AI315" i="11"/>
  <c r="AI316" i="11"/>
  <c r="AI317" i="11"/>
  <c r="AI318" i="11"/>
  <c r="AJ317" i="11" s="1"/>
  <c r="AI319" i="11"/>
  <c r="AI320" i="11"/>
  <c r="AI321" i="11"/>
  <c r="AI322" i="11"/>
  <c r="AJ321" i="11" s="1"/>
  <c r="AI323" i="11"/>
  <c r="AI324" i="11"/>
  <c r="AI325" i="11"/>
  <c r="AI326" i="11"/>
  <c r="AJ325" i="11" s="1"/>
  <c r="AI327" i="11"/>
  <c r="AI328" i="11"/>
  <c r="AI329" i="11"/>
  <c r="AI330" i="11"/>
  <c r="AJ329" i="11" s="1"/>
  <c r="AI331" i="11"/>
  <c r="AI332" i="11"/>
  <c r="AI333" i="11"/>
  <c r="AI334" i="11"/>
  <c r="AJ333" i="11" s="1"/>
  <c r="AI335" i="11"/>
  <c r="AI336" i="11"/>
  <c r="AI337" i="11"/>
  <c r="AI338" i="11"/>
  <c r="AJ337" i="11" s="1"/>
  <c r="AI339" i="11"/>
  <c r="AI340" i="11"/>
  <c r="AI341" i="11"/>
  <c r="AI342" i="11"/>
  <c r="AJ341" i="11" s="1"/>
  <c r="AI343" i="11"/>
  <c r="AI344" i="11"/>
  <c r="AI345" i="11"/>
  <c r="AI346" i="11"/>
  <c r="AJ345" i="11" s="1"/>
  <c r="AI347" i="11"/>
  <c r="AI348" i="11"/>
  <c r="AI349" i="11"/>
  <c r="AI350" i="11"/>
  <c r="AJ349" i="11" s="1"/>
  <c r="AI351" i="11"/>
  <c r="AI352" i="11"/>
  <c r="AI353" i="11"/>
  <c r="AI354" i="11"/>
  <c r="AJ353" i="11" s="1"/>
  <c r="AI355" i="11"/>
  <c r="AI356" i="11"/>
  <c r="AI357" i="11"/>
  <c r="AI358" i="11"/>
  <c r="AJ357" i="11" s="1"/>
  <c r="AI359" i="11"/>
  <c r="AI360" i="11"/>
  <c r="AI361" i="11"/>
  <c r="AI362" i="11"/>
  <c r="AJ361" i="11" s="1"/>
  <c r="AI363" i="11"/>
  <c r="AI364" i="11"/>
  <c r="AI365" i="11"/>
  <c r="AI366" i="11"/>
  <c r="AJ365" i="11" s="1"/>
  <c r="AI367" i="11"/>
  <c r="AI368" i="11"/>
  <c r="AI369" i="11"/>
  <c r="AI370" i="11"/>
  <c r="AJ369" i="11" s="1"/>
  <c r="AI371" i="11"/>
  <c r="AI372" i="11"/>
  <c r="AI373" i="11"/>
  <c r="AI374" i="11"/>
  <c r="AJ373" i="11" s="1"/>
  <c r="AI375" i="11"/>
  <c r="AI376" i="11"/>
  <c r="AI377" i="11"/>
  <c r="AI378" i="11"/>
  <c r="AJ377" i="11" s="1"/>
  <c r="AI379" i="11"/>
  <c r="AI380" i="11"/>
  <c r="AI381" i="11"/>
  <c r="AI382" i="11"/>
  <c r="AJ381" i="11" s="1"/>
  <c r="AI383" i="11"/>
  <c r="AI384" i="11"/>
  <c r="AI385" i="11"/>
  <c r="AI386" i="11"/>
  <c r="AJ385" i="11" s="1"/>
  <c r="AI387" i="11"/>
  <c r="AI388" i="11"/>
  <c r="AI389" i="11"/>
  <c r="AI390" i="11"/>
  <c r="AJ389" i="11" s="1"/>
  <c r="AI391" i="11"/>
  <c r="AI392" i="11"/>
  <c r="AI393" i="11"/>
  <c r="AI394" i="11"/>
  <c r="AJ393" i="11" s="1"/>
  <c r="AI395" i="11"/>
  <c r="AI396" i="11"/>
  <c r="AI397" i="11"/>
  <c r="AI398" i="11"/>
  <c r="AJ397" i="11" s="1"/>
  <c r="AI399" i="11"/>
  <c r="AI400" i="11"/>
  <c r="AI401" i="11"/>
  <c r="AI402" i="11"/>
  <c r="AJ401" i="11" s="1"/>
  <c r="AI403" i="11"/>
  <c r="AI404" i="11"/>
  <c r="AI405" i="11"/>
  <c r="AI406" i="11"/>
  <c r="AJ405" i="11" s="1"/>
  <c r="AI407" i="11"/>
  <c r="AI408" i="11"/>
  <c r="AI409" i="11"/>
  <c r="AI410" i="11"/>
  <c r="AJ409" i="11" s="1"/>
  <c r="AI411" i="11"/>
  <c r="AI412" i="11"/>
  <c r="AI413" i="11"/>
  <c r="AI414" i="11"/>
  <c r="AJ413" i="11" s="1"/>
  <c r="AI415" i="11"/>
  <c r="AI416" i="11"/>
  <c r="AI417" i="11"/>
  <c r="AI418" i="11"/>
  <c r="AJ417" i="11" s="1"/>
  <c r="AI419" i="11"/>
  <c r="AI420" i="11"/>
  <c r="V413" i="8"/>
  <c r="R415" i="8"/>
  <c r="U415" i="8" s="1"/>
  <c r="J416" i="8"/>
  <c r="AG419" i="8"/>
  <c r="AN419" i="8"/>
  <c r="AH418" i="8"/>
  <c r="AL414" i="8"/>
  <c r="AM413" i="8" s="1"/>
  <c r="V418" i="11" l="1"/>
  <c r="AL419" i="11"/>
  <c r="AM418" i="11" s="1"/>
  <c r="R420" i="11"/>
  <c r="U420" i="11" s="1"/>
  <c r="J421" i="11"/>
  <c r="AX421" i="11" s="1"/>
  <c r="AJ415" i="11"/>
  <c r="AJ411" i="11"/>
  <c r="AJ407" i="11"/>
  <c r="AJ403" i="11"/>
  <c r="AJ399" i="11"/>
  <c r="AJ395" i="11"/>
  <c r="AJ391" i="11"/>
  <c r="AJ387" i="11"/>
  <c r="AJ383" i="11"/>
  <c r="AJ379" i="11"/>
  <c r="AJ375" i="11"/>
  <c r="AJ371" i="11"/>
  <c r="AJ367" i="11"/>
  <c r="AJ363" i="11"/>
  <c r="AJ359" i="11"/>
  <c r="AJ355" i="11"/>
  <c r="AJ351" i="11"/>
  <c r="AJ347" i="11"/>
  <c r="AJ343" i="11"/>
  <c r="AJ339" i="11"/>
  <c r="AJ335" i="11"/>
  <c r="AJ331" i="11"/>
  <c r="AJ327" i="11"/>
  <c r="AJ323" i="11"/>
  <c r="AJ319" i="11"/>
  <c r="AJ315" i="11"/>
  <c r="AJ311" i="11"/>
  <c r="AJ307" i="11"/>
  <c r="AJ303" i="11"/>
  <c r="AJ299" i="11"/>
  <c r="AJ295" i="11"/>
  <c r="AJ291" i="11"/>
  <c r="AJ287" i="11"/>
  <c r="AJ283" i="11"/>
  <c r="AJ279" i="11"/>
  <c r="AJ275" i="11"/>
  <c r="AJ271" i="11"/>
  <c r="AJ267" i="11"/>
  <c r="AJ263" i="11"/>
  <c r="AJ259" i="11"/>
  <c r="AJ255" i="11"/>
  <c r="AJ251" i="11"/>
  <c r="AJ247" i="11"/>
  <c r="AJ243" i="11"/>
  <c r="AJ239" i="11"/>
  <c r="AJ235" i="11"/>
  <c r="AJ231" i="11"/>
  <c r="AJ227" i="11"/>
  <c r="AJ223" i="11"/>
  <c r="AJ219" i="11"/>
  <c r="AJ215" i="11"/>
  <c r="AJ211" i="11"/>
  <c r="AJ207" i="11"/>
  <c r="AJ203" i="11"/>
  <c r="AJ199" i="11"/>
  <c r="AJ195" i="11"/>
  <c r="AJ191" i="11"/>
  <c r="AJ187" i="11"/>
  <c r="AJ183" i="11"/>
  <c r="AJ179" i="11"/>
  <c r="AJ175" i="11"/>
  <c r="AJ171" i="11"/>
  <c r="AJ167" i="11"/>
  <c r="AJ163" i="11"/>
  <c r="AJ159" i="11"/>
  <c r="AJ155" i="11"/>
  <c r="AJ151" i="11"/>
  <c r="AJ147" i="11"/>
  <c r="AJ143" i="11"/>
  <c r="AJ139" i="11"/>
  <c r="AJ135" i="11"/>
  <c r="AJ131" i="11"/>
  <c r="AJ127" i="11"/>
  <c r="AJ123" i="11"/>
  <c r="AJ119" i="11"/>
  <c r="AJ115" i="11"/>
  <c r="AJ111" i="11"/>
  <c r="AJ107" i="11"/>
  <c r="AJ103" i="11"/>
  <c r="AJ99" i="11"/>
  <c r="AJ95" i="11"/>
  <c r="AJ91" i="11"/>
  <c r="AJ87" i="11"/>
  <c r="AJ418" i="11"/>
  <c r="AJ414" i="11"/>
  <c r="AJ410" i="11"/>
  <c r="AJ406" i="11"/>
  <c r="AJ402" i="11"/>
  <c r="AJ398" i="11"/>
  <c r="AJ394" i="11"/>
  <c r="AJ390" i="11"/>
  <c r="AJ386" i="11"/>
  <c r="AJ382" i="11"/>
  <c r="AJ378" i="11"/>
  <c r="AJ374" i="11"/>
  <c r="AJ370" i="11"/>
  <c r="AJ366" i="11"/>
  <c r="AJ362" i="11"/>
  <c r="AJ358" i="11"/>
  <c r="AJ354" i="11"/>
  <c r="AJ350" i="11"/>
  <c r="AJ346" i="11"/>
  <c r="AJ342" i="11"/>
  <c r="AJ338" i="11"/>
  <c r="AJ334" i="11"/>
  <c r="AJ330" i="11"/>
  <c r="AJ326" i="11"/>
  <c r="AJ322" i="11"/>
  <c r="AJ318" i="11"/>
  <c r="AJ314" i="11"/>
  <c r="AJ310" i="11"/>
  <c r="AJ306" i="11"/>
  <c r="AJ302" i="11"/>
  <c r="AJ298" i="11"/>
  <c r="AJ294" i="11"/>
  <c r="AJ290" i="11"/>
  <c r="AJ286" i="11"/>
  <c r="AJ282" i="11"/>
  <c r="AJ278" i="11"/>
  <c r="AJ274" i="11"/>
  <c r="AJ270" i="11"/>
  <c r="AJ266" i="11"/>
  <c r="AJ262" i="11"/>
  <c r="AJ258" i="11"/>
  <c r="AJ254" i="11"/>
  <c r="AJ250" i="11"/>
  <c r="AJ246" i="11"/>
  <c r="AJ242" i="11"/>
  <c r="AJ238" i="11"/>
  <c r="AJ234" i="11"/>
  <c r="AJ230" i="11"/>
  <c r="AJ226" i="11"/>
  <c r="AJ222" i="11"/>
  <c r="AJ218" i="11"/>
  <c r="AJ214" i="11"/>
  <c r="AJ210" i="11"/>
  <c r="AJ206" i="11"/>
  <c r="AJ202" i="11"/>
  <c r="AJ198" i="11"/>
  <c r="AJ194" i="11"/>
  <c r="AJ190" i="11"/>
  <c r="AJ186" i="11"/>
  <c r="AJ182" i="11"/>
  <c r="AJ178" i="11"/>
  <c r="AJ174" i="11"/>
  <c r="AJ170" i="11"/>
  <c r="AJ166" i="11"/>
  <c r="AJ162" i="11"/>
  <c r="AJ158" i="11"/>
  <c r="AJ154" i="11"/>
  <c r="AJ150" i="11"/>
  <c r="AJ146" i="11"/>
  <c r="AJ142" i="11"/>
  <c r="AJ138" i="11"/>
  <c r="AJ134" i="11"/>
  <c r="AJ130" i="11"/>
  <c r="AJ126" i="11"/>
  <c r="AJ122" i="11"/>
  <c r="AJ118" i="11"/>
  <c r="AJ114" i="11"/>
  <c r="AJ110" i="11"/>
  <c r="AJ106" i="11"/>
  <c r="AJ102" i="11"/>
  <c r="AJ98" i="11"/>
  <c r="AJ94" i="11"/>
  <c r="AJ90" i="11"/>
  <c r="AJ86" i="11"/>
  <c r="AJ82" i="11"/>
  <c r="AJ78" i="11"/>
  <c r="AJ74" i="11"/>
  <c r="AJ70" i="11"/>
  <c r="AJ66" i="11"/>
  <c r="AJ62" i="11"/>
  <c r="AJ58" i="11"/>
  <c r="AJ54" i="11"/>
  <c r="AJ50" i="11"/>
  <c r="AJ46" i="11"/>
  <c r="AJ42" i="11"/>
  <c r="AJ38" i="11"/>
  <c r="AJ34" i="11"/>
  <c r="AJ30" i="11"/>
  <c r="AJ26" i="11"/>
  <c r="AJ22" i="11"/>
  <c r="AJ83" i="11"/>
  <c r="AJ79" i="11"/>
  <c r="AJ75" i="11"/>
  <c r="AJ71" i="11"/>
  <c r="AJ67" i="11"/>
  <c r="AJ63" i="11"/>
  <c r="AJ59" i="11"/>
  <c r="AJ55" i="11"/>
  <c r="AJ51" i="11"/>
  <c r="AJ47" i="11"/>
  <c r="AJ43" i="11"/>
  <c r="AJ39" i="11"/>
  <c r="AJ35" i="11"/>
  <c r="AJ31" i="11"/>
  <c r="AJ27" i="11"/>
  <c r="AJ23" i="11"/>
  <c r="AJ419" i="11"/>
  <c r="AJ416" i="11"/>
  <c r="AJ412" i="11"/>
  <c r="AJ408" i="11"/>
  <c r="AJ404" i="11"/>
  <c r="AJ400" i="11"/>
  <c r="AJ396" i="11"/>
  <c r="AJ392" i="11"/>
  <c r="AJ388" i="11"/>
  <c r="AJ384" i="11"/>
  <c r="AJ380" i="11"/>
  <c r="AJ376" i="11"/>
  <c r="AJ372" i="11"/>
  <c r="AJ368" i="11"/>
  <c r="AJ364" i="11"/>
  <c r="AJ360" i="11"/>
  <c r="AJ356" i="11"/>
  <c r="AJ352" i="11"/>
  <c r="AJ348" i="11"/>
  <c r="AJ344" i="11"/>
  <c r="AJ340" i="11"/>
  <c r="AJ336" i="11"/>
  <c r="AJ332" i="11"/>
  <c r="AJ328" i="11"/>
  <c r="AJ324" i="11"/>
  <c r="AJ320" i="11"/>
  <c r="AJ316" i="11"/>
  <c r="AJ312" i="11"/>
  <c r="AJ308" i="11"/>
  <c r="AJ304" i="11"/>
  <c r="AJ300" i="11"/>
  <c r="AJ296" i="11"/>
  <c r="AJ292" i="11"/>
  <c r="AJ288" i="11"/>
  <c r="AJ284" i="11"/>
  <c r="AJ280" i="11"/>
  <c r="AJ276" i="11"/>
  <c r="AJ272" i="11"/>
  <c r="AJ268" i="11"/>
  <c r="AJ264" i="11"/>
  <c r="AJ260" i="11"/>
  <c r="AJ256" i="11"/>
  <c r="AJ252" i="11"/>
  <c r="AJ248" i="11"/>
  <c r="AJ244" i="11"/>
  <c r="AJ240" i="11"/>
  <c r="AJ236" i="11"/>
  <c r="AJ232" i="11"/>
  <c r="AJ228" i="11"/>
  <c r="AJ224" i="11"/>
  <c r="AJ220" i="11"/>
  <c r="AJ216" i="11"/>
  <c r="AJ212" i="11"/>
  <c r="AJ208" i="11"/>
  <c r="AJ204" i="11"/>
  <c r="AJ200" i="11"/>
  <c r="AJ196" i="11"/>
  <c r="AJ192" i="11"/>
  <c r="AJ188" i="11"/>
  <c r="AJ184" i="11"/>
  <c r="AJ180" i="11"/>
  <c r="AJ176" i="11"/>
  <c r="AJ172" i="11"/>
  <c r="AJ168" i="11"/>
  <c r="AJ164" i="11"/>
  <c r="AJ160" i="11"/>
  <c r="AJ156" i="11"/>
  <c r="AJ152" i="11"/>
  <c r="AJ148" i="11"/>
  <c r="AJ144" i="11"/>
  <c r="AJ140" i="11"/>
  <c r="AJ136" i="11"/>
  <c r="AJ132" i="11"/>
  <c r="AJ128" i="11"/>
  <c r="AJ124" i="11"/>
  <c r="AJ120" i="11"/>
  <c r="AJ116" i="11"/>
  <c r="AJ112" i="11"/>
  <c r="AJ108" i="11"/>
  <c r="AJ104" i="11"/>
  <c r="AJ100" i="11"/>
  <c r="AJ96" i="11"/>
  <c r="AJ92" i="11"/>
  <c r="AJ88" i="11"/>
  <c r="AJ84" i="11"/>
  <c r="AJ80" i="11"/>
  <c r="AJ76" i="11"/>
  <c r="AJ72" i="11"/>
  <c r="AJ68" i="11"/>
  <c r="AJ64" i="11"/>
  <c r="AJ60" i="11"/>
  <c r="AJ56" i="11"/>
  <c r="AJ52" i="11"/>
  <c r="AJ48" i="11"/>
  <c r="AJ44" i="11"/>
  <c r="AJ40" i="11"/>
  <c r="AJ36" i="11"/>
  <c r="AJ32" i="11"/>
  <c r="AJ28" i="11"/>
  <c r="AJ24" i="11"/>
  <c r="AJ421" i="11"/>
  <c r="AJ420" i="11"/>
  <c r="V414" i="8"/>
  <c r="R416" i="8"/>
  <c r="U416" i="8" s="1"/>
  <c r="J417" i="8"/>
  <c r="AG420" i="8"/>
  <c r="AN420" i="8"/>
  <c r="AH419" i="8"/>
  <c r="AL415" i="8"/>
  <c r="AM414" i="8" s="1"/>
  <c r="AL420" i="11" l="1"/>
  <c r="AM419" i="11" s="1"/>
  <c r="V419" i="11"/>
  <c r="R421" i="11"/>
  <c r="U421" i="11" s="1"/>
  <c r="V415" i="8"/>
  <c r="R417" i="8"/>
  <c r="U417" i="8" s="1"/>
  <c r="J418" i="8"/>
  <c r="AG421" i="8"/>
  <c r="AH421" i="8" s="1"/>
  <c r="AN421" i="8"/>
  <c r="AH420" i="8"/>
  <c r="AL416" i="8"/>
  <c r="AM415" i="8" s="1"/>
  <c r="AO43" i="11" l="1"/>
  <c r="AO39" i="11"/>
  <c r="AO33" i="11"/>
  <c r="AO31" i="11"/>
  <c r="AO41" i="11"/>
  <c r="AO37" i="11"/>
  <c r="AO36" i="11"/>
  <c r="AO28" i="11"/>
  <c r="AO40" i="11"/>
  <c r="AO35" i="11"/>
  <c r="AO34" i="11"/>
  <c r="AO30" i="11"/>
  <c r="AO44" i="11"/>
  <c r="AO42" i="11"/>
  <c r="AO38" i="11"/>
  <c r="AO32" i="11"/>
  <c r="AO29" i="11"/>
  <c r="AO26" i="11"/>
  <c r="AO25" i="11"/>
  <c r="AO27" i="11"/>
  <c r="AO23" i="11"/>
  <c r="AO22" i="11"/>
  <c r="AO24" i="11"/>
  <c r="V420" i="11"/>
  <c r="AL421" i="11"/>
  <c r="AM420" i="11" s="1"/>
  <c r="AO71" i="11" s="1"/>
  <c r="AO55" i="11"/>
  <c r="AO59" i="11"/>
  <c r="AO56" i="11"/>
  <c r="AO61" i="11"/>
  <c r="V416" i="8"/>
  <c r="R418" i="8"/>
  <c r="U418" i="8" s="1"/>
  <c r="J419" i="8"/>
  <c r="AI420" i="8"/>
  <c r="AI4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I38" i="8"/>
  <c r="AI39" i="8"/>
  <c r="AI40" i="8"/>
  <c r="AI41" i="8"/>
  <c r="AI42" i="8"/>
  <c r="AI43" i="8"/>
  <c r="AI44" i="8"/>
  <c r="AI45" i="8"/>
  <c r="AI46" i="8"/>
  <c r="AI47" i="8"/>
  <c r="AI48" i="8"/>
  <c r="AI49" i="8"/>
  <c r="AI50" i="8"/>
  <c r="AI51" i="8"/>
  <c r="AI52" i="8"/>
  <c r="AI53" i="8"/>
  <c r="AI54" i="8"/>
  <c r="AI55" i="8"/>
  <c r="AI56" i="8"/>
  <c r="AI57" i="8"/>
  <c r="AI58" i="8"/>
  <c r="AI59" i="8"/>
  <c r="AI60" i="8"/>
  <c r="AI61" i="8"/>
  <c r="AI62" i="8"/>
  <c r="AI63" i="8"/>
  <c r="AI64" i="8"/>
  <c r="AI65" i="8"/>
  <c r="AI66" i="8"/>
  <c r="AI67" i="8"/>
  <c r="AI68" i="8"/>
  <c r="AI69" i="8"/>
  <c r="AI70" i="8"/>
  <c r="AI71" i="8"/>
  <c r="AJ70" i="8" s="1"/>
  <c r="AI72" i="8"/>
  <c r="AI73" i="8"/>
  <c r="AI74" i="8"/>
  <c r="AI75" i="8"/>
  <c r="AJ74" i="8" s="1"/>
  <c r="AI76" i="8"/>
  <c r="AI77" i="8"/>
  <c r="AI78" i="8"/>
  <c r="AI79" i="8"/>
  <c r="AJ78" i="8" s="1"/>
  <c r="AI80" i="8"/>
  <c r="AI81" i="8"/>
  <c r="AI82" i="8"/>
  <c r="AI83" i="8"/>
  <c r="AJ82" i="8" s="1"/>
  <c r="AI84" i="8"/>
  <c r="AI85" i="8"/>
  <c r="AI86" i="8"/>
  <c r="AI87" i="8"/>
  <c r="AJ86" i="8" s="1"/>
  <c r="AI88" i="8"/>
  <c r="AI89" i="8"/>
  <c r="AI90" i="8"/>
  <c r="AI91" i="8"/>
  <c r="AJ90" i="8" s="1"/>
  <c r="AI92" i="8"/>
  <c r="AI93" i="8"/>
  <c r="AI94" i="8"/>
  <c r="AI95" i="8"/>
  <c r="AJ94" i="8" s="1"/>
  <c r="AI96" i="8"/>
  <c r="AI97" i="8"/>
  <c r="AI98" i="8"/>
  <c r="AI99" i="8"/>
  <c r="AJ98" i="8" s="1"/>
  <c r="AI100" i="8"/>
  <c r="AI101" i="8"/>
  <c r="AI102" i="8"/>
  <c r="AI103" i="8"/>
  <c r="AJ102" i="8" s="1"/>
  <c r="AI104" i="8"/>
  <c r="AI105" i="8"/>
  <c r="AI106" i="8"/>
  <c r="AI107" i="8"/>
  <c r="AJ106" i="8" s="1"/>
  <c r="AI108" i="8"/>
  <c r="AI109" i="8"/>
  <c r="AI110" i="8"/>
  <c r="AI111" i="8"/>
  <c r="AJ110" i="8" s="1"/>
  <c r="AI112" i="8"/>
  <c r="AI113" i="8"/>
  <c r="AI114" i="8"/>
  <c r="AI115" i="8"/>
  <c r="AJ114" i="8" s="1"/>
  <c r="AI116" i="8"/>
  <c r="AI117" i="8"/>
  <c r="AI118" i="8"/>
  <c r="AI119" i="8"/>
  <c r="AI120" i="8"/>
  <c r="AI121" i="8"/>
  <c r="AI122" i="8"/>
  <c r="AI123" i="8"/>
  <c r="AI124" i="8"/>
  <c r="AI125" i="8"/>
  <c r="AI126" i="8"/>
  <c r="AI127" i="8"/>
  <c r="AI128" i="8"/>
  <c r="AI129" i="8"/>
  <c r="AI130" i="8"/>
  <c r="AI131" i="8"/>
  <c r="AI132" i="8"/>
  <c r="AI133" i="8"/>
  <c r="AI134" i="8"/>
  <c r="AI135" i="8"/>
  <c r="AI136" i="8"/>
  <c r="AI137" i="8"/>
  <c r="AI138" i="8"/>
  <c r="AI139" i="8"/>
  <c r="AI140" i="8"/>
  <c r="AI141" i="8"/>
  <c r="AI142" i="8"/>
  <c r="AI143" i="8"/>
  <c r="AI144" i="8"/>
  <c r="AI145" i="8"/>
  <c r="AI146" i="8"/>
  <c r="AI147" i="8"/>
  <c r="AI148" i="8"/>
  <c r="AI149" i="8"/>
  <c r="AI150" i="8"/>
  <c r="AI151" i="8"/>
  <c r="AI152" i="8"/>
  <c r="AI153" i="8"/>
  <c r="AI154" i="8"/>
  <c r="AI155" i="8"/>
  <c r="AI156" i="8"/>
  <c r="AI157" i="8"/>
  <c r="AI158" i="8"/>
  <c r="AI159" i="8"/>
  <c r="AI160" i="8"/>
  <c r="AI161" i="8"/>
  <c r="AI162" i="8"/>
  <c r="AI163" i="8"/>
  <c r="AI164" i="8"/>
  <c r="AI165" i="8"/>
  <c r="AI166" i="8"/>
  <c r="AI167" i="8"/>
  <c r="AI168" i="8"/>
  <c r="AI169" i="8"/>
  <c r="AI170" i="8"/>
  <c r="AI171" i="8"/>
  <c r="AI172" i="8"/>
  <c r="AI173" i="8"/>
  <c r="AI174" i="8"/>
  <c r="AI175" i="8"/>
  <c r="AI176" i="8"/>
  <c r="AI177" i="8"/>
  <c r="AI178" i="8"/>
  <c r="AI179" i="8"/>
  <c r="AI180" i="8"/>
  <c r="AI181" i="8"/>
  <c r="AI182" i="8"/>
  <c r="AI183" i="8"/>
  <c r="AI184" i="8"/>
  <c r="AI185" i="8"/>
  <c r="AI186" i="8"/>
  <c r="AI187" i="8"/>
  <c r="AI188" i="8"/>
  <c r="AI189" i="8"/>
  <c r="AI190" i="8"/>
  <c r="AI191" i="8"/>
  <c r="AI192" i="8"/>
  <c r="AI193" i="8"/>
  <c r="AI194" i="8"/>
  <c r="AI195" i="8"/>
  <c r="AI196" i="8"/>
  <c r="AI197" i="8"/>
  <c r="AI198" i="8"/>
  <c r="AI199" i="8"/>
  <c r="AI200" i="8"/>
  <c r="AI201" i="8"/>
  <c r="AI202" i="8"/>
  <c r="AI203" i="8"/>
  <c r="AI204" i="8"/>
  <c r="AI205" i="8"/>
  <c r="AI206" i="8"/>
  <c r="AI207" i="8"/>
  <c r="AI208" i="8"/>
  <c r="AI209" i="8"/>
  <c r="AI210" i="8"/>
  <c r="AI211" i="8"/>
  <c r="AI212" i="8"/>
  <c r="AI213" i="8"/>
  <c r="AI214" i="8"/>
  <c r="AI215" i="8"/>
  <c r="AI216" i="8"/>
  <c r="AI217" i="8"/>
  <c r="AI218" i="8"/>
  <c r="AI219" i="8"/>
  <c r="AI220" i="8"/>
  <c r="AI221" i="8"/>
  <c r="AI222" i="8"/>
  <c r="AI223" i="8"/>
  <c r="AI224" i="8"/>
  <c r="AI225" i="8"/>
  <c r="AI226" i="8"/>
  <c r="AI227" i="8"/>
  <c r="AI228" i="8"/>
  <c r="AI229" i="8"/>
  <c r="AI230" i="8"/>
  <c r="AI231" i="8"/>
  <c r="AI232" i="8"/>
  <c r="AI233" i="8"/>
  <c r="AI234" i="8"/>
  <c r="AI235" i="8"/>
  <c r="AI236" i="8"/>
  <c r="AI237" i="8"/>
  <c r="AI238" i="8"/>
  <c r="AI239" i="8"/>
  <c r="AI240" i="8"/>
  <c r="AI241" i="8"/>
  <c r="AI242" i="8"/>
  <c r="AI243" i="8"/>
  <c r="AI244" i="8"/>
  <c r="AI245" i="8"/>
  <c r="AI246" i="8"/>
  <c r="AI247" i="8"/>
  <c r="AI248" i="8"/>
  <c r="AI249" i="8"/>
  <c r="AI250" i="8"/>
  <c r="AI251" i="8"/>
  <c r="AI252" i="8"/>
  <c r="AI253" i="8"/>
  <c r="AI254" i="8"/>
  <c r="AI255" i="8"/>
  <c r="AI256" i="8"/>
  <c r="AI257" i="8"/>
  <c r="AI258" i="8"/>
  <c r="AI259" i="8"/>
  <c r="AI260" i="8"/>
  <c r="AI261" i="8"/>
  <c r="AI262" i="8"/>
  <c r="AI263" i="8"/>
  <c r="AI264" i="8"/>
  <c r="AI265" i="8"/>
  <c r="AI266" i="8"/>
  <c r="AI267" i="8"/>
  <c r="AI268" i="8"/>
  <c r="AI269" i="8"/>
  <c r="AI270" i="8"/>
  <c r="AI271" i="8"/>
  <c r="AI272" i="8"/>
  <c r="AI273" i="8"/>
  <c r="AI274" i="8"/>
  <c r="AI275" i="8"/>
  <c r="AI276" i="8"/>
  <c r="AI277" i="8"/>
  <c r="AI278" i="8"/>
  <c r="AI279" i="8"/>
  <c r="AI280" i="8"/>
  <c r="AI281" i="8"/>
  <c r="AI282" i="8"/>
  <c r="AI283" i="8"/>
  <c r="AI284" i="8"/>
  <c r="AI285" i="8"/>
  <c r="AI286" i="8"/>
  <c r="AI287" i="8"/>
  <c r="AI288" i="8"/>
  <c r="AI289" i="8"/>
  <c r="AI290" i="8"/>
  <c r="AI291" i="8"/>
  <c r="AI292" i="8"/>
  <c r="AI293" i="8"/>
  <c r="AI294" i="8"/>
  <c r="AI295" i="8"/>
  <c r="AI296" i="8"/>
  <c r="AI297" i="8"/>
  <c r="AI298" i="8"/>
  <c r="AI299" i="8"/>
  <c r="AI300" i="8"/>
  <c r="AI301" i="8"/>
  <c r="AI302" i="8"/>
  <c r="AI303" i="8"/>
  <c r="AI304" i="8"/>
  <c r="AI305" i="8"/>
  <c r="AI306" i="8"/>
  <c r="AI307" i="8"/>
  <c r="AI308" i="8"/>
  <c r="AI309" i="8"/>
  <c r="AI310" i="8"/>
  <c r="AI311" i="8"/>
  <c r="AI312" i="8"/>
  <c r="AI313" i="8"/>
  <c r="AI314" i="8"/>
  <c r="AI315" i="8"/>
  <c r="AI316" i="8"/>
  <c r="AI317" i="8"/>
  <c r="AI318" i="8"/>
  <c r="AI319" i="8"/>
  <c r="AI320" i="8"/>
  <c r="AI321" i="8"/>
  <c r="AI322" i="8"/>
  <c r="AI323" i="8"/>
  <c r="AI324" i="8"/>
  <c r="AI325" i="8"/>
  <c r="AI326" i="8"/>
  <c r="AI327" i="8"/>
  <c r="AI328" i="8"/>
  <c r="AI329" i="8"/>
  <c r="AI330" i="8"/>
  <c r="AI331" i="8"/>
  <c r="AI332" i="8"/>
  <c r="AI333" i="8"/>
  <c r="AI334" i="8"/>
  <c r="AI335" i="8"/>
  <c r="AI336" i="8"/>
  <c r="AI337" i="8"/>
  <c r="AI338" i="8"/>
  <c r="AI339" i="8"/>
  <c r="AI340" i="8"/>
  <c r="AI341" i="8"/>
  <c r="AI342" i="8"/>
  <c r="AI343" i="8"/>
  <c r="AI344" i="8"/>
  <c r="AI345" i="8"/>
  <c r="AI346" i="8"/>
  <c r="AI347" i="8"/>
  <c r="AI348" i="8"/>
  <c r="AI349" i="8"/>
  <c r="AI350" i="8"/>
  <c r="AI351" i="8"/>
  <c r="AI352" i="8"/>
  <c r="AI353" i="8"/>
  <c r="AI354" i="8"/>
  <c r="AI355" i="8"/>
  <c r="AI356" i="8"/>
  <c r="AI357" i="8"/>
  <c r="AI358" i="8"/>
  <c r="AI359" i="8"/>
  <c r="AI360" i="8"/>
  <c r="AI361" i="8"/>
  <c r="AI362" i="8"/>
  <c r="AI363" i="8"/>
  <c r="AI364" i="8"/>
  <c r="AI365" i="8"/>
  <c r="AI366" i="8"/>
  <c r="AI367" i="8"/>
  <c r="AI368" i="8"/>
  <c r="AI369" i="8"/>
  <c r="AI370" i="8"/>
  <c r="AI371" i="8"/>
  <c r="AI372" i="8"/>
  <c r="AI373" i="8"/>
  <c r="AI374" i="8"/>
  <c r="AI375" i="8"/>
  <c r="AI376" i="8"/>
  <c r="AI377" i="8"/>
  <c r="AI378" i="8"/>
  <c r="AI379" i="8"/>
  <c r="AI380" i="8"/>
  <c r="AI381" i="8"/>
  <c r="AI382" i="8"/>
  <c r="AI383" i="8"/>
  <c r="AI384" i="8"/>
  <c r="AI385" i="8"/>
  <c r="AI386" i="8"/>
  <c r="AI387" i="8"/>
  <c r="AI388" i="8"/>
  <c r="AI389" i="8"/>
  <c r="AI390" i="8"/>
  <c r="AI391" i="8"/>
  <c r="AI392" i="8"/>
  <c r="AI393" i="8"/>
  <c r="AI394" i="8"/>
  <c r="AI395" i="8"/>
  <c r="AI396" i="8"/>
  <c r="AI397" i="8"/>
  <c r="AI398" i="8"/>
  <c r="AI399" i="8"/>
  <c r="AI400" i="8"/>
  <c r="AI401" i="8"/>
  <c r="AI402" i="8"/>
  <c r="AI403" i="8"/>
  <c r="AI404" i="8"/>
  <c r="AI405" i="8"/>
  <c r="AI406" i="8"/>
  <c r="AI407" i="8"/>
  <c r="AI408" i="8"/>
  <c r="AI409" i="8"/>
  <c r="AI410" i="8"/>
  <c r="AI411" i="8"/>
  <c r="AI412" i="8"/>
  <c r="AI413" i="8"/>
  <c r="AI414" i="8"/>
  <c r="AI415" i="8"/>
  <c r="AI416" i="8"/>
  <c r="AI417" i="8"/>
  <c r="AI418" i="8"/>
  <c r="AI419" i="8"/>
  <c r="AL417" i="8"/>
  <c r="AM416" i="8" s="1"/>
  <c r="AO68" i="11" l="1"/>
  <c r="AO67" i="11"/>
  <c r="AO70" i="11"/>
  <c r="AO45" i="11"/>
  <c r="AO72" i="11"/>
  <c r="AO73" i="11"/>
  <c r="AO97" i="11"/>
  <c r="AO46" i="11"/>
  <c r="AO78" i="11"/>
  <c r="AO81" i="11"/>
  <c r="AO395" i="11"/>
  <c r="AO49" i="11"/>
  <c r="AO53" i="11"/>
  <c r="AO58" i="11"/>
  <c r="AO64" i="11"/>
  <c r="AO54" i="11"/>
  <c r="AO48" i="11"/>
  <c r="AO52" i="11"/>
  <c r="AO62" i="11"/>
  <c r="AO65" i="11"/>
  <c r="AO47" i="11"/>
  <c r="AO66" i="11"/>
  <c r="AO50" i="11"/>
  <c r="AO51" i="11"/>
  <c r="AO57" i="11"/>
  <c r="AO63" i="11"/>
  <c r="AO60" i="11"/>
  <c r="AO88" i="11"/>
  <c r="AO183" i="11"/>
  <c r="AO119" i="11"/>
  <c r="AO413" i="11"/>
  <c r="AO155" i="11"/>
  <c r="AO273" i="11"/>
  <c r="AO105" i="11"/>
  <c r="AO168" i="11"/>
  <c r="AO337" i="11"/>
  <c r="AO137" i="11"/>
  <c r="AO210" i="11"/>
  <c r="AO322" i="11"/>
  <c r="AO128" i="11"/>
  <c r="AO147" i="11"/>
  <c r="AO161" i="11"/>
  <c r="AO177" i="11"/>
  <c r="AO191" i="11"/>
  <c r="AO243" i="11"/>
  <c r="AO306" i="11"/>
  <c r="AO370" i="11"/>
  <c r="AO195" i="11"/>
  <c r="AO113" i="11"/>
  <c r="AO102" i="11"/>
  <c r="AO117" i="11"/>
  <c r="AO132" i="11"/>
  <c r="AO149" i="11"/>
  <c r="AO165" i="11"/>
  <c r="AO181" i="11"/>
  <c r="AO200" i="11"/>
  <c r="AO257" i="11"/>
  <c r="AO320" i="11"/>
  <c r="AO384" i="11"/>
  <c r="AO258" i="11"/>
  <c r="AO94" i="11"/>
  <c r="AO108" i="11"/>
  <c r="AO125" i="11"/>
  <c r="AO141" i="11"/>
  <c r="AO157" i="11"/>
  <c r="AO172" i="11"/>
  <c r="AO189" i="11"/>
  <c r="AO226" i="11"/>
  <c r="AO290" i="11"/>
  <c r="AO353" i="11"/>
  <c r="AO133" i="11"/>
  <c r="AO175" i="11"/>
  <c r="AO217" i="11"/>
  <c r="AO234" i="11"/>
  <c r="AO249" i="11"/>
  <c r="AO265" i="11"/>
  <c r="AO282" i="11"/>
  <c r="AO297" i="11"/>
  <c r="AO313" i="11"/>
  <c r="AO328" i="11"/>
  <c r="AO344" i="11"/>
  <c r="AO360" i="11"/>
  <c r="AO377" i="11"/>
  <c r="AO397" i="11"/>
  <c r="AO98" i="11"/>
  <c r="AO163" i="11"/>
  <c r="AO225" i="11"/>
  <c r="AO289" i="11"/>
  <c r="AO382" i="11"/>
  <c r="AO205" i="11"/>
  <c r="AO220" i="11"/>
  <c r="AO237" i="11"/>
  <c r="AO253" i="11"/>
  <c r="AO269" i="11"/>
  <c r="AO285" i="11"/>
  <c r="AO300" i="11"/>
  <c r="AO317" i="11"/>
  <c r="AO334" i="11"/>
  <c r="AO348" i="11"/>
  <c r="AO364" i="11"/>
  <c r="AO381" i="11"/>
  <c r="AO404" i="11"/>
  <c r="AO115" i="11"/>
  <c r="AO178" i="11"/>
  <c r="AO242" i="11"/>
  <c r="AO305" i="11"/>
  <c r="AO110" i="11"/>
  <c r="AO196" i="11"/>
  <c r="AO213" i="11"/>
  <c r="AO232" i="11"/>
  <c r="AO245" i="11"/>
  <c r="AO261" i="11"/>
  <c r="AO276" i="11"/>
  <c r="AO293" i="11"/>
  <c r="AO308" i="11"/>
  <c r="AO324" i="11"/>
  <c r="AO340" i="11"/>
  <c r="AO357" i="11"/>
  <c r="AO374" i="11"/>
  <c r="AO389" i="11"/>
  <c r="AO420" i="11"/>
  <c r="AO144" i="11"/>
  <c r="AO209" i="11"/>
  <c r="AO275" i="11"/>
  <c r="AO339" i="11"/>
  <c r="AO238" i="11"/>
  <c r="AO418" i="11"/>
  <c r="AO89" i="11"/>
  <c r="AO106" i="11"/>
  <c r="AO122" i="11"/>
  <c r="AO139" i="11"/>
  <c r="AO154" i="11"/>
  <c r="AO169" i="11"/>
  <c r="AO187" i="11"/>
  <c r="AO203" i="11"/>
  <c r="AO218" i="11"/>
  <c r="AO233" i="11"/>
  <c r="AO250" i="11"/>
  <c r="AO266" i="11"/>
  <c r="AO281" i="11"/>
  <c r="AO298" i="11"/>
  <c r="AO314" i="11"/>
  <c r="AO331" i="11"/>
  <c r="AO350" i="11"/>
  <c r="AO414" i="11"/>
  <c r="AO143" i="11"/>
  <c r="AO207" i="11"/>
  <c r="AO393" i="11"/>
  <c r="AO409" i="11"/>
  <c r="AO417" i="11"/>
  <c r="AO93" i="11"/>
  <c r="AO111" i="11"/>
  <c r="AO126" i="11"/>
  <c r="AO145" i="11"/>
  <c r="AO160" i="11"/>
  <c r="AO174" i="11"/>
  <c r="AO190" i="11"/>
  <c r="AO206" i="11"/>
  <c r="AO222" i="11"/>
  <c r="AO239" i="11"/>
  <c r="AO254" i="11"/>
  <c r="AO270" i="11"/>
  <c r="AO288" i="11"/>
  <c r="AO302" i="11"/>
  <c r="AO318" i="11"/>
  <c r="AO333" i="11"/>
  <c r="AO367" i="11"/>
  <c r="AO95" i="11"/>
  <c r="AO158" i="11"/>
  <c r="AO223" i="11"/>
  <c r="AO402" i="11"/>
  <c r="AO421" i="11"/>
  <c r="AO419" i="11"/>
  <c r="AO101" i="11"/>
  <c r="AO118" i="11"/>
  <c r="AO135" i="11"/>
  <c r="AO150" i="11"/>
  <c r="AO170" i="11"/>
  <c r="AO184" i="11"/>
  <c r="AO197" i="11"/>
  <c r="AO214" i="11"/>
  <c r="AO229" i="11"/>
  <c r="AO246" i="11"/>
  <c r="AO262" i="11"/>
  <c r="AO278" i="11"/>
  <c r="AO296" i="11"/>
  <c r="AO310" i="11"/>
  <c r="AO327" i="11"/>
  <c r="AO343" i="11"/>
  <c r="AO398" i="11"/>
  <c r="AO127" i="11"/>
  <c r="AO193" i="11"/>
  <c r="AO259" i="11"/>
  <c r="AO358" i="11"/>
  <c r="AO373" i="11"/>
  <c r="AO391" i="11"/>
  <c r="AO408" i="11"/>
  <c r="AO87" i="11"/>
  <c r="AO104" i="11"/>
  <c r="AO121" i="11"/>
  <c r="AO134" i="11"/>
  <c r="AO151" i="11"/>
  <c r="AO166" i="11"/>
  <c r="AO182" i="11"/>
  <c r="AO199" i="11"/>
  <c r="AO215" i="11"/>
  <c r="AO231" i="11"/>
  <c r="AO247" i="11"/>
  <c r="AO347" i="11"/>
  <c r="AO363" i="11"/>
  <c r="AO378" i="11"/>
  <c r="AO394" i="11"/>
  <c r="AO410" i="11"/>
  <c r="AO91" i="11"/>
  <c r="AO107" i="11"/>
  <c r="AO123" i="11"/>
  <c r="AO138" i="11"/>
  <c r="AO153" i="11"/>
  <c r="AO171" i="11"/>
  <c r="AO186" i="11"/>
  <c r="AO202" i="11"/>
  <c r="AO219" i="11"/>
  <c r="AO235" i="11"/>
  <c r="AO251" i="11"/>
  <c r="AO354" i="11"/>
  <c r="AO369" i="11"/>
  <c r="AO387" i="11"/>
  <c r="AO400" i="11"/>
  <c r="AO85" i="11"/>
  <c r="AO100" i="11"/>
  <c r="AO114" i="11"/>
  <c r="AO130" i="11"/>
  <c r="AO146" i="11"/>
  <c r="AO162" i="11"/>
  <c r="AO179" i="11"/>
  <c r="AO194" i="11"/>
  <c r="AO211" i="11"/>
  <c r="AO228" i="11"/>
  <c r="AO241" i="11"/>
  <c r="AO291" i="11"/>
  <c r="AO277" i="11"/>
  <c r="AO329" i="11"/>
  <c r="AO307" i="11"/>
  <c r="AO74" i="11"/>
  <c r="AO75" i="11"/>
  <c r="AO411" i="11"/>
  <c r="AO76" i="11"/>
  <c r="AO77" i="11"/>
  <c r="AO267" i="11"/>
  <c r="AO283" i="11"/>
  <c r="AO299" i="11"/>
  <c r="AO315" i="11"/>
  <c r="AO342" i="11"/>
  <c r="AO255" i="11"/>
  <c r="AO271" i="11"/>
  <c r="AO286" i="11"/>
  <c r="AO304" i="11"/>
  <c r="AO319" i="11"/>
  <c r="AO359" i="11"/>
  <c r="AO263" i="11"/>
  <c r="AO280" i="11"/>
  <c r="AO295" i="11"/>
  <c r="AO311" i="11"/>
  <c r="AO335" i="11"/>
  <c r="AO109" i="11"/>
  <c r="AO351" i="11"/>
  <c r="AO371" i="11"/>
  <c r="AO90" i="11"/>
  <c r="AO323" i="11"/>
  <c r="AO338" i="11"/>
  <c r="AO355" i="11"/>
  <c r="AO386" i="11"/>
  <c r="AO92" i="11"/>
  <c r="AO330" i="11"/>
  <c r="AO346" i="11"/>
  <c r="AO362" i="11"/>
  <c r="AO84" i="11"/>
  <c r="AO201" i="11"/>
  <c r="AO380" i="11"/>
  <c r="AO396" i="11"/>
  <c r="AO140" i="11"/>
  <c r="AO366" i="11"/>
  <c r="AO383" i="11"/>
  <c r="AO403" i="11"/>
  <c r="AO156" i="11"/>
  <c r="AO375" i="11"/>
  <c r="AO390" i="11"/>
  <c r="AO124" i="11"/>
  <c r="AO332" i="11"/>
  <c r="AO99" i="11"/>
  <c r="AO116" i="11"/>
  <c r="AO131" i="11"/>
  <c r="AO148" i="11"/>
  <c r="AO167" i="11"/>
  <c r="AO230" i="11"/>
  <c r="AO405" i="11"/>
  <c r="AO103" i="11"/>
  <c r="AO120" i="11"/>
  <c r="AO136" i="11"/>
  <c r="AO152" i="11"/>
  <c r="AO185" i="11"/>
  <c r="AO268" i="11"/>
  <c r="AO401" i="11"/>
  <c r="AO415" i="11"/>
  <c r="AO96" i="11"/>
  <c r="AO112" i="11"/>
  <c r="AO129" i="11"/>
  <c r="AO142" i="11"/>
  <c r="AO159" i="11"/>
  <c r="AO216" i="11"/>
  <c r="AO86" i="11"/>
  <c r="AO69" i="11"/>
  <c r="AO176" i="11"/>
  <c r="AO192" i="11"/>
  <c r="AO208" i="11"/>
  <c r="AO224" i="11"/>
  <c r="AO240" i="11"/>
  <c r="AO301" i="11"/>
  <c r="AO365" i="11"/>
  <c r="AO164" i="11"/>
  <c r="AO180" i="11"/>
  <c r="AO198" i="11"/>
  <c r="AO212" i="11"/>
  <c r="AO227" i="11"/>
  <c r="AO252" i="11"/>
  <c r="AO316" i="11"/>
  <c r="AO379" i="11"/>
  <c r="AO173" i="11"/>
  <c r="AO188" i="11"/>
  <c r="AO204" i="11"/>
  <c r="AO221" i="11"/>
  <c r="AO236" i="11"/>
  <c r="AO284" i="11"/>
  <c r="AO349" i="11"/>
  <c r="AO412" i="11"/>
  <c r="AO244" i="11"/>
  <c r="AO260" i="11"/>
  <c r="AO274" i="11"/>
  <c r="AO292" i="11"/>
  <c r="AO309" i="11"/>
  <c r="AO325" i="11"/>
  <c r="AO341" i="11"/>
  <c r="AO356" i="11"/>
  <c r="AO372" i="11"/>
  <c r="AO388" i="11"/>
  <c r="AO406" i="11"/>
  <c r="AO82" i="11"/>
  <c r="AO248" i="11"/>
  <c r="AO264" i="11"/>
  <c r="AO279" i="11"/>
  <c r="AO294" i="11"/>
  <c r="AO312" i="11"/>
  <c r="AO326" i="11"/>
  <c r="AO345" i="11"/>
  <c r="AO361" i="11"/>
  <c r="AO376" i="11"/>
  <c r="AO392" i="11"/>
  <c r="AO407" i="11"/>
  <c r="AO83" i="11"/>
  <c r="AO80" i="11"/>
  <c r="AO256" i="11"/>
  <c r="AO272" i="11"/>
  <c r="AO287" i="11"/>
  <c r="AO303" i="11"/>
  <c r="AO321" i="11"/>
  <c r="AO336" i="11"/>
  <c r="AO352" i="11"/>
  <c r="AO368" i="11"/>
  <c r="AO385" i="11"/>
  <c r="AO399" i="11"/>
  <c r="AO416" i="11"/>
  <c r="AO79" i="11"/>
  <c r="AJ416" i="8"/>
  <c r="AJ412" i="8"/>
  <c r="AJ408" i="8"/>
  <c r="AJ404" i="8"/>
  <c r="AJ400" i="8"/>
  <c r="AJ396" i="8"/>
  <c r="AJ392" i="8"/>
  <c r="AJ388" i="8"/>
  <c r="AJ384" i="8"/>
  <c r="AJ380" i="8"/>
  <c r="AJ376" i="8"/>
  <c r="AJ372" i="8"/>
  <c r="AJ368" i="8"/>
  <c r="AJ364" i="8"/>
  <c r="AJ360" i="8"/>
  <c r="AJ356" i="8"/>
  <c r="AJ352" i="8"/>
  <c r="AJ348" i="8"/>
  <c r="AJ344" i="8"/>
  <c r="AJ340" i="8"/>
  <c r="AJ336" i="8"/>
  <c r="AJ332" i="8"/>
  <c r="AJ328" i="8"/>
  <c r="AJ324" i="8"/>
  <c r="AJ320" i="8"/>
  <c r="AJ316" i="8"/>
  <c r="AJ312" i="8"/>
  <c r="AJ308" i="8"/>
  <c r="AJ304" i="8"/>
  <c r="AJ300" i="8"/>
  <c r="AJ296" i="8"/>
  <c r="AJ292" i="8"/>
  <c r="AJ288" i="8"/>
  <c r="AJ284" i="8"/>
  <c r="AJ280" i="8"/>
  <c r="AJ276" i="8"/>
  <c r="AJ272" i="8"/>
  <c r="AJ268" i="8"/>
  <c r="AJ264" i="8"/>
  <c r="AJ260" i="8"/>
  <c r="AJ256" i="8"/>
  <c r="AJ252" i="8"/>
  <c r="AJ248" i="8"/>
  <c r="AJ244" i="8"/>
  <c r="AJ240" i="8"/>
  <c r="AJ236" i="8"/>
  <c r="AJ232" i="8"/>
  <c r="AJ228" i="8"/>
  <c r="AJ224" i="8"/>
  <c r="AJ220" i="8"/>
  <c r="AJ216" i="8"/>
  <c r="AJ212" i="8"/>
  <c r="AJ208" i="8"/>
  <c r="AJ204" i="8"/>
  <c r="AJ200" i="8"/>
  <c r="AJ196" i="8"/>
  <c r="AJ192" i="8"/>
  <c r="AJ188" i="8"/>
  <c r="AJ184" i="8"/>
  <c r="AJ180" i="8"/>
  <c r="AJ176" i="8"/>
  <c r="AJ172" i="8"/>
  <c r="AJ168" i="8"/>
  <c r="AJ164" i="8"/>
  <c r="AJ160" i="8"/>
  <c r="AJ156" i="8"/>
  <c r="AJ152" i="8"/>
  <c r="AJ148" i="8"/>
  <c r="AJ144" i="8"/>
  <c r="AJ140" i="8"/>
  <c r="AJ136" i="8"/>
  <c r="AJ132" i="8"/>
  <c r="AJ128" i="8"/>
  <c r="AJ124" i="8"/>
  <c r="AJ120" i="8"/>
  <c r="AJ116" i="8"/>
  <c r="AJ112" i="8"/>
  <c r="AJ108" i="8"/>
  <c r="AJ104" i="8"/>
  <c r="AJ100" i="8"/>
  <c r="AJ96" i="8"/>
  <c r="AJ92" i="8"/>
  <c r="AJ88" i="8"/>
  <c r="AJ84" i="8"/>
  <c r="AJ80" i="8"/>
  <c r="AJ76" i="8"/>
  <c r="AJ72" i="8"/>
  <c r="AJ68" i="8"/>
  <c r="AJ64" i="8"/>
  <c r="AJ60" i="8"/>
  <c r="AJ56" i="8"/>
  <c r="AJ52" i="8"/>
  <c r="AJ48" i="8"/>
  <c r="AJ44" i="8"/>
  <c r="AJ40" i="8"/>
  <c r="AJ36" i="8"/>
  <c r="AJ32" i="8"/>
  <c r="AJ28" i="8"/>
  <c r="AJ24" i="8"/>
  <c r="AJ41" i="8"/>
  <c r="AJ37" i="8"/>
  <c r="AJ33" i="8"/>
  <c r="AJ29" i="8"/>
  <c r="AJ25" i="8"/>
  <c r="V417" i="8"/>
  <c r="AJ66" i="8"/>
  <c r="AJ62" i="8"/>
  <c r="AJ58" i="8"/>
  <c r="AJ50" i="8"/>
  <c r="AJ46" i="8"/>
  <c r="AJ42" i="8"/>
  <c r="AJ38" i="8"/>
  <c r="AJ34" i="8"/>
  <c r="AJ30" i="8"/>
  <c r="AJ26" i="8"/>
  <c r="AJ22" i="8"/>
  <c r="R419" i="8"/>
  <c r="U419" i="8" s="1"/>
  <c r="J420" i="8"/>
  <c r="AJ65" i="8"/>
  <c r="AJ61" i="8"/>
  <c r="AJ57" i="8"/>
  <c r="AJ89" i="8"/>
  <c r="AJ85" i="8"/>
  <c r="AJ81" i="8"/>
  <c r="AJ77" i="8"/>
  <c r="AJ73" i="8"/>
  <c r="AJ69" i="8"/>
  <c r="AJ53" i="8"/>
  <c r="AJ181" i="8"/>
  <c r="AJ177" i="8"/>
  <c r="AJ173" i="8"/>
  <c r="AJ169" i="8"/>
  <c r="AJ165" i="8"/>
  <c r="AJ161" i="8"/>
  <c r="AJ157" i="8"/>
  <c r="AJ153" i="8"/>
  <c r="AJ149" i="8"/>
  <c r="AJ145" i="8"/>
  <c r="AJ141" i="8"/>
  <c r="AJ133" i="8"/>
  <c r="AJ129" i="8"/>
  <c r="AJ125" i="8"/>
  <c r="AJ121" i="8"/>
  <c r="AJ113" i="8"/>
  <c r="AJ109" i="8"/>
  <c r="AJ105" i="8"/>
  <c r="AJ101" i="8"/>
  <c r="AJ97" i="8"/>
  <c r="AJ93" i="8"/>
  <c r="AJ49" i="8"/>
  <c r="AJ54" i="8"/>
  <c r="AJ45" i="8"/>
  <c r="AJ415" i="8"/>
  <c r="AJ411" i="8"/>
  <c r="AJ407" i="8"/>
  <c r="AJ403" i="8"/>
  <c r="AJ399" i="8"/>
  <c r="AJ395" i="8"/>
  <c r="AJ118" i="8"/>
  <c r="AJ197" i="8"/>
  <c r="AJ193" i="8"/>
  <c r="AJ189" i="8"/>
  <c r="AJ185" i="8"/>
  <c r="AJ137" i="8"/>
  <c r="AJ391" i="8"/>
  <c r="AJ387" i="8"/>
  <c r="AJ383" i="8"/>
  <c r="AJ379" i="8"/>
  <c r="AJ375" i="8"/>
  <c r="AJ371" i="8"/>
  <c r="AJ367" i="8"/>
  <c r="AJ363" i="8"/>
  <c r="AJ359" i="8"/>
  <c r="AJ355" i="8"/>
  <c r="AJ351" i="8"/>
  <c r="AJ347" i="8"/>
  <c r="AJ343" i="8"/>
  <c r="AJ339" i="8"/>
  <c r="AJ335" i="8"/>
  <c r="AJ331" i="8"/>
  <c r="AJ126" i="8"/>
  <c r="AJ122" i="8"/>
  <c r="AJ209" i="8"/>
  <c r="AJ205" i="8"/>
  <c r="AJ201" i="8"/>
  <c r="AJ117" i="8"/>
  <c r="AJ327" i="8"/>
  <c r="AJ323" i="8"/>
  <c r="AJ319" i="8"/>
  <c r="AJ315" i="8"/>
  <c r="AJ311" i="8"/>
  <c r="AJ307" i="8"/>
  <c r="AJ303" i="8"/>
  <c r="AJ299" i="8"/>
  <c r="AJ295" i="8"/>
  <c r="AJ291" i="8"/>
  <c r="AJ287" i="8"/>
  <c r="AJ283" i="8"/>
  <c r="AJ418" i="8"/>
  <c r="AJ414" i="8"/>
  <c r="AJ410" i="8"/>
  <c r="AJ406" i="8"/>
  <c r="AJ402" i="8"/>
  <c r="AJ398" i="8"/>
  <c r="AJ394" i="8"/>
  <c r="AJ390" i="8"/>
  <c r="AJ386" i="8"/>
  <c r="AJ382" i="8"/>
  <c r="AJ378" i="8"/>
  <c r="AJ374" i="8"/>
  <c r="AJ370" i="8"/>
  <c r="AJ366" i="8"/>
  <c r="AJ362" i="8"/>
  <c r="AJ358" i="8"/>
  <c r="AJ354" i="8"/>
  <c r="AJ350" i="8"/>
  <c r="AJ346" i="8"/>
  <c r="AJ342" i="8"/>
  <c r="AJ338" i="8"/>
  <c r="AJ334" i="8"/>
  <c r="AJ330" i="8"/>
  <c r="AJ326" i="8"/>
  <c r="AJ322" i="8"/>
  <c r="AJ318" i="8"/>
  <c r="AJ314" i="8"/>
  <c r="AJ310" i="8"/>
  <c r="AJ306" i="8"/>
  <c r="AJ302" i="8"/>
  <c r="AJ298" i="8"/>
  <c r="AJ294" i="8"/>
  <c r="AJ290" i="8"/>
  <c r="AJ286" i="8"/>
  <c r="AJ282" i="8"/>
  <c r="AJ278" i="8"/>
  <c r="AJ274" i="8"/>
  <c r="AJ270" i="8"/>
  <c r="AJ266" i="8"/>
  <c r="AJ262" i="8"/>
  <c r="AJ258" i="8"/>
  <c r="AJ254" i="8"/>
  <c r="AJ250" i="8"/>
  <c r="AJ246" i="8"/>
  <c r="AJ242" i="8"/>
  <c r="AJ238" i="8"/>
  <c r="AJ234" i="8"/>
  <c r="AJ230" i="8"/>
  <c r="AJ226" i="8"/>
  <c r="AJ222" i="8"/>
  <c r="AJ218" i="8"/>
  <c r="AJ214" i="8"/>
  <c r="AJ210" i="8"/>
  <c r="AJ206" i="8"/>
  <c r="AJ202" i="8"/>
  <c r="AJ198" i="8"/>
  <c r="AJ194" i="8"/>
  <c r="AJ190" i="8"/>
  <c r="AJ186" i="8"/>
  <c r="AJ182" i="8"/>
  <c r="AJ178" i="8"/>
  <c r="AJ174" i="8"/>
  <c r="AJ170" i="8"/>
  <c r="AJ166" i="8"/>
  <c r="AJ162" i="8"/>
  <c r="AJ158" i="8"/>
  <c r="AJ154" i="8"/>
  <c r="AJ150" i="8"/>
  <c r="AJ146" i="8"/>
  <c r="AJ142" i="8"/>
  <c r="AJ138" i="8"/>
  <c r="AJ134" i="8"/>
  <c r="AJ130" i="8"/>
  <c r="AJ417" i="8"/>
  <c r="AJ413" i="8"/>
  <c r="AJ409" i="8"/>
  <c r="AJ405" i="8"/>
  <c r="AJ401" i="8"/>
  <c r="AJ397" i="8"/>
  <c r="AJ393" i="8"/>
  <c r="AJ389" i="8"/>
  <c r="AJ385" i="8"/>
  <c r="AJ381" i="8"/>
  <c r="AJ377" i="8"/>
  <c r="AJ373" i="8"/>
  <c r="AJ369" i="8"/>
  <c r="AJ365" i="8"/>
  <c r="AJ361" i="8"/>
  <c r="AJ357" i="8"/>
  <c r="AJ353" i="8"/>
  <c r="AJ349" i="8"/>
  <c r="AJ345" i="8"/>
  <c r="AJ341" i="8"/>
  <c r="AJ337" i="8"/>
  <c r="AJ333" i="8"/>
  <c r="AJ329" i="8"/>
  <c r="AJ325" i="8"/>
  <c r="AJ321" i="8"/>
  <c r="AJ317" i="8"/>
  <c r="AJ313" i="8"/>
  <c r="AJ309" i="8"/>
  <c r="AJ305" i="8"/>
  <c r="AJ301" i="8"/>
  <c r="AJ297" i="8"/>
  <c r="AJ293" i="8"/>
  <c r="AJ289" i="8"/>
  <c r="AJ285" i="8"/>
  <c r="AJ281" i="8"/>
  <c r="AJ277" i="8"/>
  <c r="AJ273" i="8"/>
  <c r="AJ269" i="8"/>
  <c r="AJ265" i="8"/>
  <c r="AJ261" i="8"/>
  <c r="AJ257" i="8"/>
  <c r="AJ253" i="8"/>
  <c r="AJ249" i="8"/>
  <c r="AJ245" i="8"/>
  <c r="AJ241" i="8"/>
  <c r="AJ237" i="8"/>
  <c r="AJ233" i="8"/>
  <c r="AJ229" i="8"/>
  <c r="AJ225" i="8"/>
  <c r="AJ221" i="8"/>
  <c r="AJ217" i="8"/>
  <c r="AJ213" i="8"/>
  <c r="AJ420" i="8"/>
  <c r="AJ421" i="8"/>
  <c r="AJ279" i="8"/>
  <c r="AJ275" i="8"/>
  <c r="AJ271" i="8"/>
  <c r="AJ267" i="8"/>
  <c r="AJ263" i="8"/>
  <c r="AJ259" i="8"/>
  <c r="AJ255" i="8"/>
  <c r="AJ251" i="8"/>
  <c r="AJ247" i="8"/>
  <c r="AJ243" i="8"/>
  <c r="AJ239" i="8"/>
  <c r="AJ235" i="8"/>
  <c r="AJ231" i="8"/>
  <c r="AJ227" i="8"/>
  <c r="AJ223" i="8"/>
  <c r="AJ219" i="8"/>
  <c r="AJ215" i="8"/>
  <c r="AJ211" i="8"/>
  <c r="AJ207" i="8"/>
  <c r="AJ203" i="8"/>
  <c r="AJ199" i="8"/>
  <c r="AJ195" i="8"/>
  <c r="AJ191" i="8"/>
  <c r="AJ187" i="8"/>
  <c r="AJ183" i="8"/>
  <c r="AJ179" i="8"/>
  <c r="AJ175" i="8"/>
  <c r="AJ171" i="8"/>
  <c r="AJ167" i="8"/>
  <c r="AJ163" i="8"/>
  <c r="AJ159" i="8"/>
  <c r="AJ155" i="8"/>
  <c r="AJ151" i="8"/>
  <c r="AJ147" i="8"/>
  <c r="AJ143" i="8"/>
  <c r="AJ139" i="8"/>
  <c r="AJ135" i="8"/>
  <c r="AJ131" i="8"/>
  <c r="AJ127" i="8"/>
  <c r="AJ123" i="8"/>
  <c r="AJ119" i="8"/>
  <c r="AJ115" i="8"/>
  <c r="AJ111" i="8"/>
  <c r="AJ107" i="8"/>
  <c r="AJ103" i="8"/>
  <c r="AJ99" i="8"/>
  <c r="AJ95" i="8"/>
  <c r="AJ91" i="8"/>
  <c r="AJ87" i="8"/>
  <c r="AJ83" i="8"/>
  <c r="AJ79" i="8"/>
  <c r="AJ75" i="8"/>
  <c r="AJ71" i="8"/>
  <c r="AJ67" i="8"/>
  <c r="AJ63" i="8"/>
  <c r="AJ59" i="8"/>
  <c r="AJ55" i="8"/>
  <c r="AJ51" i="8"/>
  <c r="AJ47" i="8"/>
  <c r="AJ43" i="8"/>
  <c r="AJ39" i="8"/>
  <c r="AJ35" i="8"/>
  <c r="AJ31" i="8"/>
  <c r="AJ27" i="8"/>
  <c r="AJ23" i="8"/>
  <c r="AJ419" i="8"/>
  <c r="AL418" i="8"/>
  <c r="AM417" i="8" s="1"/>
  <c r="AP79" i="11" l="1"/>
  <c r="AP303" i="11"/>
  <c r="AP376" i="11"/>
  <c r="AP248" i="11"/>
  <c r="AP309" i="11"/>
  <c r="AP236" i="11"/>
  <c r="AP227" i="11"/>
  <c r="AP224" i="11"/>
  <c r="AP142" i="11"/>
  <c r="AP152" i="11"/>
  <c r="AP131" i="11"/>
  <c r="AP403" i="11"/>
  <c r="AP362" i="11"/>
  <c r="AP386" i="11"/>
  <c r="AP335" i="11"/>
  <c r="AP286" i="11"/>
  <c r="AP74" i="11"/>
  <c r="AP368" i="11"/>
  <c r="AP80" i="11"/>
  <c r="AP312" i="11"/>
  <c r="AP372" i="11"/>
  <c r="AP244" i="11"/>
  <c r="AP173" i="11"/>
  <c r="AP164" i="11"/>
  <c r="AP69" i="11"/>
  <c r="AP415" i="11"/>
  <c r="AP405" i="11"/>
  <c r="AP124" i="11"/>
  <c r="AP396" i="11"/>
  <c r="AP90" i="11"/>
  <c r="AP263" i="11"/>
  <c r="AP315" i="11"/>
  <c r="AP77" i="11"/>
  <c r="AP291" i="11"/>
  <c r="AP194" i="11"/>
  <c r="AP130" i="11"/>
  <c r="AP400" i="11"/>
  <c r="AP251" i="11"/>
  <c r="AP186" i="11"/>
  <c r="AP123" i="11"/>
  <c r="AP394" i="11"/>
  <c r="AP247" i="11"/>
  <c r="AP182" i="11"/>
  <c r="AP121" i="11"/>
  <c r="AP391" i="11"/>
  <c r="AP193" i="11"/>
  <c r="AP327" i="11"/>
  <c r="AP262" i="11"/>
  <c r="AP197" i="11"/>
  <c r="AP135" i="11"/>
  <c r="AP306" i="11"/>
  <c r="AP49" i="11"/>
  <c r="AP331" i="11"/>
  <c r="AP195" i="11"/>
  <c r="AP344" i="11"/>
  <c r="AP53" i="11"/>
  <c r="AP382" i="11"/>
  <c r="AP245" i="11"/>
  <c r="AP343" i="11"/>
  <c r="AP42" i="11"/>
  <c r="AP108" i="11"/>
  <c r="AP174" i="11"/>
  <c r="AP89" i="11"/>
  <c r="AP249" i="11"/>
  <c r="AP107" i="11"/>
  <c r="AP150" i="11"/>
  <c r="AP37" i="11"/>
  <c r="AP409" i="11"/>
  <c r="AP110" i="11"/>
  <c r="AP155" i="11"/>
  <c r="AP300" i="11"/>
  <c r="AP147" i="11"/>
  <c r="AP25" i="11"/>
  <c r="AP420" i="11"/>
  <c r="AP289" i="11"/>
  <c r="AP162" i="11"/>
  <c r="AP57" i="11"/>
  <c r="AP28" i="11"/>
  <c r="AP377" i="11"/>
  <c r="AP324" i="11"/>
  <c r="AP189" i="11"/>
  <c r="AP128" i="11"/>
  <c r="AP202" i="11"/>
  <c r="AP31" i="11"/>
  <c r="AP26" i="11"/>
  <c r="AP98" i="11"/>
  <c r="AP288" i="11"/>
  <c r="AP207" i="11"/>
  <c r="AP203" i="11"/>
  <c r="AP165" i="11"/>
  <c r="AP134" i="11"/>
  <c r="AP307" i="11"/>
  <c r="AP95" i="11"/>
  <c r="AP302" i="11"/>
  <c r="AQ302" i="11" s="1"/>
  <c r="AP111" i="11"/>
  <c r="AP350" i="11"/>
  <c r="AP281" i="11"/>
  <c r="AP154" i="11"/>
  <c r="AP261" i="11"/>
  <c r="AP196" i="11"/>
  <c r="AP178" i="11"/>
  <c r="AP364" i="11"/>
  <c r="AP397" i="11"/>
  <c r="AP328" i="11"/>
  <c r="AP265" i="11"/>
  <c r="AP175" i="11"/>
  <c r="AP226" i="11"/>
  <c r="AP141" i="11"/>
  <c r="AP258" i="11"/>
  <c r="AP132" i="11"/>
  <c r="AP191" i="11"/>
  <c r="AP88" i="11"/>
  <c r="AP51" i="11"/>
  <c r="AP65" i="11"/>
  <c r="AP54" i="11"/>
  <c r="AP421" i="11"/>
  <c r="AQ421" i="11" s="1"/>
  <c r="AP97" i="11"/>
  <c r="AP257" i="11"/>
  <c r="AP320" i="11"/>
  <c r="AP210" i="11"/>
  <c r="AP94" i="11"/>
  <c r="AP157" i="11"/>
  <c r="AP317" i="11"/>
  <c r="AP149" i="11"/>
  <c r="AP213" i="11"/>
  <c r="AP276" i="11"/>
  <c r="AP340" i="11"/>
  <c r="AP137" i="11"/>
  <c r="AP282" i="11"/>
  <c r="AP348" i="11"/>
  <c r="AP35" i="11"/>
  <c r="AP139" i="11"/>
  <c r="AP298" i="11"/>
  <c r="AP60" i="11"/>
  <c r="AP127" i="11"/>
  <c r="AP66" i="11"/>
  <c r="AP418" i="11"/>
  <c r="AP72" i="11"/>
  <c r="AP160" i="11"/>
  <c r="AP318" i="11"/>
  <c r="AP414" i="11"/>
  <c r="AP114" i="11"/>
  <c r="AP259" i="11"/>
  <c r="AP39" i="11"/>
  <c r="AP29" i="11"/>
  <c r="AP44" i="11"/>
  <c r="AP133" i="11"/>
  <c r="AP209" i="11"/>
  <c r="AP387" i="11"/>
  <c r="AP71" i="11"/>
  <c r="AP166" i="11"/>
  <c r="AP395" i="11"/>
  <c r="AP381" i="11"/>
  <c r="AP34" i="11"/>
  <c r="AP214" i="11"/>
  <c r="AP239" i="11"/>
  <c r="AP393" i="11"/>
  <c r="AP218" i="11"/>
  <c r="AP275" i="11"/>
  <c r="AP416" i="11"/>
  <c r="AP63" i="11"/>
  <c r="AP267" i="11"/>
  <c r="AP138" i="11"/>
  <c r="AP58" i="11"/>
  <c r="AP310" i="11"/>
  <c r="AQ309" i="11" s="1"/>
  <c r="AP61" i="11"/>
  <c r="AP199" i="11"/>
  <c r="AP104" i="11"/>
  <c r="AP339" i="11"/>
  <c r="AP242" i="11"/>
  <c r="AP163" i="11"/>
  <c r="AP30" i="11"/>
  <c r="AP59" i="11"/>
  <c r="AP55" i="11"/>
  <c r="AP241" i="11"/>
  <c r="AP50" i="11"/>
  <c r="AP222" i="11"/>
  <c r="AP24" i="11"/>
  <c r="AP158" i="11"/>
  <c r="AP78" i="11"/>
  <c r="AP378" i="11"/>
  <c r="AP266" i="11"/>
  <c r="AP419" i="11"/>
  <c r="AP357" i="11"/>
  <c r="AP313" i="11"/>
  <c r="AP183" i="11"/>
  <c r="AP105" i="11"/>
  <c r="AP293" i="11"/>
  <c r="AP117" i="11"/>
  <c r="AP253" i="11"/>
  <c r="AP402" i="11"/>
  <c r="AP243" i="11"/>
  <c r="AP290" i="11"/>
  <c r="AP399" i="11"/>
  <c r="AP237" i="11"/>
  <c r="AP200" i="11"/>
  <c r="AP352" i="11"/>
  <c r="AP68" i="11"/>
  <c r="AP46" i="11"/>
  <c r="AP235" i="11"/>
  <c r="AP41" i="11"/>
  <c r="AP373" i="11"/>
  <c r="AP278" i="11"/>
  <c r="AP184" i="11"/>
  <c r="AP48" i="11"/>
  <c r="AP64" i="11"/>
  <c r="AP45" i="11"/>
  <c r="AP322" i="11"/>
  <c r="AP225" i="11"/>
  <c r="AP115" i="11"/>
  <c r="AP417" i="11"/>
  <c r="AP43" i="11"/>
  <c r="AP23" i="11"/>
  <c r="AP179" i="11"/>
  <c r="AP36" i="11"/>
  <c r="AQ35" i="11" s="1"/>
  <c r="AP190" i="11"/>
  <c r="AP93" i="11"/>
  <c r="AP56" i="11"/>
  <c r="AP33" i="11"/>
  <c r="AP143" i="11"/>
  <c r="AP47" i="11"/>
  <c r="AP347" i="11"/>
  <c r="AP233" i="11"/>
  <c r="AP106" i="11"/>
  <c r="AP168" i="11"/>
  <c r="AP181" i="11"/>
  <c r="AP102" i="11"/>
  <c r="AP220" i="11"/>
  <c r="AP125" i="11"/>
  <c r="AP370" i="11"/>
  <c r="AP177" i="11"/>
  <c r="AP384" i="11"/>
  <c r="AP161" i="11"/>
  <c r="AP389" i="11"/>
  <c r="AP337" i="11"/>
  <c r="AP38" i="11"/>
  <c r="AP171" i="11"/>
  <c r="AP73" i="11"/>
  <c r="AP408" i="11"/>
  <c r="AP246" i="11"/>
  <c r="AP118" i="11"/>
  <c r="AP413" i="11"/>
  <c r="AP32" i="11"/>
  <c r="AP231" i="11"/>
  <c r="AP22" i="11"/>
  <c r="AP62" i="11"/>
  <c r="AP70" i="11"/>
  <c r="AP67" i="11"/>
  <c r="AP367" i="11"/>
  <c r="AP254" i="11"/>
  <c r="AP126" i="11"/>
  <c r="AP40" i="11"/>
  <c r="AQ39" i="11" s="1"/>
  <c r="AP27" i="11"/>
  <c r="AP410" i="11"/>
  <c r="AP169" i="11"/>
  <c r="AP52" i="11"/>
  <c r="AP374" i="11"/>
  <c r="AP217" i="11"/>
  <c r="AP119" i="11"/>
  <c r="AP308" i="11"/>
  <c r="AP232" i="11"/>
  <c r="AP285" i="11"/>
  <c r="AP172" i="11"/>
  <c r="AP81" i="11"/>
  <c r="AP273" i="11"/>
  <c r="AP113" i="11"/>
  <c r="AP287" i="11"/>
  <c r="AP83" i="11"/>
  <c r="AP336" i="11"/>
  <c r="AP272" i="11"/>
  <c r="AP407" i="11"/>
  <c r="AP345" i="11"/>
  <c r="AP279" i="11"/>
  <c r="AP406" i="11"/>
  <c r="AP341" i="11"/>
  <c r="AP274" i="11"/>
  <c r="AP349" i="11"/>
  <c r="AP204" i="11"/>
  <c r="AP316" i="11"/>
  <c r="AP198" i="11"/>
  <c r="AP301" i="11"/>
  <c r="AP192" i="11"/>
  <c r="AP216" i="11"/>
  <c r="AP112" i="11"/>
  <c r="AP268" i="11"/>
  <c r="AP120" i="11"/>
  <c r="AP167" i="11"/>
  <c r="AQ166" i="11" s="1"/>
  <c r="AP99" i="11"/>
  <c r="AP375" i="11"/>
  <c r="AP366" i="11"/>
  <c r="AP201" i="11"/>
  <c r="AP330" i="11"/>
  <c r="AP338" i="11"/>
  <c r="AP351" i="11"/>
  <c r="AP295" i="11"/>
  <c r="AP329" i="11"/>
  <c r="AQ328" i="11" s="1"/>
  <c r="AP228" i="11"/>
  <c r="AP100" i="11"/>
  <c r="AP369" i="11"/>
  <c r="AP219" i="11"/>
  <c r="AP385" i="11"/>
  <c r="AP321" i="11"/>
  <c r="AP256" i="11"/>
  <c r="AP392" i="11"/>
  <c r="AP326" i="11"/>
  <c r="AP264" i="11"/>
  <c r="AP388" i="11"/>
  <c r="AP325" i="11"/>
  <c r="AQ324" i="11" s="1"/>
  <c r="AP260" i="11"/>
  <c r="AP284" i="11"/>
  <c r="AP188" i="11"/>
  <c r="AP252" i="11"/>
  <c r="AP180" i="11"/>
  <c r="AP240" i="11"/>
  <c r="AP176" i="11"/>
  <c r="AP159" i="11"/>
  <c r="AP96" i="11"/>
  <c r="AQ95" i="11" s="1"/>
  <c r="AP185" i="11"/>
  <c r="AP103" i="11"/>
  <c r="AP148" i="11"/>
  <c r="AP332" i="11"/>
  <c r="AP156" i="11"/>
  <c r="AQ155" i="11" s="1"/>
  <c r="AP140" i="11"/>
  <c r="AP84" i="11"/>
  <c r="AP92" i="11"/>
  <c r="AP323" i="11"/>
  <c r="AP109" i="11"/>
  <c r="AP342" i="11"/>
  <c r="AP75" i="11"/>
  <c r="AQ74" i="11" s="1"/>
  <c r="AP277" i="11"/>
  <c r="AQ276" i="11" s="1"/>
  <c r="AP211" i="11"/>
  <c r="AP146" i="11"/>
  <c r="AP85" i="11"/>
  <c r="AP354" i="11"/>
  <c r="AP361" i="11"/>
  <c r="AP294" i="11"/>
  <c r="AQ293" i="11" s="1"/>
  <c r="AP82" i="11"/>
  <c r="AP356" i="11"/>
  <c r="AP292" i="11"/>
  <c r="AP412" i="11"/>
  <c r="AP221" i="11"/>
  <c r="AP379" i="11"/>
  <c r="AP212" i="11"/>
  <c r="AP365" i="11"/>
  <c r="AP208" i="11"/>
  <c r="AP86" i="11"/>
  <c r="AP129" i="11"/>
  <c r="AP401" i="11"/>
  <c r="AP136" i="11"/>
  <c r="AP230" i="11"/>
  <c r="AP116" i="11"/>
  <c r="AP390" i="11"/>
  <c r="AP383" i="11"/>
  <c r="AQ382" i="11" s="1"/>
  <c r="AP380" i="11"/>
  <c r="AP346" i="11"/>
  <c r="AP355" i="11"/>
  <c r="AP371" i="11"/>
  <c r="AP311" i="11"/>
  <c r="AP271" i="11"/>
  <c r="AP299" i="11"/>
  <c r="AP76" i="11"/>
  <c r="AP153" i="11"/>
  <c r="AQ152" i="11" s="1"/>
  <c r="AP91" i="11"/>
  <c r="AP363" i="11"/>
  <c r="AP215" i="11"/>
  <c r="AP151" i="11"/>
  <c r="AQ151" i="11" s="1"/>
  <c r="AP87" i="11"/>
  <c r="AP358" i="11"/>
  <c r="AQ357" i="11" s="1"/>
  <c r="AP398" i="11"/>
  <c r="AP296" i="11"/>
  <c r="AP229" i="11"/>
  <c r="AP170" i="11"/>
  <c r="AP101" i="11"/>
  <c r="AP223" i="11"/>
  <c r="AP333" i="11"/>
  <c r="AP270" i="11"/>
  <c r="AP206" i="11"/>
  <c r="AP145" i="11"/>
  <c r="AP314" i="11"/>
  <c r="AP250" i="11"/>
  <c r="AP187" i="11"/>
  <c r="AP122" i="11"/>
  <c r="AP238" i="11"/>
  <c r="AP144" i="11"/>
  <c r="AQ143" i="11" s="1"/>
  <c r="AP305" i="11"/>
  <c r="AP404" i="11"/>
  <c r="AP334" i="11"/>
  <c r="AP269" i="11"/>
  <c r="AP205" i="11"/>
  <c r="AP360" i="11"/>
  <c r="AP297" i="11"/>
  <c r="AP234" i="11"/>
  <c r="AP353" i="11"/>
  <c r="AP280" i="11"/>
  <c r="AP304" i="11"/>
  <c r="AP359" i="11"/>
  <c r="AP319" i="11"/>
  <c r="AP255" i="11"/>
  <c r="AP283" i="11"/>
  <c r="AP411" i="11"/>
  <c r="V418" i="8"/>
  <c r="R420" i="8"/>
  <c r="U420" i="8" s="1"/>
  <c r="J421" i="8"/>
  <c r="R421" i="8" s="1"/>
  <c r="U421" i="8" s="1"/>
  <c r="AL419" i="8"/>
  <c r="AM418" i="8" s="1"/>
  <c r="AQ253" i="11" l="1"/>
  <c r="AQ192" i="11"/>
  <c r="AQ411" i="11"/>
  <c r="AQ52" i="11"/>
  <c r="AQ42" i="11"/>
  <c r="AQ66" i="11"/>
  <c r="AQ376" i="11"/>
  <c r="AQ234" i="11"/>
  <c r="AQ244" i="11"/>
  <c r="AQ248" i="11"/>
  <c r="AQ393" i="11"/>
  <c r="AQ303" i="11"/>
  <c r="AQ90" i="11"/>
  <c r="AQ201" i="11"/>
  <c r="AQ362" i="11"/>
  <c r="AQ390" i="11"/>
  <c r="AQ400" i="11"/>
  <c r="AQ391" i="11"/>
  <c r="AQ308" i="11"/>
  <c r="AQ142" i="11"/>
  <c r="AQ78" i="11"/>
  <c r="AQ394" i="11"/>
  <c r="AQ141" i="11"/>
  <c r="AQ361" i="11"/>
  <c r="AQ396" i="11"/>
  <c r="AQ79" i="11"/>
  <c r="AQ73" i="11"/>
  <c r="AQ372" i="11"/>
  <c r="AQ68" i="11"/>
  <c r="AQ399" i="11"/>
  <c r="AQ226" i="11"/>
  <c r="AQ262" i="11"/>
  <c r="AQ130" i="11"/>
  <c r="AQ404" i="11"/>
  <c r="AQ185" i="11"/>
  <c r="AQ263" i="11"/>
  <c r="AQ405" i="11"/>
  <c r="AQ181" i="11"/>
  <c r="AQ186" i="11"/>
  <c r="AQ227" i="11"/>
  <c r="AQ182" i="11"/>
  <c r="AQ131" i="11"/>
  <c r="AQ173" i="11"/>
  <c r="AQ194" i="11"/>
  <c r="AQ193" i="11"/>
  <c r="AQ123" i="11"/>
  <c r="AQ314" i="11"/>
  <c r="AQ315" i="11"/>
  <c r="AQ286" i="11"/>
  <c r="AQ402" i="11"/>
  <c r="AQ163" i="11"/>
  <c r="AQ122" i="11"/>
  <c r="AQ223" i="11"/>
  <c r="AQ311" i="11"/>
  <c r="AQ120" i="11"/>
  <c r="AQ285" i="11"/>
  <c r="AQ164" i="11"/>
  <c r="AQ247" i="11"/>
  <c r="AQ124" i="11"/>
  <c r="AQ224" i="11"/>
  <c r="AQ312" i="11"/>
  <c r="AQ251" i="11"/>
  <c r="AQ80" i="11"/>
  <c r="AQ235" i="11"/>
  <c r="AQ243" i="11"/>
  <c r="AQ415" i="11"/>
  <c r="AQ327" i="11"/>
  <c r="AQ236" i="11"/>
  <c r="AQ89" i="11"/>
  <c r="AQ385" i="11"/>
  <c r="AQ335" i="11"/>
  <c r="AQ367" i="11"/>
  <c r="AQ290" i="11"/>
  <c r="AQ386" i="11"/>
  <c r="AQ414" i="11"/>
  <c r="AQ61" i="11"/>
  <c r="AQ102" i="11"/>
  <c r="AQ197" i="11"/>
  <c r="AQ196" i="11"/>
  <c r="AQ249" i="11"/>
  <c r="AQ117" i="11"/>
  <c r="AQ30" i="11"/>
  <c r="AQ146" i="11"/>
  <c r="AQ147" i="11"/>
  <c r="AQ55" i="11"/>
  <c r="AQ211" i="11"/>
  <c r="AQ134" i="11"/>
  <c r="AQ49" i="11"/>
  <c r="AQ83" i="11"/>
  <c r="AQ374" i="11"/>
  <c r="AQ75" i="11"/>
  <c r="AQ331" i="11"/>
  <c r="AQ381" i="11"/>
  <c r="AQ133" i="11"/>
  <c r="AQ379" i="11"/>
  <c r="AQ305" i="11"/>
  <c r="AQ306" i="11"/>
  <c r="AQ154" i="11"/>
  <c r="AQ343" i="11"/>
  <c r="AQ288" i="11"/>
  <c r="AQ300" i="11"/>
  <c r="AQ299" i="11"/>
  <c r="AQ342" i="11"/>
  <c r="AQ344" i="11"/>
  <c r="AQ37" i="11"/>
  <c r="AQ174" i="11"/>
  <c r="AQ245" i="11"/>
  <c r="AQ25" i="11"/>
  <c r="AQ206" i="11"/>
  <c r="AQ207" i="11"/>
  <c r="AQ41" i="11"/>
  <c r="AQ107" i="11"/>
  <c r="AQ108" i="11"/>
  <c r="AQ202" i="11"/>
  <c r="AQ27" i="11"/>
  <c r="AQ28" i="11"/>
  <c r="AQ97" i="11"/>
  <c r="AQ98" i="11"/>
  <c r="AQ149" i="11"/>
  <c r="AQ128" i="11"/>
  <c r="AQ419" i="11"/>
  <c r="AQ165" i="11"/>
  <c r="AQ127" i="11"/>
  <c r="AQ106" i="11"/>
  <c r="AQ189" i="11"/>
  <c r="AQ57" i="11"/>
  <c r="AQ88" i="11"/>
  <c r="AQ188" i="11"/>
  <c r="AQ203" i="11"/>
  <c r="AQ24" i="11"/>
  <c r="AQ161" i="11"/>
  <c r="AQ31" i="11"/>
  <c r="AQ408" i="11"/>
  <c r="AQ409" i="11"/>
  <c r="AQ114" i="11"/>
  <c r="AQ77" i="11"/>
  <c r="AQ420" i="11"/>
  <c r="AQ329" i="11"/>
  <c r="AQ219" i="11"/>
  <c r="AQ38" i="11"/>
  <c r="AQ209" i="11"/>
  <c r="AQ246" i="11"/>
  <c r="AQ395" i="11"/>
  <c r="AQ238" i="11"/>
  <c r="AQ87" i="11"/>
  <c r="AQ292" i="11"/>
  <c r="AQ210" i="11"/>
  <c r="AQ140" i="11"/>
  <c r="AQ307" i="11"/>
  <c r="AQ330" i="11"/>
  <c r="AQ356" i="11"/>
  <c r="AQ99" i="11"/>
  <c r="AQ350" i="11"/>
  <c r="AQ195" i="11"/>
  <c r="AQ148" i="11"/>
  <c r="AQ318" i="11"/>
  <c r="AQ136" i="11"/>
  <c r="AQ47" i="11"/>
  <c r="AQ93" i="11"/>
  <c r="AQ48" i="11"/>
  <c r="AQ294" i="11"/>
  <c r="AQ416" i="11"/>
  <c r="AQ137" i="11"/>
  <c r="AQ230" i="11"/>
  <c r="AQ354" i="11"/>
  <c r="AQ322" i="11"/>
  <c r="AQ239" i="11"/>
  <c r="AQ321" i="11"/>
  <c r="AQ365" i="11"/>
  <c r="AQ112" i="11"/>
  <c r="AQ220" i="11"/>
  <c r="AQ81" i="11"/>
  <c r="AQ325" i="11"/>
  <c r="AQ231" i="11"/>
  <c r="AQ58" i="11"/>
  <c r="AQ92" i="11"/>
  <c r="AQ281" i="11"/>
  <c r="AQ383" i="11"/>
  <c r="AQ29" i="11"/>
  <c r="AQ413" i="11"/>
  <c r="AQ104" i="11"/>
  <c r="AQ43" i="11"/>
  <c r="AQ341" i="11"/>
  <c r="AQ64" i="11"/>
  <c r="AQ60" i="11"/>
  <c r="AQ184" i="11"/>
  <c r="AQ412" i="11"/>
  <c r="AQ105" i="11"/>
  <c r="AQ162" i="11"/>
  <c r="AQ267" i="11"/>
  <c r="AQ218" i="11"/>
  <c r="AQ71" i="11"/>
  <c r="AQ183" i="11"/>
  <c r="AQ310" i="11"/>
  <c r="AQ56" i="11"/>
  <c r="AQ283" i="11"/>
  <c r="AQ271" i="11"/>
  <c r="AQ346" i="11"/>
  <c r="AQ175" i="11"/>
  <c r="AQ388" i="11"/>
  <c r="AQ256" i="11"/>
  <c r="AQ369" i="11"/>
  <c r="AQ216" i="11"/>
  <c r="AQ406" i="11"/>
  <c r="AQ70" i="11"/>
  <c r="AQ33" i="11"/>
  <c r="AQ44" i="11"/>
  <c r="AQ157" i="11"/>
  <c r="AQ241" i="11"/>
  <c r="AQ240" i="11"/>
  <c r="AQ67" i="11"/>
  <c r="AQ326" i="11"/>
  <c r="AQ384" i="11"/>
  <c r="AQ199" i="11"/>
  <c r="AQ159" i="11"/>
  <c r="AQ317" i="11"/>
  <c r="AQ191" i="11"/>
  <c r="AQ242" i="11"/>
  <c r="AQ126" i="11"/>
  <c r="AQ389" i="11"/>
  <c r="AQ252" i="11"/>
  <c r="AQ266" i="11"/>
  <c r="AQ217" i="11"/>
  <c r="AQ113" i="11"/>
  <c r="AQ347" i="11"/>
  <c r="AQ156" i="11"/>
  <c r="AQ65" i="11"/>
  <c r="AQ364" i="11"/>
  <c r="AQ273" i="11"/>
  <c r="AQ291" i="11"/>
  <c r="AQ139" i="11"/>
  <c r="AQ72" i="11"/>
  <c r="AQ355" i="11"/>
  <c r="AQ119" i="11"/>
  <c r="AQ284" i="11"/>
  <c r="AQ323" i="11"/>
  <c r="AQ353" i="11"/>
  <c r="AQ204" i="11"/>
  <c r="AQ370" i="11"/>
  <c r="AQ85" i="11"/>
  <c r="AQ180" i="11"/>
  <c r="AQ301" i="11"/>
  <c r="AQ348" i="11"/>
  <c r="AQ278" i="11"/>
  <c r="AQ373" i="11"/>
  <c r="AQ366" i="11"/>
  <c r="AQ23" i="11"/>
  <c r="AQ351" i="11"/>
  <c r="AQ378" i="11"/>
  <c r="AQ221" i="11"/>
  <c r="AQ59" i="11"/>
  <c r="AQ338" i="11"/>
  <c r="AQ63" i="11"/>
  <c r="AQ392" i="11"/>
  <c r="AQ418" i="11"/>
  <c r="AQ298" i="11"/>
  <c r="AQ51" i="11"/>
  <c r="AQ257" i="11"/>
  <c r="AQ264" i="11"/>
  <c r="AQ178" i="11"/>
  <c r="AQ94" i="11"/>
  <c r="AQ135" i="11"/>
  <c r="AQ272" i="11"/>
  <c r="AQ22" i="11"/>
  <c r="AQ26" i="11"/>
  <c r="AQ380" i="11"/>
  <c r="AQ50" i="11"/>
  <c r="AQ82" i="11"/>
  <c r="AQ76" i="11"/>
  <c r="AQ40" i="11"/>
  <c r="AQ62" i="11"/>
  <c r="AQ84" i="11"/>
  <c r="AQ265" i="11"/>
  <c r="AQ377" i="11"/>
  <c r="AQ268" i="11"/>
  <c r="AQ170" i="11"/>
  <c r="AQ289" i="11"/>
  <c r="AQ339" i="11"/>
  <c r="AQ96" i="11"/>
  <c r="AQ179" i="11"/>
  <c r="AQ208" i="11"/>
  <c r="AQ297" i="11"/>
  <c r="AQ332" i="11"/>
  <c r="AQ228" i="11"/>
  <c r="AQ116" i="11"/>
  <c r="AQ171" i="11"/>
  <c r="AQ118" i="11"/>
  <c r="AQ168" i="11"/>
  <c r="AQ125" i="11"/>
  <c r="AQ337" i="11"/>
  <c r="AQ232" i="11"/>
  <c r="AQ213" i="11"/>
  <c r="AQ375" i="11"/>
  <c r="AQ349" i="11"/>
  <c r="AQ371" i="11"/>
  <c r="AQ279" i="11"/>
  <c r="AQ34" i="11"/>
  <c r="AQ115" i="11"/>
  <c r="AQ160" i="11"/>
  <c r="AQ103" i="11"/>
  <c r="AQ200" i="11"/>
  <c r="AQ407" i="11"/>
  <c r="AQ176" i="11"/>
  <c r="AQ277" i="11"/>
  <c r="AQ45" i="11"/>
  <c r="AQ158" i="11"/>
  <c r="AQ274" i="11"/>
  <c r="AQ259" i="11"/>
  <c r="AQ316" i="11"/>
  <c r="AQ320" i="11"/>
  <c r="AQ54" i="11"/>
  <c r="AQ190" i="11"/>
  <c r="AQ260" i="11"/>
  <c r="AQ111" i="11"/>
  <c r="AQ340" i="11"/>
  <c r="AQ387" i="11"/>
  <c r="AQ275" i="11"/>
  <c r="AQ417" i="11"/>
  <c r="AQ258" i="11"/>
  <c r="AQ138" i="11"/>
  <c r="AQ198" i="11"/>
  <c r="AQ345" i="11"/>
  <c r="AQ36" i="11"/>
  <c r="AQ172" i="11"/>
  <c r="AQ132" i="11"/>
  <c r="AQ212" i="11"/>
  <c r="AQ401" i="11"/>
  <c r="AQ69" i="11"/>
  <c r="AQ336" i="11"/>
  <c r="AQ368" i="11"/>
  <c r="AQ46" i="11"/>
  <c r="AQ32" i="11"/>
  <c r="AQ53" i="11"/>
  <c r="AQ261" i="11"/>
  <c r="AQ167" i="11"/>
  <c r="AQ110" i="11"/>
  <c r="AQ177" i="11"/>
  <c r="AQ225" i="11"/>
  <c r="AQ287" i="11"/>
  <c r="AQ109" i="11"/>
  <c r="AQ129" i="11"/>
  <c r="AQ101" i="11"/>
  <c r="AQ397" i="11"/>
  <c r="AQ214" i="11"/>
  <c r="AQ255" i="11"/>
  <c r="AQ360" i="11"/>
  <c r="AQ295" i="11"/>
  <c r="AQ363" i="11"/>
  <c r="AQ250" i="11"/>
  <c r="AQ153" i="11"/>
  <c r="AQ215" i="11"/>
  <c r="AQ398" i="11"/>
  <c r="AQ352" i="11"/>
  <c r="AQ100" i="11"/>
  <c r="AQ187" i="11"/>
  <c r="AQ91" i="11"/>
  <c r="AQ205" i="11"/>
  <c r="AQ358" i="11"/>
  <c r="AQ86" i="11"/>
  <c r="AQ150" i="11"/>
  <c r="AQ269" i="11"/>
  <c r="AQ144" i="11"/>
  <c r="AQ270" i="11"/>
  <c r="AQ169" i="11"/>
  <c r="AQ233" i="11"/>
  <c r="AQ333" i="11"/>
  <c r="AQ229" i="11"/>
  <c r="AQ222" i="11"/>
  <c r="AQ403" i="11"/>
  <c r="AQ282" i="11"/>
  <c r="AQ121" i="11"/>
  <c r="AQ145" i="11"/>
  <c r="AQ334" i="11"/>
  <c r="AQ237" i="11"/>
  <c r="AQ296" i="11"/>
  <c r="AQ313" i="11"/>
  <c r="AQ254" i="11"/>
  <c r="AQ280" i="11"/>
  <c r="AQ304" i="11"/>
  <c r="AQ319" i="11"/>
  <c r="AQ410" i="11"/>
  <c r="AQ359" i="11"/>
  <c r="V420" i="8"/>
  <c r="V419" i="8"/>
  <c r="AL420" i="8"/>
  <c r="AO62" i="8" s="1"/>
  <c r="AL421" i="8"/>
  <c r="AM420" i="8" s="1"/>
  <c r="AO53" i="8" l="1"/>
  <c r="AO23" i="8"/>
  <c r="AO57" i="8"/>
  <c r="AO22" i="8"/>
  <c r="AO55" i="8"/>
  <c r="AO66" i="8"/>
  <c r="AO42" i="8"/>
  <c r="AO54" i="8"/>
  <c r="AO28" i="8"/>
  <c r="AO48" i="8"/>
  <c r="AO61" i="8"/>
  <c r="AO52" i="8"/>
  <c r="AM419" i="8"/>
  <c r="AO79" i="8" s="1"/>
  <c r="AO29" i="8"/>
  <c r="AO32" i="8"/>
  <c r="AO24" i="8"/>
  <c r="AO39" i="8"/>
  <c r="AO40" i="8"/>
  <c r="AO47" i="8"/>
  <c r="AO36" i="8"/>
  <c r="AO59" i="8"/>
  <c r="AO30" i="8"/>
  <c r="AO33" i="8"/>
  <c r="AO43" i="8"/>
  <c r="AO51" i="8"/>
  <c r="AO56" i="8"/>
  <c r="AO34" i="8"/>
  <c r="AO44" i="8"/>
  <c r="AO27" i="8"/>
  <c r="AO31" i="8"/>
  <c r="AO26" i="8"/>
  <c r="AO35" i="8"/>
  <c r="AO25" i="8"/>
  <c r="AO49" i="8"/>
  <c r="AO41" i="8"/>
  <c r="AO65" i="8"/>
  <c r="AO64" i="8"/>
  <c r="AO46" i="8"/>
  <c r="AO67" i="8"/>
  <c r="AO58" i="8"/>
  <c r="AO50" i="8"/>
  <c r="AO37" i="8"/>
  <c r="AO45" i="8"/>
  <c r="AO63" i="8"/>
  <c r="AO38" i="8"/>
  <c r="AO60" i="8"/>
  <c r="AO70" i="8" l="1"/>
  <c r="AO69" i="8"/>
  <c r="AO68" i="8"/>
  <c r="AO72" i="8"/>
  <c r="AO74" i="8"/>
  <c r="AO389" i="8"/>
  <c r="AO73" i="8"/>
  <c r="AO394" i="8"/>
  <c r="AO168" i="8"/>
  <c r="AO86" i="8"/>
  <c r="AO177" i="8"/>
  <c r="AO392" i="8"/>
  <c r="AO373" i="8"/>
  <c r="AO148" i="8"/>
  <c r="AO193" i="8"/>
  <c r="AO416" i="8"/>
  <c r="AO349" i="8"/>
  <c r="AO174" i="8"/>
  <c r="AO273" i="8"/>
  <c r="AO369" i="8"/>
  <c r="AO301" i="8"/>
  <c r="AO355" i="8"/>
  <c r="AO410" i="8"/>
  <c r="AO399" i="8"/>
  <c r="AO323" i="8"/>
  <c r="AO288" i="8"/>
  <c r="AO417" i="8"/>
  <c r="AO144" i="8"/>
  <c r="AO402" i="8"/>
  <c r="AO247" i="8"/>
  <c r="AO88" i="8"/>
  <c r="AO146" i="8"/>
  <c r="AO80" i="8"/>
  <c r="AO307" i="8"/>
  <c r="AO346" i="8"/>
  <c r="AO379" i="8"/>
  <c r="AO401" i="8"/>
  <c r="AO203" i="8"/>
  <c r="AO171" i="8"/>
  <c r="AO159" i="8"/>
  <c r="AO175" i="8"/>
  <c r="AO81" i="8"/>
  <c r="AO128" i="8"/>
  <c r="AO185" i="8"/>
  <c r="AO184" i="8"/>
  <c r="AO234" i="8"/>
  <c r="AO102" i="8"/>
  <c r="AO126" i="8"/>
  <c r="AO343" i="8"/>
  <c r="AO313" i="8"/>
  <c r="AO362" i="8"/>
  <c r="AO157" i="8"/>
  <c r="AO95" i="8"/>
  <c r="AO242" i="8"/>
  <c r="AO285" i="8"/>
  <c r="AO404" i="8"/>
  <c r="AO214" i="8"/>
  <c r="AO156" i="8"/>
  <c r="AO155" i="8"/>
  <c r="AO400" i="8"/>
  <c r="AO318" i="8"/>
  <c r="AO169" i="8"/>
  <c r="AO122" i="8"/>
  <c r="AO147" i="8"/>
  <c r="AO406" i="8"/>
  <c r="AO98" i="8"/>
  <c r="AO151" i="8"/>
  <c r="AO226" i="8"/>
  <c r="AO131" i="8"/>
  <c r="AO228" i="8"/>
  <c r="AO393" i="8"/>
  <c r="AO359" i="8"/>
  <c r="AO179" i="8"/>
  <c r="AO118" i="8"/>
  <c r="AO162" i="8"/>
  <c r="AO282" i="8"/>
  <c r="AO258" i="8"/>
  <c r="AO152" i="8"/>
  <c r="AO363" i="8"/>
  <c r="AO311" i="8"/>
  <c r="AO255" i="8"/>
  <c r="AO299" i="8"/>
  <c r="AO403" i="8"/>
  <c r="AO163" i="8"/>
  <c r="AO104" i="8"/>
  <c r="AO356" i="8"/>
  <c r="AO287" i="8"/>
  <c r="AO294" i="8"/>
  <c r="AO380" i="8"/>
  <c r="AO187" i="8"/>
  <c r="AO114" i="8"/>
  <c r="AO265" i="8"/>
  <c r="AO205" i="8"/>
  <c r="AO295" i="8"/>
  <c r="AO227" i="8"/>
  <c r="AO371" i="8"/>
  <c r="AO138" i="8"/>
  <c r="AO284" i="8"/>
  <c r="AO90" i="8"/>
  <c r="AO182" i="8"/>
  <c r="AO93" i="8"/>
  <c r="AO342" i="8"/>
  <c r="AO396" i="8"/>
  <c r="AO240" i="8"/>
  <c r="AO106" i="8"/>
  <c r="AO248" i="8"/>
  <c r="AO354" i="8"/>
  <c r="AO386" i="8"/>
  <c r="AO407" i="8"/>
  <c r="AO149" i="8"/>
  <c r="AO253" i="8"/>
  <c r="AO100" i="8"/>
  <c r="AO290" i="8"/>
  <c r="AO254" i="8"/>
  <c r="AO337" i="8"/>
  <c r="AO370" i="8"/>
  <c r="AO272" i="8"/>
  <c r="AO264" i="8"/>
  <c r="AO225" i="8"/>
  <c r="AO173" i="8"/>
  <c r="AO91" i="8"/>
  <c r="AO409" i="8"/>
  <c r="AO310" i="8"/>
  <c r="AO270" i="8"/>
  <c r="AO347" i="8"/>
  <c r="AO139" i="8"/>
  <c r="AO324" i="8"/>
  <c r="AO160" i="8"/>
  <c r="AO82" i="8"/>
  <c r="AO141" i="8"/>
  <c r="AO331" i="8"/>
  <c r="AO421" i="8"/>
  <c r="AP67" i="8" s="1"/>
  <c r="AO320" i="8"/>
  <c r="AO350" i="8"/>
  <c r="AO199" i="8"/>
  <c r="AO202" i="8"/>
  <c r="AO170" i="8"/>
  <c r="AO108" i="8"/>
  <c r="AO183" i="8"/>
  <c r="AO251" i="8"/>
  <c r="AO329" i="8"/>
  <c r="AO191" i="8"/>
  <c r="AO150" i="8"/>
  <c r="AO366" i="8"/>
  <c r="AO204" i="8"/>
  <c r="AO245" i="8"/>
  <c r="AO314" i="8"/>
  <c r="AO398" i="8"/>
  <c r="AO419" i="8"/>
  <c r="AO222" i="8"/>
  <c r="AO381" i="8"/>
  <c r="AO286" i="8"/>
  <c r="AO364" i="8"/>
  <c r="AO164" i="8"/>
  <c r="AO259" i="8"/>
  <c r="AO281" i="8"/>
  <c r="AO219" i="8"/>
  <c r="AO218" i="8"/>
  <c r="AO256" i="8"/>
  <c r="AO309" i="8"/>
  <c r="AO132" i="8"/>
  <c r="AO142" i="8"/>
  <c r="AO405" i="8"/>
  <c r="AO186" i="8"/>
  <c r="AP186" i="8" s="1"/>
  <c r="AO210" i="8"/>
  <c r="AO378" i="8"/>
  <c r="AO351" i="8"/>
  <c r="AO161" i="8"/>
  <c r="AO239" i="8"/>
  <c r="AO176" i="8"/>
  <c r="AO101" i="8"/>
  <c r="AO140" i="8"/>
  <c r="AP140" i="8" s="1"/>
  <c r="AO181" i="8"/>
  <c r="AO233" i="8"/>
  <c r="AO208" i="8"/>
  <c r="AO195" i="8"/>
  <c r="AO408" i="8"/>
  <c r="AO71" i="8"/>
  <c r="AO316" i="8"/>
  <c r="AO340" i="8"/>
  <c r="AP340" i="8" s="1"/>
  <c r="AO224" i="8"/>
  <c r="AO302" i="8"/>
  <c r="AO84" i="8"/>
  <c r="AO241" i="8"/>
  <c r="AO94" i="8"/>
  <c r="AO129" i="8"/>
  <c r="AO296" i="8"/>
  <c r="AO315" i="8"/>
  <c r="AP315" i="8" s="1"/>
  <c r="AO213" i="8"/>
  <c r="AO384" i="8"/>
  <c r="AO312" i="8"/>
  <c r="AO420" i="8"/>
  <c r="AO328" i="8"/>
  <c r="AO221" i="8"/>
  <c r="AO262" i="8"/>
  <c r="AO120" i="8"/>
  <c r="AP120" i="8" s="1"/>
  <c r="AO334" i="8"/>
  <c r="AO298" i="8"/>
  <c r="AO352" i="8"/>
  <c r="AO266" i="8"/>
  <c r="AO390" i="8"/>
  <c r="AO194" i="8"/>
  <c r="AO414" i="8"/>
  <c r="AO322" i="8"/>
  <c r="AP322" i="8" s="1"/>
  <c r="AO223" i="8"/>
  <c r="AO89" i="8"/>
  <c r="AO319" i="8"/>
  <c r="AO278" i="8"/>
  <c r="AO246" i="8"/>
  <c r="AO276" i="8"/>
  <c r="AO135" i="8"/>
  <c r="AO192" i="8"/>
  <c r="AP192" i="8" s="1"/>
  <c r="AO387" i="8"/>
  <c r="AO180" i="8"/>
  <c r="AO325" i="8"/>
  <c r="AO305" i="8"/>
  <c r="AO200" i="8"/>
  <c r="AO236" i="8"/>
  <c r="AO330" i="8"/>
  <c r="AO388" i="8"/>
  <c r="AP388" i="8" s="1"/>
  <c r="AO134" i="8"/>
  <c r="AO133" i="8"/>
  <c r="AO125" i="8"/>
  <c r="AO358" i="8"/>
  <c r="AO413" i="8"/>
  <c r="AO382" i="8"/>
  <c r="AO348" i="8"/>
  <c r="AO112" i="8"/>
  <c r="AP112" i="8" s="1"/>
  <c r="AO375" i="8"/>
  <c r="AO121" i="8"/>
  <c r="AO238" i="8"/>
  <c r="AO158" i="8"/>
  <c r="AO275" i="8"/>
  <c r="AO136" i="8"/>
  <c r="AO229" i="8"/>
  <c r="AO206" i="8"/>
  <c r="AP206" i="8" s="1"/>
  <c r="AO78" i="8"/>
  <c r="AO188" i="8"/>
  <c r="AO267" i="8"/>
  <c r="AO145" i="8"/>
  <c r="AO280" i="8"/>
  <c r="AO244" i="8"/>
  <c r="AO110" i="8"/>
  <c r="AO383" i="8"/>
  <c r="AP383" i="8" s="1"/>
  <c r="AO77" i="8"/>
  <c r="AO376" i="8"/>
  <c r="AO249" i="8"/>
  <c r="AO212" i="8"/>
  <c r="AO289" i="8"/>
  <c r="AO372" i="8"/>
  <c r="AO321" i="8"/>
  <c r="AO230" i="8"/>
  <c r="AP230" i="8" s="1"/>
  <c r="AO76" i="8"/>
  <c r="AO75" i="8"/>
  <c r="AO117" i="8"/>
  <c r="AO279" i="8"/>
  <c r="AO154" i="8"/>
  <c r="AO113" i="8"/>
  <c r="AO172" i="8"/>
  <c r="AO277" i="8"/>
  <c r="AP277" i="8" s="1"/>
  <c r="AO361" i="8"/>
  <c r="AO260" i="8"/>
  <c r="AO232" i="8"/>
  <c r="AO415" i="8"/>
  <c r="AO257" i="8"/>
  <c r="AO397" i="8"/>
  <c r="AO304" i="8"/>
  <c r="AO97" i="8"/>
  <c r="AP97" i="8" s="1"/>
  <c r="AO292" i="8"/>
  <c r="AO261" i="8"/>
  <c r="AO252" i="8"/>
  <c r="AO198" i="8"/>
  <c r="AO326" i="8"/>
  <c r="AO217" i="8"/>
  <c r="AO109" i="8"/>
  <c r="AO365" i="8"/>
  <c r="AP365" i="8" s="1"/>
  <c r="AO391" i="8"/>
  <c r="AO341" i="8"/>
  <c r="AO411" i="8"/>
  <c r="AO127" i="8"/>
  <c r="AO300" i="8"/>
  <c r="AO332" i="8"/>
  <c r="AO123" i="8"/>
  <c r="AO96" i="8"/>
  <c r="AP96" i="8" s="1"/>
  <c r="AO83" i="8"/>
  <c r="AO105" i="8"/>
  <c r="AO115" i="8"/>
  <c r="AO119" i="8"/>
  <c r="AO412" i="8"/>
  <c r="AO243" i="8"/>
  <c r="AO327" i="8"/>
  <c r="AO353" i="8"/>
  <c r="AP353" i="8" s="1"/>
  <c r="AO360" i="8"/>
  <c r="AO250" i="8"/>
  <c r="AO166" i="8"/>
  <c r="AO269" i="8"/>
  <c r="AO167" i="8"/>
  <c r="AO196" i="8"/>
  <c r="AO231" i="8"/>
  <c r="AO103" i="8"/>
  <c r="AP103" i="8" s="1"/>
  <c r="AO237" i="8"/>
  <c r="AO308" i="8"/>
  <c r="AO317" i="8"/>
  <c r="AO137" i="8"/>
  <c r="AO143" i="8"/>
  <c r="AO215" i="8"/>
  <c r="AO274" i="8"/>
  <c r="AO85" i="8"/>
  <c r="AP85" i="8" s="1"/>
  <c r="AO368" i="8"/>
  <c r="AO116" i="8"/>
  <c r="AO209" i="8"/>
  <c r="AO92" i="8"/>
  <c r="AO377" i="8"/>
  <c r="AO333" i="8"/>
  <c r="AO357" i="8"/>
  <c r="AO336" i="8"/>
  <c r="AO291" i="8"/>
  <c r="AO263" i="8"/>
  <c r="AO153" i="8"/>
  <c r="AO235" i="8"/>
  <c r="AO99" i="8"/>
  <c r="AO107" i="8"/>
  <c r="AO345" i="8"/>
  <c r="AO190" i="8"/>
  <c r="AO268" i="8"/>
  <c r="AO165" i="8"/>
  <c r="AO271" i="8"/>
  <c r="AO111" i="8"/>
  <c r="AO367" i="8"/>
  <c r="AO335" i="8"/>
  <c r="AO207" i="8"/>
  <c r="AO124" i="8"/>
  <c r="AO220" i="8"/>
  <c r="AO395" i="8"/>
  <c r="AO130" i="8"/>
  <c r="AO385" i="8"/>
  <c r="AO303" i="8"/>
  <c r="AO306" i="8"/>
  <c r="AO189" i="8"/>
  <c r="AO344" i="8"/>
  <c r="AO201" i="8"/>
  <c r="AO338" i="8"/>
  <c r="AO374" i="8"/>
  <c r="AO178" i="8"/>
  <c r="AO418" i="8"/>
  <c r="AO293" i="8"/>
  <c r="AO283" i="8"/>
  <c r="AO339" i="8"/>
  <c r="AO211" i="8"/>
  <c r="AO297" i="8"/>
  <c r="AO197" i="8"/>
  <c r="AO216" i="8"/>
  <c r="AO87" i="8"/>
  <c r="AP398" i="8" l="1"/>
  <c r="AP69" i="8"/>
  <c r="AP258" i="8"/>
  <c r="AP182" i="8"/>
  <c r="AP282" i="8"/>
  <c r="AP400" i="8"/>
  <c r="AP63" i="8"/>
  <c r="AP22" i="8"/>
  <c r="AP251" i="8"/>
  <c r="AP57" i="8"/>
  <c r="AP396" i="8"/>
  <c r="AP31" i="8"/>
  <c r="AP60" i="8"/>
  <c r="AP291" i="8"/>
  <c r="AP281" i="8"/>
  <c r="AP137" i="8"/>
  <c r="AP269" i="8"/>
  <c r="AP119" i="8"/>
  <c r="AQ119" i="8" s="1"/>
  <c r="AP127" i="8"/>
  <c r="AP198" i="8"/>
  <c r="AP415" i="8"/>
  <c r="AP279" i="8"/>
  <c r="AP212" i="8"/>
  <c r="AP145" i="8"/>
  <c r="AP158" i="8"/>
  <c r="AP358" i="8"/>
  <c r="AP305" i="8"/>
  <c r="AP278" i="8"/>
  <c r="AQ277" i="8" s="1"/>
  <c r="AP266" i="8"/>
  <c r="AP420" i="8"/>
  <c r="AP241" i="8"/>
  <c r="AP195" i="8"/>
  <c r="AP161" i="8"/>
  <c r="AP309" i="8"/>
  <c r="AP286" i="8"/>
  <c r="AP170" i="8"/>
  <c r="AP366" i="8"/>
  <c r="AQ365" i="8" s="1"/>
  <c r="AP202" i="8"/>
  <c r="AP240" i="8"/>
  <c r="AP215" i="8"/>
  <c r="AP376" i="8"/>
  <c r="AP244" i="8"/>
  <c r="AP129" i="8"/>
  <c r="AP218" i="8"/>
  <c r="AP222" i="8"/>
  <c r="AP324" i="8"/>
  <c r="AP184" i="8"/>
  <c r="AP262" i="8"/>
  <c r="AP296" i="8"/>
  <c r="AP405" i="8"/>
  <c r="AP114" i="8"/>
  <c r="AP270" i="8"/>
  <c r="AP173" i="8"/>
  <c r="AP370" i="8"/>
  <c r="AP100" i="8"/>
  <c r="AP185" i="8"/>
  <c r="AQ185" i="8" s="1"/>
  <c r="AP371" i="8"/>
  <c r="AP163" i="8"/>
  <c r="AP359" i="8"/>
  <c r="AP51" i="8"/>
  <c r="AP55" i="8"/>
  <c r="AP47" i="8"/>
  <c r="AP341" i="8"/>
  <c r="AQ340" i="8" s="1"/>
  <c r="AP42" i="8"/>
  <c r="AP28" i="8"/>
  <c r="AP348" i="8"/>
  <c r="AP138" i="8"/>
  <c r="AP72" i="8"/>
  <c r="AP46" i="8"/>
  <c r="AP272" i="8"/>
  <c r="AP30" i="8"/>
  <c r="AP166" i="8"/>
  <c r="AP194" i="8"/>
  <c r="AP219" i="8"/>
  <c r="AP343" i="8"/>
  <c r="AP227" i="8"/>
  <c r="AP187" i="8"/>
  <c r="AQ186" i="8" s="1"/>
  <c r="AP102" i="8"/>
  <c r="AQ102" i="8" s="1"/>
  <c r="AP25" i="8"/>
  <c r="AP64" i="8"/>
  <c r="AP274" i="8"/>
  <c r="AP224" i="8"/>
  <c r="AP337" i="8"/>
  <c r="AP421" i="8"/>
  <c r="AP32" i="8"/>
  <c r="AP65" i="8"/>
  <c r="AP354" i="8"/>
  <c r="AQ353" i="8" s="1"/>
  <c r="AP56" i="8"/>
  <c r="AP325" i="8"/>
  <c r="AP248" i="8"/>
  <c r="AP90" i="8"/>
  <c r="AP59" i="8"/>
  <c r="AP33" i="8"/>
  <c r="AP121" i="8"/>
  <c r="AQ120" i="8" s="1"/>
  <c r="AP176" i="8"/>
  <c r="AP205" i="8"/>
  <c r="AQ205" i="8" s="1"/>
  <c r="AP234" i="8"/>
  <c r="AP379" i="8"/>
  <c r="AP203" i="8"/>
  <c r="AP373" i="8"/>
  <c r="AP410" i="8"/>
  <c r="AP406" i="8"/>
  <c r="AP98" i="8"/>
  <c r="AQ97" i="8" s="1"/>
  <c r="AP156" i="8"/>
  <c r="AP393" i="8"/>
  <c r="AP407" i="8"/>
  <c r="AP364" i="8"/>
  <c r="AP82" i="8"/>
  <c r="AP89" i="8"/>
  <c r="AP243" i="8"/>
  <c r="AP50" i="8"/>
  <c r="AP58" i="8"/>
  <c r="AP34" i="8"/>
  <c r="AP43" i="8"/>
  <c r="AP253" i="8"/>
  <c r="AP106" i="8"/>
  <c r="AP204" i="8"/>
  <c r="AP384" i="8"/>
  <c r="AQ383" i="8" s="1"/>
  <c r="AP414" i="8"/>
  <c r="AP188" i="8"/>
  <c r="AP321" i="8"/>
  <c r="AP61" i="8"/>
  <c r="AP24" i="8"/>
  <c r="AP27" i="8"/>
  <c r="AP310" i="8"/>
  <c r="AP347" i="8"/>
  <c r="AP133" i="8"/>
  <c r="AP260" i="8"/>
  <c r="AP52" i="8"/>
  <c r="AP49" i="8"/>
  <c r="AP26" i="8"/>
  <c r="AP350" i="8"/>
  <c r="AP329" i="8"/>
  <c r="AP210" i="8"/>
  <c r="AP389" i="8"/>
  <c r="AQ388" i="8" s="1"/>
  <c r="AP334" i="8"/>
  <c r="AP79" i="8"/>
  <c r="AP53" i="8"/>
  <c r="AP70" i="8"/>
  <c r="AP285" i="8"/>
  <c r="AP95" i="8"/>
  <c r="AQ95" i="8" s="1"/>
  <c r="AP380" i="8"/>
  <c r="AP255" i="8"/>
  <c r="AP131" i="8"/>
  <c r="AP403" i="8"/>
  <c r="AP132" i="8"/>
  <c r="AP408" i="8"/>
  <c r="AP246" i="8"/>
  <c r="AP327" i="8"/>
  <c r="AP40" i="8"/>
  <c r="AP39" i="8"/>
  <c r="AP35" i="8"/>
  <c r="AP29" i="8"/>
  <c r="AP290" i="8"/>
  <c r="AP91" i="8"/>
  <c r="AP312" i="8"/>
  <c r="AP180" i="8"/>
  <c r="AP267" i="8"/>
  <c r="AP330" i="8"/>
  <c r="AP73" i="8"/>
  <c r="AP38" i="8"/>
  <c r="AP48" i="8"/>
  <c r="AP264" i="8"/>
  <c r="AP382" i="8"/>
  <c r="AQ382" i="8" s="1"/>
  <c r="AP45" i="8"/>
  <c r="AP41" i="8"/>
  <c r="AP386" i="8"/>
  <c r="AP294" i="8"/>
  <c r="AP144" i="8"/>
  <c r="AP160" i="8"/>
  <c r="AP265" i="8"/>
  <c r="AP311" i="8"/>
  <c r="AP226" i="8"/>
  <c r="AP404" i="8"/>
  <c r="AP171" i="8"/>
  <c r="AP62" i="8"/>
  <c r="AP74" i="8"/>
  <c r="AP37" i="8"/>
  <c r="AP409" i="8"/>
  <c r="AP191" i="8"/>
  <c r="AQ191" i="8" s="1"/>
  <c r="AP320" i="8"/>
  <c r="AP36" i="8"/>
  <c r="AP66" i="8"/>
  <c r="AQ66" i="8" s="1"/>
  <c r="AP419" i="8"/>
  <c r="AP68" i="8"/>
  <c r="AP44" i="8"/>
  <c r="AP225" i="8"/>
  <c r="AP23" i="8"/>
  <c r="AP54" i="8"/>
  <c r="AP115" i="8"/>
  <c r="AP181" i="8"/>
  <c r="AP228" i="8"/>
  <c r="AP155" i="8"/>
  <c r="AP287" i="8"/>
  <c r="AP363" i="8"/>
  <c r="AP167" i="8"/>
  <c r="AP300" i="8"/>
  <c r="AP257" i="8"/>
  <c r="AP275" i="8"/>
  <c r="AP189" i="8"/>
  <c r="AP130" i="8"/>
  <c r="AP207" i="8"/>
  <c r="AQ206" i="8" s="1"/>
  <c r="AP271" i="8"/>
  <c r="AP345" i="8"/>
  <c r="AP153" i="8"/>
  <c r="AP92" i="8"/>
  <c r="AP200" i="8"/>
  <c r="AP387" i="8"/>
  <c r="AP223" i="8"/>
  <c r="AP390" i="8"/>
  <c r="AP328" i="8"/>
  <c r="AP213" i="8"/>
  <c r="AP94" i="8"/>
  <c r="AP239" i="8"/>
  <c r="AP147" i="8"/>
  <c r="AP159" i="8"/>
  <c r="AP392" i="8"/>
  <c r="AP394" i="8"/>
  <c r="AP88" i="8"/>
  <c r="AP122" i="8"/>
  <c r="AP87" i="8"/>
  <c r="AP211" i="8"/>
  <c r="AP283" i="8"/>
  <c r="AP374" i="8"/>
  <c r="AP162" i="8"/>
  <c r="AP288" i="8"/>
  <c r="AP273" i="8"/>
  <c r="AP197" i="8"/>
  <c r="AP418" i="8"/>
  <c r="AP86" i="8"/>
  <c r="AQ85" i="8" s="1"/>
  <c r="AP346" i="8"/>
  <c r="AP128" i="8"/>
  <c r="AP174" i="8"/>
  <c r="AP169" i="8"/>
  <c r="AP201" i="8"/>
  <c r="AP303" i="8"/>
  <c r="AP220" i="8"/>
  <c r="AP367" i="8"/>
  <c r="AP268" i="8"/>
  <c r="AP99" i="8"/>
  <c r="AP333" i="8"/>
  <c r="AP151" i="8"/>
  <c r="AP307" i="8"/>
  <c r="AP116" i="8"/>
  <c r="AP308" i="8"/>
  <c r="AP196" i="8"/>
  <c r="AP250" i="8"/>
  <c r="AP105" i="8"/>
  <c r="AP332" i="8"/>
  <c r="AP217" i="8"/>
  <c r="AP261" i="8"/>
  <c r="AP397" i="8"/>
  <c r="AP372" i="8"/>
  <c r="AP136" i="8"/>
  <c r="AP236" i="8"/>
  <c r="AP276" i="8"/>
  <c r="AQ276" i="8" s="1"/>
  <c r="AP298" i="8"/>
  <c r="AP221" i="8"/>
  <c r="AP302" i="8"/>
  <c r="AP71" i="8"/>
  <c r="AP233" i="8"/>
  <c r="AP378" i="8"/>
  <c r="AP142" i="8"/>
  <c r="AP164" i="8"/>
  <c r="AP245" i="8"/>
  <c r="AP108" i="8"/>
  <c r="AP141" i="8"/>
  <c r="AP139" i="8"/>
  <c r="AP254" i="8"/>
  <c r="AP149" i="8"/>
  <c r="AP342" i="8"/>
  <c r="AP284" i="8"/>
  <c r="AP295" i="8"/>
  <c r="AP356" i="8"/>
  <c r="AP299" i="8"/>
  <c r="AP152" i="8"/>
  <c r="AP118" i="8"/>
  <c r="AP242" i="8"/>
  <c r="AP313" i="8"/>
  <c r="AP81" i="8"/>
  <c r="AP247" i="8"/>
  <c r="AP355" i="8"/>
  <c r="AP148" i="8"/>
  <c r="AP157" i="8"/>
  <c r="AP126" i="8"/>
  <c r="AP146" i="8"/>
  <c r="AP399" i="8"/>
  <c r="AP369" i="8"/>
  <c r="AP416" i="8"/>
  <c r="AP297" i="8"/>
  <c r="AP339" i="8"/>
  <c r="AP178" i="8"/>
  <c r="AP193" i="8"/>
  <c r="AQ192" i="8" s="1"/>
  <c r="AP331" i="8"/>
  <c r="AP306" i="8"/>
  <c r="AP395" i="8"/>
  <c r="AP335" i="8"/>
  <c r="AP165" i="8"/>
  <c r="AP107" i="8"/>
  <c r="AP263" i="8"/>
  <c r="AP357" i="8"/>
  <c r="AP209" i="8"/>
  <c r="AP401" i="8"/>
  <c r="AP80" i="8"/>
  <c r="AP214" i="8"/>
  <c r="AP368" i="8"/>
  <c r="AP143" i="8"/>
  <c r="AP237" i="8"/>
  <c r="AP360" i="8"/>
  <c r="AP412" i="8"/>
  <c r="AP83" i="8"/>
  <c r="AP391" i="8"/>
  <c r="AP326" i="8"/>
  <c r="AP292" i="8"/>
  <c r="AP361" i="8"/>
  <c r="AP417" i="8"/>
  <c r="AP216" i="8"/>
  <c r="AP293" i="8"/>
  <c r="AP338" i="8"/>
  <c r="AP177" i="8"/>
  <c r="AP344" i="8"/>
  <c r="AP385" i="8"/>
  <c r="AP124" i="8"/>
  <c r="AP111" i="8"/>
  <c r="AQ111" i="8" s="1"/>
  <c r="AP190" i="8"/>
  <c r="AP235" i="8"/>
  <c r="AP336" i="8"/>
  <c r="AP377" i="8"/>
  <c r="AP362" i="8"/>
  <c r="AP317" i="8"/>
  <c r="AP231" i="8"/>
  <c r="AQ230" i="8" s="1"/>
  <c r="AP123" i="8"/>
  <c r="AP411" i="8"/>
  <c r="AQ410" i="8" s="1"/>
  <c r="AP109" i="8"/>
  <c r="AP252" i="8"/>
  <c r="AP304" i="8"/>
  <c r="AP232" i="8"/>
  <c r="AP172" i="8"/>
  <c r="AP113" i="8"/>
  <c r="AP75" i="8"/>
  <c r="AP154" i="8"/>
  <c r="AP76" i="8"/>
  <c r="AP289" i="8"/>
  <c r="AP77" i="8"/>
  <c r="AP280" i="8"/>
  <c r="AP78" i="8"/>
  <c r="AP375" i="8"/>
  <c r="AP413" i="8"/>
  <c r="AP134" i="8"/>
  <c r="AP117" i="8"/>
  <c r="AP249" i="8"/>
  <c r="AP110" i="8"/>
  <c r="AP229" i="8"/>
  <c r="AQ229" i="8" s="1"/>
  <c r="AP238" i="8"/>
  <c r="AP125" i="8"/>
  <c r="AP135" i="8"/>
  <c r="AP319" i="8"/>
  <c r="AP175" i="8"/>
  <c r="AP402" i="8"/>
  <c r="AP323" i="8"/>
  <c r="AQ322" i="8" s="1"/>
  <c r="AP301" i="8"/>
  <c r="AP349" i="8"/>
  <c r="AQ348" i="8" s="1"/>
  <c r="AP168" i="8"/>
  <c r="AP352" i="8"/>
  <c r="AQ352" i="8" s="1"/>
  <c r="AP84" i="8"/>
  <c r="AQ84" i="8" s="1"/>
  <c r="AP316" i="8"/>
  <c r="AP208" i="8"/>
  <c r="AP101" i="8"/>
  <c r="AP351" i="8"/>
  <c r="AP93" i="8"/>
  <c r="AP104" i="8"/>
  <c r="AQ103" i="8" s="1"/>
  <c r="AP179" i="8"/>
  <c r="AP318" i="8"/>
  <c r="AP256" i="8"/>
  <c r="AP259" i="8"/>
  <c r="AP381" i="8"/>
  <c r="AP314" i="8"/>
  <c r="AP150" i="8"/>
  <c r="AP183" i="8"/>
  <c r="AP199" i="8"/>
  <c r="AQ96" i="8"/>
  <c r="AQ319" i="8" l="1"/>
  <c r="AQ43" i="8"/>
  <c r="AQ161" i="8"/>
  <c r="AQ242" i="8"/>
  <c r="AQ209" i="8"/>
  <c r="AQ392" i="8"/>
  <c r="AQ94" i="8"/>
  <c r="AQ68" i="8"/>
  <c r="AQ69" i="8"/>
  <c r="AQ158" i="8"/>
  <c r="AQ251" i="8"/>
  <c r="AQ250" i="8"/>
  <c r="AQ396" i="8"/>
  <c r="AQ285" i="8"/>
  <c r="AQ126" i="8"/>
  <c r="AQ257" i="8"/>
  <c r="AQ286" i="8"/>
  <c r="AQ22" i="8"/>
  <c r="AQ136" i="8"/>
  <c r="AQ357" i="8"/>
  <c r="AQ118" i="8"/>
  <c r="AQ309" i="8"/>
  <c r="AQ57" i="8"/>
  <c r="AQ56" i="8"/>
  <c r="AQ336" i="8"/>
  <c r="AQ337" i="8"/>
  <c r="AQ342" i="8"/>
  <c r="AQ212" i="8"/>
  <c r="AQ211" i="8"/>
  <c r="AQ240" i="8"/>
  <c r="AQ62" i="8"/>
  <c r="AQ160" i="8"/>
  <c r="AQ144" i="8"/>
  <c r="AQ269" i="8"/>
  <c r="AQ197" i="8"/>
  <c r="AQ198" i="8"/>
  <c r="AQ194" i="8"/>
  <c r="AQ358" i="8"/>
  <c r="AQ420" i="8"/>
  <c r="AQ400" i="8"/>
  <c r="AQ399" i="8"/>
  <c r="AQ419" i="8"/>
  <c r="AQ279" i="8"/>
  <c r="AQ291" i="8"/>
  <c r="AQ290" i="8"/>
  <c r="AQ281" i="8"/>
  <c r="AQ137" i="8"/>
  <c r="AQ59" i="8"/>
  <c r="AQ266" i="8"/>
  <c r="AQ282" i="8"/>
  <c r="AQ414" i="8"/>
  <c r="AQ415" i="8"/>
  <c r="AQ60" i="8"/>
  <c r="AQ265" i="8"/>
  <c r="AQ278" i="8"/>
  <c r="AQ181" i="8"/>
  <c r="AQ170" i="8"/>
  <c r="AQ30" i="8"/>
  <c r="AQ81" i="8"/>
  <c r="AQ284" i="8"/>
  <c r="AQ373" i="8"/>
  <c r="AQ72" i="8"/>
  <c r="AQ169" i="8"/>
  <c r="AQ182" i="8"/>
  <c r="AQ31" i="8"/>
  <c r="AQ366" i="8"/>
  <c r="AQ173" i="8"/>
  <c r="AQ202" i="8"/>
  <c r="AQ47" i="8"/>
  <c r="AQ147" i="8"/>
  <c r="AQ239" i="8"/>
  <c r="AQ325" i="8"/>
  <c r="AQ141" i="8"/>
  <c r="AQ404" i="8"/>
  <c r="AQ262" i="8"/>
  <c r="AQ156" i="8"/>
  <c r="AQ166" i="8"/>
  <c r="AQ154" i="8"/>
  <c r="AQ233" i="8"/>
  <c r="AQ371" i="8"/>
  <c r="AQ379" i="8"/>
  <c r="AQ243" i="8"/>
  <c r="AQ214" i="8"/>
  <c r="AQ287" i="8"/>
  <c r="AQ376" i="8"/>
  <c r="AQ375" i="8"/>
  <c r="AQ113" i="8"/>
  <c r="AQ128" i="8"/>
  <c r="AQ244" i="8"/>
  <c r="AQ217" i="8"/>
  <c r="AQ218" i="8"/>
  <c r="AQ129" i="8"/>
  <c r="AQ221" i="8"/>
  <c r="AQ324" i="8"/>
  <c r="AQ406" i="8"/>
  <c r="AQ110" i="8"/>
  <c r="AQ105" i="8"/>
  <c r="AQ188" i="8"/>
  <c r="AQ405" i="8"/>
  <c r="AQ184" i="8"/>
  <c r="AQ28" i="8"/>
  <c r="AQ421" i="8"/>
  <c r="AQ227" i="8"/>
  <c r="AQ58" i="8"/>
  <c r="AQ32" i="8"/>
  <c r="AQ296" i="8"/>
  <c r="AQ114" i="8"/>
  <c r="AQ29" i="8"/>
  <c r="AQ36" i="8"/>
  <c r="AQ48" i="8"/>
  <c r="AQ347" i="8"/>
  <c r="AQ37" i="8"/>
  <c r="AQ267" i="8"/>
  <c r="AQ271" i="8"/>
  <c r="AQ224" i="8"/>
  <c r="AQ39" i="8"/>
  <c r="AQ407" i="8"/>
  <c r="AQ274" i="8"/>
  <c r="AQ46" i="8"/>
  <c r="AQ61" i="8"/>
  <c r="AQ132" i="8"/>
  <c r="AQ310" i="8"/>
  <c r="AQ311" i="8"/>
  <c r="AQ35" i="8"/>
  <c r="AQ187" i="8"/>
  <c r="AQ64" i="8"/>
  <c r="AQ259" i="8"/>
  <c r="AQ82" i="8"/>
  <c r="AQ106" i="8"/>
  <c r="AQ312" i="8"/>
  <c r="AQ260" i="8"/>
  <c r="AQ345" i="8"/>
  <c r="AQ91" i="8"/>
  <c r="AQ26" i="8"/>
  <c r="AQ23" i="8"/>
  <c r="AQ50" i="8"/>
  <c r="AQ63" i="8"/>
  <c r="AQ293" i="8"/>
  <c r="AQ41" i="8"/>
  <c r="AQ131" i="8"/>
  <c r="AQ52" i="8"/>
  <c r="AQ42" i="8"/>
  <c r="AQ189" i="8"/>
  <c r="AQ334" i="8"/>
  <c r="AQ294" i="8"/>
  <c r="AQ418" i="8"/>
  <c r="AQ155" i="8"/>
  <c r="AQ73" i="8"/>
  <c r="AQ226" i="8"/>
  <c r="AQ51" i="8"/>
  <c r="AQ34" i="8"/>
  <c r="AQ27" i="8"/>
  <c r="AQ24" i="8"/>
  <c r="AQ53" i="8"/>
  <c r="AQ40" i="8"/>
  <c r="AQ247" i="8"/>
  <c r="AQ223" i="8"/>
  <c r="AQ44" i="8"/>
  <c r="AQ403" i="8"/>
  <c r="AQ264" i="8"/>
  <c r="AQ380" i="8"/>
  <c r="AQ101" i="8"/>
  <c r="AQ369" i="8"/>
  <c r="AQ163" i="8"/>
  <c r="AQ115" i="8"/>
  <c r="AQ121" i="8"/>
  <c r="AQ408" i="8"/>
  <c r="AQ363" i="8"/>
  <c r="AQ364" i="8"/>
  <c r="AQ409" i="8"/>
  <c r="AQ225" i="8"/>
  <c r="AQ65" i="8"/>
  <c r="AQ90" i="8"/>
  <c r="AQ25" i="8"/>
  <c r="AQ255" i="8"/>
  <c r="AQ175" i="8"/>
  <c r="AQ385" i="8"/>
  <c r="AQ354" i="8"/>
  <c r="AQ389" i="8"/>
  <c r="AQ270" i="8"/>
  <c r="AQ133" i="8"/>
  <c r="AQ362" i="8"/>
  <c r="AQ343" i="8"/>
  <c r="AQ359" i="8"/>
  <c r="AQ254" i="8"/>
  <c r="AQ38" i="8"/>
  <c r="AQ180" i="8"/>
  <c r="AQ329" i="8"/>
  <c r="AQ320" i="8"/>
  <c r="AQ203" i="8"/>
  <c r="AQ89" i="8"/>
  <c r="AQ45" i="8"/>
  <c r="AQ54" i="8"/>
  <c r="AQ370" i="8"/>
  <c r="AQ49" i="8"/>
  <c r="AQ176" i="8"/>
  <c r="AQ138" i="8"/>
  <c r="AQ70" i="8"/>
  <c r="AQ99" i="8"/>
  <c r="AQ386" i="8"/>
  <c r="AQ55" i="8"/>
  <c r="AQ33" i="8"/>
  <c r="AQ67" i="8"/>
  <c r="AQ321" i="8"/>
  <c r="AQ130" i="8"/>
  <c r="AQ402" i="8"/>
  <c r="AQ273" i="8"/>
  <c r="AQ88" i="8"/>
  <c r="AQ327" i="8"/>
  <c r="AQ204" i="8"/>
  <c r="AQ78" i="8"/>
  <c r="AQ172" i="8"/>
  <c r="AQ393" i="8"/>
  <c r="AQ74" i="8"/>
  <c r="AQ79" i="8"/>
  <c r="AQ152" i="8"/>
  <c r="AQ200" i="8"/>
  <c r="AQ387" i="8"/>
  <c r="AQ328" i="8"/>
  <c r="AQ301" i="8"/>
  <c r="AQ346" i="8"/>
  <c r="AQ222" i="8"/>
  <c r="AQ390" i="8"/>
  <c r="AQ93" i="8"/>
  <c r="AQ238" i="8"/>
  <c r="AQ135" i="8"/>
  <c r="AQ394" i="8"/>
  <c r="AQ116" i="8"/>
  <c r="AQ164" i="8"/>
  <c r="AQ241" i="8"/>
  <c r="AQ159" i="8"/>
  <c r="AQ268" i="8"/>
  <c r="AQ127" i="8"/>
  <c r="AQ272" i="8"/>
  <c r="AQ201" i="8"/>
  <c r="AQ146" i="8"/>
  <c r="AQ306" i="8"/>
  <c r="AQ307" i="8"/>
  <c r="AQ245" i="8"/>
  <c r="AQ303" i="8"/>
  <c r="AQ122" i="8"/>
  <c r="AQ196" i="8"/>
  <c r="AQ98" i="8"/>
  <c r="AQ210" i="8"/>
  <c r="AQ87" i="8"/>
  <c r="AQ168" i="8"/>
  <c r="AQ367" i="8"/>
  <c r="AQ288" i="8"/>
  <c r="AQ220" i="8"/>
  <c r="AQ302" i="8"/>
  <c r="AQ332" i="8"/>
  <c r="AQ372" i="8"/>
  <c r="AQ333" i="8"/>
  <c r="AQ86" i="8"/>
  <c r="AQ219" i="8"/>
  <c r="AQ162" i="8"/>
  <c r="AQ417" i="8"/>
  <c r="AQ308" i="8"/>
  <c r="AQ331" i="8"/>
  <c r="AQ232" i="8"/>
  <c r="AQ298" i="8"/>
  <c r="AQ235" i="8"/>
  <c r="AQ71" i="8"/>
  <c r="AQ275" i="8"/>
  <c r="AQ397" i="8"/>
  <c r="AQ261" i="8"/>
  <c r="AQ236" i="8"/>
  <c r="AQ249" i="8"/>
  <c r="AQ142" i="8"/>
  <c r="AQ177" i="8"/>
  <c r="AQ377" i="8"/>
  <c r="AQ395" i="8"/>
  <c r="AQ391" i="8"/>
  <c r="AQ195" i="8"/>
  <c r="AQ378" i="8"/>
  <c r="AQ108" i="8"/>
  <c r="AQ216" i="8"/>
  <c r="AQ145" i="8"/>
  <c r="AQ304" i="8"/>
  <c r="AQ398" i="8"/>
  <c r="AQ193" i="8"/>
  <c r="AQ253" i="8"/>
  <c r="AQ213" i="8"/>
  <c r="AQ326" i="8"/>
  <c r="AQ140" i="8"/>
  <c r="AQ228" i="8"/>
  <c r="AQ167" i="8"/>
  <c r="AQ313" i="8"/>
  <c r="AQ411" i="8"/>
  <c r="AQ360" i="8"/>
  <c r="AQ338" i="8"/>
  <c r="AQ339" i="8"/>
  <c r="AQ246" i="8"/>
  <c r="AQ283" i="8"/>
  <c r="AQ125" i="8"/>
  <c r="AQ139" i="8"/>
  <c r="AQ297" i="8"/>
  <c r="AQ190" i="8"/>
  <c r="AQ416" i="8"/>
  <c r="AQ165" i="8"/>
  <c r="AQ123" i="8"/>
  <c r="AQ330" i="8"/>
  <c r="AQ157" i="8"/>
  <c r="AQ151" i="8"/>
  <c r="AQ208" i="8"/>
  <c r="AQ368" i="8"/>
  <c r="AQ355" i="8"/>
  <c r="AQ112" i="8"/>
  <c r="AQ374" i="8"/>
  <c r="AQ252" i="8"/>
  <c r="AQ148" i="8"/>
  <c r="AQ178" i="8"/>
  <c r="AQ292" i="8"/>
  <c r="AQ341" i="8"/>
  <c r="AQ231" i="8"/>
  <c r="AQ263" i="8"/>
  <c r="AQ335" i="8"/>
  <c r="AQ299" i="8"/>
  <c r="AQ356" i="8"/>
  <c r="AQ349" i="8"/>
  <c r="AQ171" i="8"/>
  <c r="AQ80" i="8"/>
  <c r="AQ237" i="8"/>
  <c r="AQ215" i="8"/>
  <c r="AQ344" i="8"/>
  <c r="AQ153" i="8"/>
  <c r="AQ295" i="8"/>
  <c r="AQ149" i="8"/>
  <c r="AQ124" i="8"/>
  <c r="AQ412" i="8"/>
  <c r="AQ361" i="8"/>
  <c r="AQ107" i="8"/>
  <c r="AQ305" i="8"/>
  <c r="AQ384" i="8"/>
  <c r="AQ316" i="8"/>
  <c r="AQ143" i="8"/>
  <c r="AQ234" i="8"/>
  <c r="AQ280" i="8"/>
  <c r="AQ413" i="8"/>
  <c r="AQ248" i="8"/>
  <c r="AQ75" i="8"/>
  <c r="AQ77" i="8"/>
  <c r="AQ76" i="8"/>
  <c r="AQ401" i="8"/>
  <c r="AQ289" i="8"/>
  <c r="AQ134" i="8"/>
  <c r="AQ117" i="8"/>
  <c r="AQ174" i="8"/>
  <c r="AQ318" i="8"/>
  <c r="AQ109" i="8"/>
  <c r="AQ300" i="8"/>
  <c r="AQ323" i="8"/>
  <c r="AQ100" i="8"/>
  <c r="AQ83" i="8"/>
  <c r="AQ351" i="8"/>
  <c r="AQ350" i="8"/>
  <c r="AQ92" i="8"/>
  <c r="AQ207" i="8"/>
  <c r="AQ315" i="8"/>
  <c r="AQ150" i="8"/>
  <c r="AQ104" i="8"/>
  <c r="AQ258" i="8"/>
  <c r="AQ179" i="8"/>
  <c r="AQ317" i="8"/>
  <c r="AQ381" i="8"/>
  <c r="AQ256" i="8"/>
  <c r="AQ314" i="8"/>
  <c r="AQ199" i="8"/>
  <c r="AQ183" i="8"/>
</calcChain>
</file>

<file path=xl/sharedStrings.xml><?xml version="1.0" encoding="utf-8"?>
<sst xmlns="http://schemas.openxmlformats.org/spreadsheetml/2006/main" count="264" uniqueCount="132">
  <si>
    <t>NH2_003</t>
  </si>
  <si>
    <t>ファイル名</t>
  </si>
  <si>
    <t>C:\Documents and Settings\Administrator\デスクトップ\長良優治\9月3日アルミからチタン2\アルミからチタン１.CSV</t>
  </si>
  <si>
    <t>測定データ種別</t>
  </si>
  <si>
    <t>断面詳細データ</t>
  </si>
  <si>
    <t>Version</t>
  </si>
  <si>
    <t>データ名</t>
  </si>
  <si>
    <t>対物レンズの倍率</t>
  </si>
  <si>
    <t>10倍</t>
  </si>
  <si>
    <t>レーザーオフセット</t>
  </si>
  <si>
    <t>Ｚ軸倍率</t>
  </si>
  <si>
    <t>ｵｰﾄﾌｫｰｶｽｹﾞｲﾝ</t>
  </si>
  <si>
    <t>ｵｰﾄﾌｫｰｶｽｾﾝｻｰ</t>
  </si>
  <si>
    <t>Select</t>
  </si>
  <si>
    <t>ｾﾝﾀｰ振り分けｺｰﾄﾞ</t>
  </si>
  <si>
    <t xml:space="preserve">NO </t>
  </si>
  <si>
    <t>ステージ速度</t>
  </si>
  <si>
    <t>High</t>
  </si>
  <si>
    <t>Unit</t>
  </si>
  <si>
    <t>測定ピッチ</t>
  </si>
  <si>
    <t xml:space="preserve">X : </t>
  </si>
  <si>
    <t xml:space="preserve">Y : </t>
  </si>
  <si>
    <t>Ｘステージピッチ</t>
  </si>
  <si>
    <t>上下限リミット</t>
  </si>
  <si>
    <t>測定開始位置</t>
  </si>
  <si>
    <t>測定終了位置</t>
  </si>
  <si>
    <t>測定範囲</t>
  </si>
  <si>
    <t xml:space="preserve">測定点数  </t>
  </si>
  <si>
    <t>全データ数</t>
  </si>
  <si>
    <t>測定開始温度</t>
  </si>
  <si>
    <t>測定終了温度</t>
  </si>
  <si>
    <t xml:space="preserve"> </t>
  </si>
  <si>
    <t>X</t>
  </si>
  <si>
    <t>Y</t>
  </si>
  <si>
    <t>Z</t>
  </si>
  <si>
    <t>長さ</t>
    <rPh sb="0" eb="1">
      <t>ナガ</t>
    </rPh>
    <phoneticPr fontId="18"/>
  </si>
  <si>
    <t>Pt理論</t>
    <rPh sb="2" eb="4">
      <t>リロン</t>
    </rPh>
    <phoneticPr fontId="18"/>
  </si>
  <si>
    <t>Pt実際</t>
    <rPh sb="2" eb="4">
      <t>ジッサイ</t>
    </rPh>
    <phoneticPr fontId="18"/>
  </si>
  <si>
    <t>マイクロメートル</t>
    <phoneticPr fontId="18"/>
  </si>
  <si>
    <t>ｚ1</t>
    <phoneticPr fontId="18"/>
  </si>
  <si>
    <t>ｚ2</t>
    <phoneticPr fontId="18"/>
  </si>
  <si>
    <t>ｚ3</t>
    <phoneticPr fontId="18"/>
  </si>
  <si>
    <t>ｚ4</t>
    <phoneticPr fontId="18"/>
  </si>
  <si>
    <t>ｚ5</t>
    <phoneticPr fontId="18"/>
  </si>
  <si>
    <t>ｚ6</t>
    <phoneticPr fontId="18"/>
  </si>
  <si>
    <t>Al</t>
  </si>
  <si>
    <t>Ti</t>
  </si>
  <si>
    <t>Ti-Al</t>
  </si>
  <si>
    <t>Pa</t>
  </si>
  <si>
    <t>ｚ1</t>
  </si>
  <si>
    <t>ｚ2</t>
  </si>
  <si>
    <t>ｚ3</t>
  </si>
  <si>
    <t>ｚ4</t>
  </si>
  <si>
    <t>ｚ5</t>
  </si>
  <si>
    <t>Amplitude</t>
  </si>
  <si>
    <t>A</t>
  </si>
  <si>
    <t>i</t>
    <phoneticPr fontId="18"/>
  </si>
  <si>
    <t>a</t>
    <phoneticPr fontId="18"/>
  </si>
  <si>
    <t>shift chance</t>
  </si>
  <si>
    <t>shift amp</t>
  </si>
  <si>
    <t>p1</t>
  </si>
  <si>
    <t>p2</t>
  </si>
  <si>
    <t>p3</t>
  </si>
  <si>
    <t>p4</t>
  </si>
  <si>
    <t>p5</t>
  </si>
  <si>
    <t>i</t>
  </si>
  <si>
    <t>line</t>
  </si>
  <si>
    <t>y</t>
  </si>
  <si>
    <t>slope</t>
  </si>
  <si>
    <t>trend</t>
    <phoneticPr fontId="18"/>
  </si>
  <si>
    <t>Amplitude</t>
    <phoneticPr fontId="18"/>
  </si>
  <si>
    <t>b</t>
    <phoneticPr fontId="18"/>
  </si>
  <si>
    <t>min</t>
    <phoneticPr fontId="18"/>
  </si>
  <si>
    <t>max</t>
    <phoneticPr fontId="18"/>
  </si>
  <si>
    <t>period</t>
    <phoneticPr fontId="18"/>
  </si>
  <si>
    <t>A</t>
    <phoneticPr fontId="18"/>
  </si>
  <si>
    <t>B</t>
    <phoneticPr fontId="18"/>
  </si>
  <si>
    <t>sin</t>
    <phoneticPr fontId="18"/>
  </si>
  <si>
    <t>b</t>
    <phoneticPr fontId="18"/>
  </si>
  <si>
    <t>B</t>
    <phoneticPr fontId="18"/>
  </si>
  <si>
    <t>cos</t>
    <phoneticPr fontId="18"/>
  </si>
  <si>
    <t>i</t>
    <phoneticPr fontId="18"/>
  </si>
  <si>
    <t>sincos rand</t>
    <phoneticPr fontId="18"/>
  </si>
  <si>
    <t>sin+-cos</t>
    <phoneticPr fontId="18"/>
  </si>
  <si>
    <t>slope</t>
    <phoneticPr fontId="18"/>
  </si>
  <si>
    <t>y(i)</t>
    <phoneticPr fontId="18"/>
  </si>
  <si>
    <t>nize</t>
    <phoneticPr fontId="18"/>
  </si>
  <si>
    <t>tr + sincos</t>
    <phoneticPr fontId="18"/>
  </si>
  <si>
    <t>real2</t>
    <phoneticPr fontId="18"/>
  </si>
  <si>
    <t>real3</t>
    <phoneticPr fontId="18"/>
  </si>
  <si>
    <t>real4</t>
    <phoneticPr fontId="18"/>
  </si>
  <si>
    <t>real5</t>
    <phoneticPr fontId="18"/>
  </si>
  <si>
    <t>noise</t>
    <phoneticPr fontId="18"/>
  </si>
  <si>
    <t>y(i)</t>
    <phoneticPr fontId="18"/>
  </si>
  <si>
    <t>burst</t>
    <phoneticPr fontId="18"/>
  </si>
  <si>
    <t>n1</t>
    <phoneticPr fontId="18"/>
  </si>
  <si>
    <t>n2</t>
    <phoneticPr fontId="18"/>
  </si>
  <si>
    <t>Position</t>
    <phoneticPr fontId="18"/>
  </si>
  <si>
    <t>likelihood</t>
  </si>
  <si>
    <t>rand</t>
    <phoneticPr fontId="18"/>
  </si>
  <si>
    <t>shift point</t>
    <phoneticPr fontId="18"/>
  </si>
  <si>
    <t>line2</t>
    <phoneticPr fontId="18"/>
  </si>
  <si>
    <t>line3</t>
    <phoneticPr fontId="18"/>
  </si>
  <si>
    <t>line4</t>
    <phoneticPr fontId="18"/>
  </si>
  <si>
    <t>line1(1)</t>
    <phoneticPr fontId="18"/>
  </si>
  <si>
    <t>z(i+1)</t>
    <phoneticPr fontId="18"/>
  </si>
  <si>
    <t>MIN</t>
  </si>
  <si>
    <t>MAX</t>
  </si>
  <si>
    <t>INCRE</t>
  </si>
  <si>
    <t>z(i)</t>
    <phoneticPr fontId="18"/>
  </si>
  <si>
    <t>real1</t>
    <phoneticPr fontId="18"/>
  </si>
  <si>
    <t>burst</t>
    <phoneticPr fontId="18"/>
  </si>
  <si>
    <t>Pr</t>
  </si>
  <si>
    <t>count</t>
    <phoneticPr fontId="18"/>
  </si>
  <si>
    <t>slope</t>
    <phoneticPr fontId="18"/>
  </si>
  <si>
    <t>return map</t>
    <phoneticPr fontId="18"/>
  </si>
  <si>
    <t>simulated</t>
    <phoneticPr fontId="18"/>
  </si>
  <si>
    <t>z(i)</t>
    <phoneticPr fontId="18"/>
  </si>
  <si>
    <t>z(i+1)</t>
    <phoneticPr fontId="18"/>
  </si>
  <si>
    <t>A</t>
    <phoneticPr fontId="18"/>
  </si>
  <si>
    <t>return</t>
    <phoneticPr fontId="18"/>
  </si>
  <si>
    <t>Amplitude</t>
    <phoneticPr fontId="18"/>
  </si>
  <si>
    <t>line1(2)</t>
    <phoneticPr fontId="18"/>
  </si>
  <si>
    <t>line1(3)</t>
    <phoneticPr fontId="18"/>
  </si>
  <si>
    <t>trend+busrt</t>
    <phoneticPr fontId="18"/>
  </si>
  <si>
    <t>burstsum</t>
    <phoneticPr fontId="18"/>
  </si>
  <si>
    <t>burst2</t>
    <phoneticPr fontId="18"/>
  </si>
  <si>
    <t>burst1</t>
    <phoneticPr fontId="18"/>
  </si>
  <si>
    <t>burst4</t>
    <phoneticPr fontId="18"/>
  </si>
  <si>
    <t>p1</t>
    <phoneticPr fontId="18"/>
  </si>
  <si>
    <t>z(i)</t>
    <phoneticPr fontId="18"/>
  </si>
  <si>
    <t>real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</si>
</sst>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  <xf numFmtId="0" fontId="19" fillId="0" borderId="0"/>
    <xf numFmtId="0" fontId="1" fillId="0" borderId="0">
      <alignment vertical="center"/>
    </xf>
    <xf numFmtId="0" fontId="20" fillId="0" borderId="0"/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11" fontId="0" fillId="0" borderId="0" xfId="0" applyNumberFormat="1">
      <alignment vertical="center"/>
    </xf>
    <xf numFmtId="0" fontId="19" fillId="0" borderId="0" xfId="42"/>
    <xf numFmtId="0" fontId="0" fillId="0" borderId="0" xfId="0">
      <alignment vertical="center"/>
    </xf>
    <xf numFmtId="0" fontId="19" fillId="0" borderId="0" xfId="42"/>
    <xf numFmtId="0" fontId="19" fillId="0" borderId="0" xfId="42" applyFill="1"/>
    <xf numFmtId="0" fontId="0" fillId="35" borderId="10" xfId="0" applyFill="1" applyBorder="1">
      <alignment vertical="center"/>
    </xf>
    <xf numFmtId="0" fontId="0" fillId="35" borderId="12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5"/>
    <cellStyle name="標準 2 3" xfId="43"/>
    <cellStyle name="標準 3" xfId="44"/>
    <cellStyle name="標準 4" xfId="46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ｚ1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Sheet2!$A$4:$A$403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</c:numCache>
            </c:numRef>
          </c:xVal>
          <c:yVal>
            <c:numRef>
              <c:f>Sheet2!$B$4:$B$403</c:f>
              <c:numCache>
                <c:formatCode>General</c:formatCode>
                <c:ptCount val="400"/>
                <c:pt idx="0">
                  <c:v>-4.9669750002578894E-4</c:v>
                </c:pt>
                <c:pt idx="1">
                  <c:v>-1.2496975000253485E-3</c:v>
                </c:pt>
                <c:pt idx="2">
                  <c:v>-1.6736975000242182E-3</c:v>
                </c:pt>
                <c:pt idx="3">
                  <c:v>9.0730249997506007E-4</c:v>
                </c:pt>
                <c:pt idx="4">
                  <c:v>1.753024999757713E-4</c:v>
                </c:pt>
                <c:pt idx="5">
                  <c:v>-9.4069750002390151E-4</c:v>
                </c:pt>
                <c:pt idx="6">
                  <c:v>-1.5706975000249201E-3</c:v>
                </c:pt>
                <c:pt idx="7">
                  <c:v>-1.5246975000238194E-3</c:v>
                </c:pt>
                <c:pt idx="8">
                  <c:v>-1.5806975000245416E-3</c:v>
                </c:pt>
                <c:pt idx="9">
                  <c:v>1.5302499974723105E-5</c:v>
                </c:pt>
                <c:pt idx="10">
                  <c:v>-1.0486975000247867E-3</c:v>
                </c:pt>
                <c:pt idx="11">
                  <c:v>-6.8069750002308638E-4</c:v>
                </c:pt>
                <c:pt idx="12">
                  <c:v>-1.1706975000258524E-3</c:v>
                </c:pt>
                <c:pt idx="13">
                  <c:v>6.4302499975354976E-5</c:v>
                </c:pt>
                <c:pt idx="14">
                  <c:v>1.6630249997717783E-4</c:v>
                </c:pt>
                <c:pt idx="15">
                  <c:v>-9.0069750002541582E-4</c:v>
                </c:pt>
                <c:pt idx="16">
                  <c:v>-1.0056975000232171E-3</c:v>
                </c:pt>
                <c:pt idx="17">
                  <c:v>-1.4196975000260181E-3</c:v>
                </c:pt>
                <c:pt idx="18">
                  <c:v>-1.0216975000254536E-3</c:v>
                </c:pt>
                <c:pt idx="19">
                  <c:v>-2.2636975000231985E-3</c:v>
                </c:pt>
                <c:pt idx="20">
                  <c:v>-9.3869750002539831E-4</c:v>
                </c:pt>
                <c:pt idx="21">
                  <c:v>-1.1866975000245361E-3</c:v>
                </c:pt>
                <c:pt idx="22">
                  <c:v>-8.2369750002442288E-4</c:v>
                </c:pt>
                <c:pt idx="23">
                  <c:v>-1.1869750002446722E-4</c:v>
                </c:pt>
                <c:pt idx="24">
                  <c:v>-6.7569750002505202E-4</c:v>
                </c:pt>
                <c:pt idx="25">
                  <c:v>1.3302499976219906E-5</c:v>
                </c:pt>
                <c:pt idx="26">
                  <c:v>7.8430249997651913E-4</c:v>
                </c:pt>
                <c:pt idx="27">
                  <c:v>-8.2569750002292608E-4</c:v>
                </c:pt>
                <c:pt idx="28">
                  <c:v>-8.1469750002582941E-4</c:v>
                </c:pt>
                <c:pt idx="29">
                  <c:v>-1.7336975000254995E-3</c:v>
                </c:pt>
                <c:pt idx="30">
                  <c:v>1.2530249997411147E-4</c:v>
                </c:pt>
                <c:pt idx="31">
                  <c:v>-5.3869750002277783E-4</c:v>
                </c:pt>
                <c:pt idx="32">
                  <c:v>-2.1469750002367505E-4</c:v>
                </c:pt>
                <c:pt idx="33">
                  <c:v>1.1043024999750628E-3</c:v>
                </c:pt>
                <c:pt idx="34">
                  <c:v>8.8530249997376131E-4</c:v>
                </c:pt>
                <c:pt idx="35">
                  <c:v>1.4030249997531996E-4</c:v>
                </c:pt>
                <c:pt idx="36">
                  <c:v>-1.4556975000239447E-3</c:v>
                </c:pt>
                <c:pt idx="37">
                  <c:v>-1.5966975000232253E-3</c:v>
                </c:pt>
                <c:pt idx="38">
                  <c:v>-1.2166975000234004E-3</c:v>
                </c:pt>
                <c:pt idx="39">
                  <c:v>1.1313024999743959E-3</c:v>
                </c:pt>
                <c:pt idx="40">
                  <c:v>5.2130249997617284E-4</c:v>
                </c:pt>
                <c:pt idx="41">
                  <c:v>1.212302499975948E-3</c:v>
                </c:pt>
                <c:pt idx="42">
                  <c:v>1.2363024999757499E-3</c:v>
                </c:pt>
                <c:pt idx="43">
                  <c:v>-1.966975000229354E-4</c:v>
                </c:pt>
                <c:pt idx="44">
                  <c:v>1.1643024999763441E-3</c:v>
                </c:pt>
                <c:pt idx="45">
                  <c:v>9.0730249997506007E-4</c:v>
                </c:pt>
                <c:pt idx="46">
                  <c:v>4.0430249997669421E-4</c:v>
                </c:pt>
                <c:pt idx="47">
                  <c:v>-1.2069750002297042E-4</c:v>
                </c:pt>
                <c:pt idx="48">
                  <c:v>-1.1446975000239945E-3</c:v>
                </c:pt>
                <c:pt idx="49">
                  <c:v>1.3613024999763468E-3</c:v>
                </c:pt>
                <c:pt idx="50">
                  <c:v>1.0003024999747367E-3</c:v>
                </c:pt>
                <c:pt idx="51">
                  <c:v>9.8430249997605301E-4</c:v>
                </c:pt>
                <c:pt idx="52">
                  <c:v>-6.7969750002561113E-4</c:v>
                </c:pt>
                <c:pt idx="53">
                  <c:v>-4.8869750002467072E-4</c:v>
                </c:pt>
                <c:pt idx="54">
                  <c:v>-4.3697500025530189E-5</c:v>
                </c:pt>
                <c:pt idx="55">
                  <c:v>1.5053024999751585E-3</c:v>
                </c:pt>
                <c:pt idx="56">
                  <c:v>6.6330249997648139E-4</c:v>
                </c:pt>
                <c:pt idx="57">
                  <c:v>3.0330249997589931E-4</c:v>
                </c:pt>
                <c:pt idx="58">
                  <c:v>2.7130249997497913E-4</c:v>
                </c:pt>
                <c:pt idx="59">
                  <c:v>5.1630249997458577E-4</c:v>
                </c:pt>
                <c:pt idx="60">
                  <c:v>5.5430249997456826E-4</c:v>
                </c:pt>
                <c:pt idx="61">
                  <c:v>9.7730249997596275E-4</c:v>
                </c:pt>
                <c:pt idx="62">
                  <c:v>1.1130249997393094E-4</c:v>
                </c:pt>
                <c:pt idx="63">
                  <c:v>-3.4697500023384009E-5</c:v>
                </c:pt>
                <c:pt idx="64">
                  <c:v>6.4030249997415467E-4</c:v>
                </c:pt>
                <c:pt idx="65">
                  <c:v>1.8403024999749107E-3</c:v>
                </c:pt>
                <c:pt idx="66">
                  <c:v>1.9303024999750562E-3</c:v>
                </c:pt>
                <c:pt idx="67">
                  <c:v>5.5530249997559622E-4</c:v>
                </c:pt>
                <c:pt idx="68">
                  <c:v>-3.3369750002520959E-4</c:v>
                </c:pt>
                <c:pt idx="69">
                  <c:v>1.08430249997582E-3</c:v>
                </c:pt>
                <c:pt idx="70">
                  <c:v>1.391302499975211E-3</c:v>
                </c:pt>
                <c:pt idx="71">
                  <c:v>2.5430249997526744E-4</c:v>
                </c:pt>
                <c:pt idx="72">
                  <c:v>1.0163024999769732E-3</c:v>
                </c:pt>
                <c:pt idx="73">
                  <c:v>9.5430249997718875E-4</c:v>
                </c:pt>
                <c:pt idx="74">
                  <c:v>1.8293024999742613E-3</c:v>
                </c:pt>
                <c:pt idx="75">
                  <c:v>3.8743024999767783E-3</c:v>
                </c:pt>
                <c:pt idx="76">
                  <c:v>2.8793024999771433E-3</c:v>
                </c:pt>
                <c:pt idx="77">
                  <c:v>2.4430249997564601E-4</c:v>
                </c:pt>
                <c:pt idx="78">
                  <c:v>6.0430249997622809E-4</c:v>
                </c:pt>
                <c:pt idx="79">
                  <c:v>2.5430249997526744E-4</c:v>
                </c:pt>
                <c:pt idx="80">
                  <c:v>1.4193024999755721E-3</c:v>
                </c:pt>
                <c:pt idx="81">
                  <c:v>6.1630249997435271E-4</c:v>
                </c:pt>
                <c:pt idx="82">
                  <c:v>1.1953024999762363E-3</c:v>
                </c:pt>
                <c:pt idx="83">
                  <c:v>1.0293024999761258E-3</c:v>
                </c:pt>
                <c:pt idx="84">
                  <c:v>1.0303024999771537E-3</c:v>
                </c:pt>
                <c:pt idx="85">
                  <c:v>2.2643024999737804E-3</c:v>
                </c:pt>
                <c:pt idx="86">
                  <c:v>2.2203024999747356E-3</c:v>
                </c:pt>
                <c:pt idx="87">
                  <c:v>2.1923024999743745E-3</c:v>
                </c:pt>
                <c:pt idx="88">
                  <c:v>5.1830249997664168E-4</c:v>
                </c:pt>
                <c:pt idx="89">
                  <c:v>7.9230249997408464E-4</c:v>
                </c:pt>
                <c:pt idx="90">
                  <c:v>6.713024999740469E-4</c:v>
                </c:pt>
                <c:pt idx="91">
                  <c:v>2.2403024999739785E-3</c:v>
                </c:pt>
                <c:pt idx="92">
                  <c:v>1.9853024999747504E-3</c:v>
                </c:pt>
                <c:pt idx="93">
                  <c:v>2.1353024999761772E-3</c:v>
                </c:pt>
                <c:pt idx="94">
                  <c:v>1.5113024999742208E-3</c:v>
                </c:pt>
                <c:pt idx="95">
                  <c:v>4.2923024999765858E-3</c:v>
                </c:pt>
                <c:pt idx="96">
                  <c:v>4.5930249997638839E-4</c:v>
                </c:pt>
                <c:pt idx="97">
                  <c:v>1.8943024999771296E-3</c:v>
                </c:pt>
                <c:pt idx="98">
                  <c:v>1.2963024999770312E-3</c:v>
                </c:pt>
                <c:pt idx="99">
                  <c:v>8.4130249997471651E-4</c:v>
                </c:pt>
                <c:pt idx="100">
                  <c:v>3.3930249997382589E-4</c:v>
                </c:pt>
                <c:pt idx="101">
                  <c:v>2.1593024999759791E-3</c:v>
                </c:pt>
                <c:pt idx="102">
                  <c:v>2.9443024999764589E-3</c:v>
                </c:pt>
                <c:pt idx="103">
                  <c:v>1.87630249997639E-3</c:v>
                </c:pt>
                <c:pt idx="104">
                  <c:v>2.534302499974217E-3</c:v>
                </c:pt>
                <c:pt idx="105">
                  <c:v>2.7653024999771958E-3</c:v>
                </c:pt>
                <c:pt idx="106">
                  <c:v>2.842302499974636E-3</c:v>
                </c:pt>
                <c:pt idx="107">
                  <c:v>2.6873024999751749E-3</c:v>
                </c:pt>
                <c:pt idx="108">
                  <c:v>1.2463024999753713E-3</c:v>
                </c:pt>
                <c:pt idx="109">
                  <c:v>9.5430249997718875E-4</c:v>
                </c:pt>
                <c:pt idx="110">
                  <c:v>1.0263024999765946E-3</c:v>
                </c:pt>
                <c:pt idx="111">
                  <c:v>1.1553024999741979E-3</c:v>
                </c:pt>
                <c:pt idx="112">
                  <c:v>3.0263024999754862E-3</c:v>
                </c:pt>
                <c:pt idx="113">
                  <c:v>1.7853024999752165E-3</c:v>
                </c:pt>
                <c:pt idx="114">
                  <c:v>1.439302499974815E-3</c:v>
                </c:pt>
                <c:pt idx="115">
                  <c:v>1.5843024999746547E-3</c:v>
                </c:pt>
                <c:pt idx="116">
                  <c:v>2.8523024999742574E-3</c:v>
                </c:pt>
                <c:pt idx="117">
                  <c:v>2.5353024999752449E-3</c:v>
                </c:pt>
                <c:pt idx="118">
                  <c:v>2.2813024999770448E-3</c:v>
                </c:pt>
                <c:pt idx="119">
                  <c:v>2.2143024999756733E-3</c:v>
                </c:pt>
                <c:pt idx="120">
                  <c:v>1.9723024999755978E-3</c:v>
                </c:pt>
                <c:pt idx="121">
                  <c:v>2.0723024999753648E-3</c:v>
                </c:pt>
                <c:pt idx="122">
                  <c:v>3.1273024999762811E-3</c:v>
                </c:pt>
                <c:pt idx="123">
                  <c:v>3.0293024999750173E-3</c:v>
                </c:pt>
                <c:pt idx="124">
                  <c:v>1.2803024999747947E-3</c:v>
                </c:pt>
                <c:pt idx="125">
                  <c:v>3.7003024999755496E-3</c:v>
                </c:pt>
                <c:pt idx="126">
                  <c:v>3.3773024999739221E-3</c:v>
                </c:pt>
                <c:pt idx="127">
                  <c:v>2.3673024999766312E-3</c:v>
                </c:pt>
                <c:pt idx="128">
                  <c:v>1.5243024999769261E-3</c:v>
                </c:pt>
                <c:pt idx="129">
                  <c:v>2.7723024999737333E-3</c:v>
                </c:pt>
                <c:pt idx="130">
                  <c:v>1.8623024999762094E-3</c:v>
                </c:pt>
                <c:pt idx="131">
                  <c:v>3.5843024999770989E-3</c:v>
                </c:pt>
                <c:pt idx="132">
                  <c:v>4.0613024999771596E-3</c:v>
                </c:pt>
                <c:pt idx="133">
                  <c:v>2.9553024999771083E-3</c:v>
                </c:pt>
                <c:pt idx="134">
                  <c:v>2.7723024999737333E-3</c:v>
                </c:pt>
                <c:pt idx="135">
                  <c:v>2.9363024999753407E-3</c:v>
                </c:pt>
                <c:pt idx="136">
                  <c:v>2.8113024999747438E-3</c:v>
                </c:pt>
                <c:pt idx="137">
                  <c:v>3.2353024999771662E-3</c:v>
                </c:pt>
                <c:pt idx="138">
                  <c:v>3.53030249997488E-3</c:v>
                </c:pt>
                <c:pt idx="139">
                  <c:v>2.7003024999743275E-3</c:v>
                </c:pt>
                <c:pt idx="140">
                  <c:v>2.0873024999765732E-3</c:v>
                </c:pt>
                <c:pt idx="141">
                  <c:v>4.8773024999739789E-3</c:v>
                </c:pt>
                <c:pt idx="142">
                  <c:v>3.6993024999745217E-3</c:v>
                </c:pt>
                <c:pt idx="143">
                  <c:v>3.047302499975757E-3</c:v>
                </c:pt>
                <c:pt idx="144">
                  <c:v>2.872302499977053E-3</c:v>
                </c:pt>
                <c:pt idx="145">
                  <c:v>1.8493024999770569E-3</c:v>
                </c:pt>
                <c:pt idx="146">
                  <c:v>-2.1666975000229627E-3</c:v>
                </c:pt>
                <c:pt idx="147">
                  <c:v>3.09930249997592E-3</c:v>
                </c:pt>
                <c:pt idx="148">
                  <c:v>1.2213024999745414E-3</c:v>
                </c:pt>
                <c:pt idx="149">
                  <c:v>3.2813024999747142E-3</c:v>
                </c:pt>
                <c:pt idx="150">
                  <c:v>1.316302499976274E-3</c:v>
                </c:pt>
                <c:pt idx="151">
                  <c:v>1.3143024999742181E-3</c:v>
                </c:pt>
                <c:pt idx="152">
                  <c:v>2.4593024999752799E-3</c:v>
                </c:pt>
                <c:pt idx="153">
                  <c:v>2.6273024999738936E-3</c:v>
                </c:pt>
                <c:pt idx="154">
                  <c:v>-7.7569750002481896E-4</c:v>
                </c:pt>
                <c:pt idx="155">
                  <c:v>1.0130249997430951E-4</c:v>
                </c:pt>
                <c:pt idx="156">
                  <c:v>1.1223024999758024E-3</c:v>
                </c:pt>
                <c:pt idx="157">
                  <c:v>2.6223024999758593E-3</c:v>
                </c:pt>
                <c:pt idx="158">
                  <c:v>1.2203024999770662E-3</c:v>
                </c:pt>
                <c:pt idx="159">
                  <c:v>2.3413024999747734E-3</c:v>
                </c:pt>
                <c:pt idx="160">
                  <c:v>3.3630249997429473E-4</c:v>
                </c:pt>
                <c:pt idx="161">
                  <c:v>1.619302499975106E-3</c:v>
                </c:pt>
                <c:pt idx="162">
                  <c:v>1.7963024999758659E-3</c:v>
                </c:pt>
                <c:pt idx="163">
                  <c:v>-2.746975000249563E-4</c:v>
                </c:pt>
                <c:pt idx="164">
                  <c:v>2.7423024999748691E-3</c:v>
                </c:pt>
                <c:pt idx="165">
                  <c:v>-2.8766975000245054E-3</c:v>
                </c:pt>
                <c:pt idx="166">
                  <c:v>-4.4296975000257532E-3</c:v>
                </c:pt>
                <c:pt idx="167">
                  <c:v>8.7653024999738705E-3</c:v>
                </c:pt>
                <c:pt idx="168">
                  <c:v>1.3803024999745617E-3</c:v>
                </c:pt>
                <c:pt idx="169">
                  <c:v>1.5530249997652845E-4</c:v>
                </c:pt>
                <c:pt idx="170">
                  <c:v>3.7243024999753516E-3</c:v>
                </c:pt>
                <c:pt idx="171">
                  <c:v>5.7430249997381111E-4</c:v>
                </c:pt>
                <c:pt idx="172">
                  <c:v>1.2313024999741629E-3</c:v>
                </c:pt>
                <c:pt idx="173">
                  <c:v>-1.9069750002387309E-4</c:v>
                </c:pt>
                <c:pt idx="174">
                  <c:v>-1.0869750002484579E-4</c:v>
                </c:pt>
                <c:pt idx="175">
                  <c:v>6.1830249997640863E-4</c:v>
                </c:pt>
                <c:pt idx="176">
                  <c:v>-1.1086975000260679E-3</c:v>
                </c:pt>
                <c:pt idx="177">
                  <c:v>-2.2486975000255427E-3</c:v>
                </c:pt>
                <c:pt idx="178">
                  <c:v>-1.1096975000235432E-3</c:v>
                </c:pt>
                <c:pt idx="179">
                  <c:v>-2.2056975000239731E-3</c:v>
                </c:pt>
                <c:pt idx="180">
                  <c:v>-3.0516975000232094E-3</c:v>
                </c:pt>
                <c:pt idx="181">
                  <c:v>-4.0956975000234763E-3</c:v>
                </c:pt>
                <c:pt idx="182">
                  <c:v>-4.9796975000262478E-3</c:v>
                </c:pt>
                <c:pt idx="183">
                  <c:v>-4.526697500025989E-3</c:v>
                </c:pt>
                <c:pt idx="184">
                  <c:v>-5.6626975000249047E-3</c:v>
                </c:pt>
                <c:pt idx="185">
                  <c:v>-5.1076975000228231E-3</c:v>
                </c:pt>
                <c:pt idx="186">
                  <c:v>-5.4726975000249922E-3</c:v>
                </c:pt>
                <c:pt idx="187">
                  <c:v>-6.3066975000261039E-3</c:v>
                </c:pt>
                <c:pt idx="188">
                  <c:v>-7.119697500023392E-3</c:v>
                </c:pt>
                <c:pt idx="189">
                  <c:v>-5.8926975000233028E-3</c:v>
                </c:pt>
                <c:pt idx="190">
                  <c:v>-7.0706975000263128E-3</c:v>
                </c:pt>
                <c:pt idx="191">
                  <c:v>-8.8166975000234515E-3</c:v>
                </c:pt>
                <c:pt idx="192">
                  <c:v>-7.5256975000250748E-3</c:v>
                </c:pt>
                <c:pt idx="193">
                  <c:v>-3.9786975000239977E-3</c:v>
                </c:pt>
                <c:pt idx="194">
                  <c:v>-5.6026975000236234E-3</c:v>
                </c:pt>
                <c:pt idx="195">
                  <c:v>-6.6956975000245222E-3</c:v>
                </c:pt>
                <c:pt idx="196">
                  <c:v>-9.030697500023166E-3</c:v>
                </c:pt>
                <c:pt idx="197">
                  <c:v>-7.5416975000237585E-3</c:v>
                </c:pt>
                <c:pt idx="198">
                  <c:v>-8.2076975000262564E-3</c:v>
                </c:pt>
                <c:pt idx="199">
                  <c:v>-8.372697500025339E-3</c:v>
                </c:pt>
                <c:pt idx="200">
                  <c:v>-9.4406975000254079E-3</c:v>
                </c:pt>
                <c:pt idx="201">
                  <c:v>-6.920697500024886E-3</c:v>
                </c:pt>
                <c:pt idx="202">
                  <c:v>-6.7596975000228099E-3</c:v>
                </c:pt>
                <c:pt idx="203">
                  <c:v>-6.2166975000259583E-3</c:v>
                </c:pt>
                <c:pt idx="204">
                  <c:v>-4.4406975000228499E-3</c:v>
                </c:pt>
                <c:pt idx="205">
                  <c:v>-5.4006975000255864E-3</c:v>
                </c:pt>
                <c:pt idx="206">
                  <c:v>-5.1876975000233472E-3</c:v>
                </c:pt>
                <c:pt idx="207">
                  <c:v>-5.2196975000242674E-3</c:v>
                </c:pt>
                <c:pt idx="208">
                  <c:v>-3.6486975000258326E-3</c:v>
                </c:pt>
                <c:pt idx="209">
                  <c:v>-3.3286975000237362E-3</c:v>
                </c:pt>
                <c:pt idx="210">
                  <c:v>-3.7546975000246618E-3</c:v>
                </c:pt>
                <c:pt idx="211">
                  <c:v>-3.4386975000231246E-3</c:v>
                </c:pt>
                <c:pt idx="212">
                  <c:v>-3.70569750002403E-3</c:v>
                </c:pt>
                <c:pt idx="213">
                  <c:v>-3.3466975000244759E-3</c:v>
                </c:pt>
                <c:pt idx="214">
                  <c:v>-4.1986975000263271E-3</c:v>
                </c:pt>
                <c:pt idx="215">
                  <c:v>-4.4186975000251039E-3</c:v>
                </c:pt>
                <c:pt idx="216">
                  <c:v>-5.1306975000251498E-3</c:v>
                </c:pt>
                <c:pt idx="217">
                  <c:v>-2.9996975000230464E-3</c:v>
                </c:pt>
                <c:pt idx="218">
                  <c:v>-4.0216975000255673E-3</c:v>
                </c:pt>
                <c:pt idx="219">
                  <c:v>-4.6316975000237903E-3</c:v>
                </c:pt>
                <c:pt idx="220">
                  <c:v>-3.6246975000260306E-3</c:v>
                </c:pt>
                <c:pt idx="221">
                  <c:v>-4.2356975000252817E-3</c:v>
                </c:pt>
                <c:pt idx="222">
                  <c:v>-2.9106975000239288E-3</c:v>
                </c:pt>
                <c:pt idx="223">
                  <c:v>5.3530249997635337E-4</c:v>
                </c:pt>
                <c:pt idx="224">
                  <c:v>-3.2466975000247089E-3</c:v>
                </c:pt>
                <c:pt idx="225">
                  <c:v>-2.8266975000228456E-3</c:v>
                </c:pt>
                <c:pt idx="226">
                  <c:v>-1.7056975000251384E-3</c:v>
                </c:pt>
                <c:pt idx="227">
                  <c:v>-3.4169750002632782E-4</c:v>
                </c:pt>
                <c:pt idx="228">
                  <c:v>-2.2206975000251816E-3</c:v>
                </c:pt>
                <c:pt idx="229">
                  <c:v>-2.1516975000253069E-3</c:v>
                </c:pt>
                <c:pt idx="230">
                  <c:v>-1.7606975000248326E-3</c:v>
                </c:pt>
                <c:pt idx="231">
                  <c:v>-2.8086975000256587E-3</c:v>
                </c:pt>
                <c:pt idx="232">
                  <c:v>-2.4286975000258337E-3</c:v>
                </c:pt>
                <c:pt idx="233">
                  <c:v>-2.5916975000228604E-3</c:v>
                </c:pt>
                <c:pt idx="234">
                  <c:v>-2.6956975000231864E-3</c:v>
                </c:pt>
                <c:pt idx="235">
                  <c:v>-2.6956975000231864E-3</c:v>
                </c:pt>
                <c:pt idx="236">
                  <c:v>-3.7556975000256898E-3</c:v>
                </c:pt>
                <c:pt idx="237">
                  <c:v>-2.5846975000263228E-3</c:v>
                </c:pt>
                <c:pt idx="238">
                  <c:v>-2.2106975000255602E-3</c:v>
                </c:pt>
                <c:pt idx="239">
                  <c:v>-2.3356975000261571E-3</c:v>
                </c:pt>
                <c:pt idx="240">
                  <c:v>-2.5696975000251143E-3</c:v>
                </c:pt>
                <c:pt idx="241">
                  <c:v>-2.5706975000261423E-3</c:v>
                </c:pt>
                <c:pt idx="242">
                  <c:v>-4.5956975000258637E-3</c:v>
                </c:pt>
                <c:pt idx="243">
                  <c:v>-1.9766975000230502E-3</c:v>
                </c:pt>
                <c:pt idx="244">
                  <c:v>-2.84369750002611E-3</c:v>
                </c:pt>
                <c:pt idx="245">
                  <c:v>-3.1586975000230666E-3</c:v>
                </c:pt>
                <c:pt idx="246">
                  <c:v>-2.3956975000238856E-3</c:v>
                </c:pt>
                <c:pt idx="247">
                  <c:v>1.007302499974827E-3</c:v>
                </c:pt>
                <c:pt idx="248">
                  <c:v>-1.2466975000258174E-3</c:v>
                </c:pt>
                <c:pt idx="249">
                  <c:v>-2.3686975000245525E-3</c:v>
                </c:pt>
                <c:pt idx="250">
                  <c:v>-1.2446975000237614E-3</c:v>
                </c:pt>
                <c:pt idx="251">
                  <c:v>-3.5869750002603951E-4</c:v>
                </c:pt>
                <c:pt idx="252">
                  <c:v>5.6030249997718329E-4</c:v>
                </c:pt>
                <c:pt idx="253">
                  <c:v>3.7030249997371811E-4</c:v>
                </c:pt>
                <c:pt idx="254">
                  <c:v>-2.230697500024803E-3</c:v>
                </c:pt>
                <c:pt idx="255">
                  <c:v>-8.0469750002620799E-4</c:v>
                </c:pt>
                <c:pt idx="256">
                  <c:v>-1.0356975000256341E-3</c:v>
                </c:pt>
                <c:pt idx="257">
                  <c:v>2.3753024999741967E-3</c:v>
                </c:pt>
                <c:pt idx="258">
                  <c:v>-1.490697500024396E-3</c:v>
                </c:pt>
                <c:pt idx="259">
                  <c:v>-3.2566975000243303E-3</c:v>
                </c:pt>
                <c:pt idx="260">
                  <c:v>-1.8056975000249054E-3</c:v>
                </c:pt>
                <c:pt idx="261">
                  <c:v>-3.1946975000245459E-3</c:v>
                </c:pt>
                <c:pt idx="262">
                  <c:v>-3.1416975000233549E-3</c:v>
                </c:pt>
                <c:pt idx="263">
                  <c:v>-2.533697500023635E-3</c:v>
                </c:pt>
                <c:pt idx="264">
                  <c:v>-3.1966975000230491E-3</c:v>
                </c:pt>
                <c:pt idx="265">
                  <c:v>2.6023024999766164E-3</c:v>
                </c:pt>
                <c:pt idx="266">
                  <c:v>-1.566697500024361E-3</c:v>
                </c:pt>
                <c:pt idx="267">
                  <c:v>-1.0469750002428668E-4</c:v>
                </c:pt>
                <c:pt idx="268">
                  <c:v>-9.5169750002455089E-4</c:v>
                </c:pt>
                <c:pt idx="269">
                  <c:v>-9.9069750002556134E-4</c:v>
                </c:pt>
                <c:pt idx="270">
                  <c:v>-9.2569750002624573E-4</c:v>
                </c:pt>
                <c:pt idx="271">
                  <c:v>-6.5569750002580918E-4</c:v>
                </c:pt>
                <c:pt idx="272">
                  <c:v>-2.0416975000259185E-3</c:v>
                </c:pt>
                <c:pt idx="273">
                  <c:v>-3.0406975000261127E-3</c:v>
                </c:pt>
                <c:pt idx="274">
                  <c:v>-6.3469750002553837E-4</c:v>
                </c:pt>
                <c:pt idx="275">
                  <c:v>-8.4369750002366573E-4</c:v>
                </c:pt>
                <c:pt idx="276">
                  <c:v>-9.1969750002363071E-4</c:v>
                </c:pt>
                <c:pt idx="277">
                  <c:v>-1.8116975000239677E-3</c:v>
                </c:pt>
                <c:pt idx="278">
                  <c:v>-1.3166975000231673E-3</c:v>
                </c:pt>
                <c:pt idx="279">
                  <c:v>1.16302499975518E-4</c:v>
                </c:pt>
                <c:pt idx="280">
                  <c:v>-2.8069750002401861E-4</c:v>
                </c:pt>
                <c:pt idx="281">
                  <c:v>6.3030249997453325E-4</c:v>
                </c:pt>
                <c:pt idx="282">
                  <c:v>-1.008697500026301E-3</c:v>
                </c:pt>
                <c:pt idx="283">
                  <c:v>1.3253024999748675E-3</c:v>
                </c:pt>
                <c:pt idx="284">
                  <c:v>-1.1416975000244634E-3</c:v>
                </c:pt>
                <c:pt idx="285">
                  <c:v>1.3330249997522969E-4</c:v>
                </c:pt>
                <c:pt idx="286">
                  <c:v>1.7830249997530245E-4</c:v>
                </c:pt>
                <c:pt idx="287">
                  <c:v>1.8123024999745496E-3</c:v>
                </c:pt>
                <c:pt idx="288">
                  <c:v>-9.9169750002303658E-4</c:v>
                </c:pt>
                <c:pt idx="289">
                  <c:v>-3.2669750002511933E-4</c:v>
                </c:pt>
                <c:pt idx="290">
                  <c:v>-3.7469750002472324E-4</c:v>
                </c:pt>
                <c:pt idx="291">
                  <c:v>1.1030249997645569E-4</c:v>
                </c:pt>
                <c:pt idx="292">
                  <c:v>2.5430249997526744E-4</c:v>
                </c:pt>
                <c:pt idx="293">
                  <c:v>1.0530249997486862E-4</c:v>
                </c:pt>
                <c:pt idx="294">
                  <c:v>-1.1169750002437695E-4</c:v>
                </c:pt>
                <c:pt idx="295">
                  <c:v>1.2430249997663623E-4</c:v>
                </c:pt>
                <c:pt idx="296">
                  <c:v>4.2630249997444025E-4</c:v>
                </c:pt>
                <c:pt idx="297">
                  <c:v>2.633024999738609E-4</c:v>
                </c:pt>
                <c:pt idx="298">
                  <c:v>1.9903024999763375E-3</c:v>
                </c:pt>
                <c:pt idx="299">
                  <c:v>-6.7169750002449291E-4</c:v>
                </c:pt>
                <c:pt idx="300">
                  <c:v>-5.6169750002510455E-4</c:v>
                </c:pt>
                <c:pt idx="301">
                  <c:v>-5.4669750002389605E-4</c:v>
                </c:pt>
                <c:pt idx="302">
                  <c:v>-4.8169750002458045E-4</c:v>
                </c:pt>
                <c:pt idx="303">
                  <c:v>5.2630249997420719E-4</c:v>
                </c:pt>
                <c:pt idx="304">
                  <c:v>1.3293024999754266E-3</c:v>
                </c:pt>
                <c:pt idx="305">
                  <c:v>2.9330249997627789E-4</c:v>
                </c:pt>
                <c:pt idx="306">
                  <c:v>2.0003024999759589E-3</c:v>
                </c:pt>
                <c:pt idx="307">
                  <c:v>7.5130249997457099E-4</c:v>
                </c:pt>
                <c:pt idx="308">
                  <c:v>1.0973024999749725E-3</c:v>
                </c:pt>
                <c:pt idx="309">
                  <c:v>3.2330249997514215E-4</c:v>
                </c:pt>
                <c:pt idx="310">
                  <c:v>2.9330249997627789E-4</c:v>
                </c:pt>
                <c:pt idx="311">
                  <c:v>2.5523024999749566E-3</c:v>
                </c:pt>
                <c:pt idx="312">
                  <c:v>-6.5569750002580918E-4</c:v>
                </c:pt>
                <c:pt idx="313">
                  <c:v>-5.7869750002481624E-4</c:v>
                </c:pt>
                <c:pt idx="314">
                  <c:v>4.2530249997696501E-4</c:v>
                </c:pt>
                <c:pt idx="315">
                  <c:v>5.1530249997711053E-4</c:v>
                </c:pt>
                <c:pt idx="316">
                  <c:v>1.2273024999771565E-3</c:v>
                </c:pt>
                <c:pt idx="317">
                  <c:v>3.7530249997530518E-4</c:v>
                </c:pt>
                <c:pt idx="318">
                  <c:v>3.0249997706732756E-7</c:v>
                </c:pt>
                <c:pt idx="319">
                  <c:v>5.5530249997559622E-4</c:v>
                </c:pt>
                <c:pt idx="320">
                  <c:v>3.1930249997458304E-4</c:v>
                </c:pt>
                <c:pt idx="321">
                  <c:v>-5.6969750002622277E-4</c:v>
                </c:pt>
                <c:pt idx="322">
                  <c:v>8.6030249997648411E-4</c:v>
                </c:pt>
                <c:pt idx="323">
                  <c:v>4.1930249997434998E-4</c:v>
                </c:pt>
                <c:pt idx="324">
                  <c:v>9.9930249997370879E-4</c:v>
                </c:pt>
                <c:pt idx="325">
                  <c:v>1.0153024999759452E-3</c:v>
                </c:pt>
                <c:pt idx="326">
                  <c:v>7.1930249997720352E-4</c:v>
                </c:pt>
                <c:pt idx="327">
                  <c:v>1.1413024999740173E-3</c:v>
                </c:pt>
                <c:pt idx="328">
                  <c:v>7.9530249997716851E-4</c:v>
                </c:pt>
                <c:pt idx="329">
                  <c:v>3.8130249997436749E-4</c:v>
                </c:pt>
                <c:pt idx="330">
                  <c:v>4.9930249997487408E-4</c:v>
                </c:pt>
                <c:pt idx="331">
                  <c:v>6.4430249997471378E-4</c:v>
                </c:pt>
                <c:pt idx="332">
                  <c:v>1.3173024999737493E-3</c:v>
                </c:pt>
                <c:pt idx="333">
                  <c:v>-1.1969750002549517E-4</c:v>
                </c:pt>
                <c:pt idx="334">
                  <c:v>1.2753024999767604E-3</c:v>
                </c:pt>
                <c:pt idx="335">
                  <c:v>2.3893024999743773E-3</c:v>
                </c:pt>
                <c:pt idx="336">
                  <c:v>8.163024999738866E-4</c:v>
                </c:pt>
                <c:pt idx="337">
                  <c:v>2.0473024999745348E-3</c:v>
                </c:pt>
                <c:pt idx="338">
                  <c:v>8.9030249997534838E-4</c:v>
                </c:pt>
                <c:pt idx="339">
                  <c:v>2.0873024999765732E-3</c:v>
                </c:pt>
                <c:pt idx="340">
                  <c:v>-1.5736975000244513E-3</c:v>
                </c:pt>
                <c:pt idx="341">
                  <c:v>-4.6975000245197407E-6</c:v>
                </c:pt>
                <c:pt idx="342">
                  <c:v>3.5630249997709029E-4</c:v>
                </c:pt>
                <c:pt idx="343">
                  <c:v>2.2130249997687201E-4</c:v>
                </c:pt>
                <c:pt idx="344">
                  <c:v>2.0030249997660121E-4</c:v>
                </c:pt>
                <c:pt idx="345">
                  <c:v>3.2153024999743707E-3</c:v>
                </c:pt>
                <c:pt idx="346">
                  <c:v>1.7043024999772172E-3</c:v>
                </c:pt>
                <c:pt idx="347">
                  <c:v>2.4213024999752975E-3</c:v>
                </c:pt>
                <c:pt idx="348">
                  <c:v>2.1153024999769343E-3</c:v>
                </c:pt>
                <c:pt idx="349">
                  <c:v>2.3213024999755305E-3</c:v>
                </c:pt>
                <c:pt idx="350">
                  <c:v>-3.986975000245252E-4</c:v>
                </c:pt>
                <c:pt idx="351">
                  <c:v>7.4930249997606779E-4</c:v>
                </c:pt>
                <c:pt idx="352">
                  <c:v>1.8493024999770569E-3</c:v>
                </c:pt>
                <c:pt idx="353">
                  <c:v>1.9253024999770219E-3</c:v>
                </c:pt>
                <c:pt idx="354">
                  <c:v>1.9453024999762647E-3</c:v>
                </c:pt>
                <c:pt idx="355">
                  <c:v>1.695302499975071E-3</c:v>
                </c:pt>
                <c:pt idx="356">
                  <c:v>2.102302499974229E-3</c:v>
                </c:pt>
                <c:pt idx="357">
                  <c:v>1.0093024999768829E-3</c:v>
                </c:pt>
                <c:pt idx="358">
                  <c:v>1.2223024999755694E-3</c:v>
                </c:pt>
                <c:pt idx="359">
                  <c:v>2.2903024999756383E-3</c:v>
                </c:pt>
                <c:pt idx="360">
                  <c:v>2.6703024999754632E-3</c:v>
                </c:pt>
                <c:pt idx="361">
                  <c:v>2.1473024999743018E-3</c:v>
                </c:pt>
                <c:pt idx="362">
                  <c:v>8.773024999761958E-4</c:v>
                </c:pt>
                <c:pt idx="363">
                  <c:v>1.136302499975983E-3</c:v>
                </c:pt>
                <c:pt idx="364">
                  <c:v>1.7153024999743138E-3</c:v>
                </c:pt>
                <c:pt idx="365">
                  <c:v>1.5343024999765476E-3</c:v>
                </c:pt>
                <c:pt idx="366">
                  <c:v>2.0153024999771674E-3</c:v>
                </c:pt>
                <c:pt idx="367">
                  <c:v>2.7743024999757893E-3</c:v>
                </c:pt>
                <c:pt idx="368">
                  <c:v>1.4093024999759507E-3</c:v>
                </c:pt>
                <c:pt idx="369">
                  <c:v>3.7653024999748652E-3</c:v>
                </c:pt>
                <c:pt idx="370">
                  <c:v>2.1373024999746804E-3</c:v>
                </c:pt>
                <c:pt idx="371">
                  <c:v>2.8993024999763861E-3</c:v>
                </c:pt>
                <c:pt idx="372">
                  <c:v>2.4723024999744325E-3</c:v>
                </c:pt>
                <c:pt idx="373">
                  <c:v>4.233024999749091E-4</c:v>
                </c:pt>
                <c:pt idx="374">
                  <c:v>2.0103024999755803E-3</c:v>
                </c:pt>
                <c:pt idx="375">
                  <c:v>5.3530249997635337E-4</c:v>
                </c:pt>
                <c:pt idx="376">
                  <c:v>1.1063024999771187E-3</c:v>
                </c:pt>
                <c:pt idx="377">
                  <c:v>2.8173024999738061E-3</c:v>
                </c:pt>
                <c:pt idx="378">
                  <c:v>2.8403024999761328E-3</c:v>
                </c:pt>
                <c:pt idx="379">
                  <c:v>1.3803024999745617E-3</c:v>
                </c:pt>
                <c:pt idx="380">
                  <c:v>2.8813024999756465E-3</c:v>
                </c:pt>
                <c:pt idx="381">
                  <c:v>3.2253024999739921E-3</c:v>
                </c:pt>
                <c:pt idx="382">
                  <c:v>4.655302499976699E-3</c:v>
                </c:pt>
                <c:pt idx="383">
                  <c:v>1.9973024999764277E-3</c:v>
                </c:pt>
                <c:pt idx="384">
                  <c:v>2.7513024999770153E-3</c:v>
                </c:pt>
                <c:pt idx="385">
                  <c:v>3.1703024999742979E-3</c:v>
                </c:pt>
                <c:pt idx="386">
                  <c:v>3.2853024999752733E-3</c:v>
                </c:pt>
                <c:pt idx="387">
                  <c:v>2.9963024999766219E-3</c:v>
                </c:pt>
                <c:pt idx="388">
                  <c:v>3.0563024999743504E-3</c:v>
                </c:pt>
                <c:pt idx="389">
                  <c:v>2.8863024999736808E-3</c:v>
                </c:pt>
                <c:pt idx="390">
                  <c:v>3.9123024999767608E-3</c:v>
                </c:pt>
                <c:pt idx="391">
                  <c:v>3.7463024999766503E-3</c:v>
                </c:pt>
                <c:pt idx="392">
                  <c:v>3.1953024999751278E-3</c:v>
                </c:pt>
                <c:pt idx="393">
                  <c:v>1.7873024999737197E-3</c:v>
                </c:pt>
                <c:pt idx="394">
                  <c:v>2.8293024999754834E-3</c:v>
                </c:pt>
                <c:pt idx="395">
                  <c:v>2.7323024999752477E-3</c:v>
                </c:pt>
                <c:pt idx="396">
                  <c:v>1.4603024999750858E-3</c:v>
                </c:pt>
                <c:pt idx="397">
                  <c:v>5.3030249997476631E-4</c:v>
                </c:pt>
                <c:pt idx="398">
                  <c:v>1.8393024999738827E-3</c:v>
                </c:pt>
                <c:pt idx="399">
                  <c:v>1.9113024999768413E-3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Sheet2!$C$3</c:f>
              <c:strCache>
                <c:ptCount val="1"/>
                <c:pt idx="0">
                  <c:v>ｚ2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Sheet2!$A$4:$A$403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</c:numCache>
            </c:numRef>
          </c:xVal>
          <c:yVal>
            <c:numRef>
              <c:f>Sheet2!$C$4:$C$403</c:f>
              <c:numCache>
                <c:formatCode>General</c:formatCode>
                <c:ptCount val="400"/>
                <c:pt idx="0">
                  <c:v>-1.425909999984043E-3</c:v>
                </c:pt>
                <c:pt idx="1">
                  <c:v>-1.079099999863331E-4</c:v>
                </c:pt>
                <c:pt idx="2">
                  <c:v>-1.5890999998546818E-4</c:v>
                </c:pt>
                <c:pt idx="3">
                  <c:v>-2.0949099999860721E-3</c:v>
                </c:pt>
                <c:pt idx="4">
                  <c:v>3.7310900000164793E-3</c:v>
                </c:pt>
                <c:pt idx="5">
                  <c:v>1.1290900000169302E-3</c:v>
                </c:pt>
                <c:pt idx="6">
                  <c:v>-8.5890999998383677E-4</c:v>
                </c:pt>
                <c:pt idx="7">
                  <c:v>2.8409000001516915E-4</c:v>
                </c:pt>
                <c:pt idx="8">
                  <c:v>2.0209000001614186E-4</c:v>
                </c:pt>
                <c:pt idx="9">
                  <c:v>-3.0890999998334223E-4</c:v>
                </c:pt>
                <c:pt idx="10">
                  <c:v>-2.0390999998554094E-4</c:v>
                </c:pt>
                <c:pt idx="11">
                  <c:v>4.6909000001704726E-4</c:v>
                </c:pt>
                <c:pt idx="12">
                  <c:v>9.7609000001597224E-4</c:v>
                </c:pt>
                <c:pt idx="13">
                  <c:v>4.6009000001490108E-4</c:v>
                </c:pt>
                <c:pt idx="14">
                  <c:v>-8.6490999998289908E-4</c:v>
                </c:pt>
                <c:pt idx="15">
                  <c:v>4.2090000015093665E-5</c:v>
                </c:pt>
                <c:pt idx="16">
                  <c:v>-6.3790999998403208E-4</c:v>
                </c:pt>
                <c:pt idx="17">
                  <c:v>-2.2390999998478378E-4</c:v>
                </c:pt>
                <c:pt idx="18">
                  <c:v>-3.0909999985340164E-5</c:v>
                </c:pt>
                <c:pt idx="19">
                  <c:v>-1.0590999998427719E-4</c:v>
                </c:pt>
                <c:pt idx="20">
                  <c:v>-1.2129099999853565E-3</c:v>
                </c:pt>
                <c:pt idx="21">
                  <c:v>-1.9909999984690785E-5</c:v>
                </c:pt>
                <c:pt idx="22">
                  <c:v>4.2909000001500885E-4</c:v>
                </c:pt>
                <c:pt idx="23">
                  <c:v>-9.8790999998499274E-4</c:v>
                </c:pt>
                <c:pt idx="24">
                  <c:v>-1.0299099999855343E-3</c:v>
                </c:pt>
                <c:pt idx="25">
                  <c:v>-8.6490999998289908E-4</c:v>
                </c:pt>
                <c:pt idx="26">
                  <c:v>-8.8490999998569464E-4</c:v>
                </c:pt>
                <c:pt idx="27">
                  <c:v>2.9409000001479058E-4</c:v>
                </c:pt>
                <c:pt idx="28">
                  <c:v>7.6509000001578897E-4</c:v>
                </c:pt>
                <c:pt idx="29">
                  <c:v>-3.6890999998462348E-4</c:v>
                </c:pt>
                <c:pt idx="30">
                  <c:v>-2.7490999998391885E-4</c:v>
                </c:pt>
                <c:pt idx="31">
                  <c:v>1.5109000001700679E-4</c:v>
                </c:pt>
                <c:pt idx="32">
                  <c:v>2.8509000001619711E-4</c:v>
                </c:pt>
                <c:pt idx="33">
                  <c:v>-3.9709099999853947E-3</c:v>
                </c:pt>
                <c:pt idx="34">
                  <c:v>-2.398909999985932E-3</c:v>
                </c:pt>
                <c:pt idx="35">
                  <c:v>-9.9890999998564212E-4</c:v>
                </c:pt>
                <c:pt idx="36">
                  <c:v>-6.62909999984862E-4</c:v>
                </c:pt>
                <c:pt idx="37">
                  <c:v>-5.1390999998446318E-4</c:v>
                </c:pt>
                <c:pt idx="38">
                  <c:v>1.6170900000140875E-3</c:v>
                </c:pt>
                <c:pt idx="39">
                  <c:v>8.9609000001544814E-4</c:v>
                </c:pt>
                <c:pt idx="40">
                  <c:v>-6.8909999985322656E-5</c:v>
                </c:pt>
                <c:pt idx="41">
                  <c:v>6.1409000001688696E-4</c:v>
                </c:pt>
                <c:pt idx="42">
                  <c:v>2.4140900000162446E-3</c:v>
                </c:pt>
                <c:pt idx="43">
                  <c:v>2.2020900000150334E-3</c:v>
                </c:pt>
                <c:pt idx="44">
                  <c:v>2.6640900000138856E-3</c:v>
                </c:pt>
                <c:pt idx="45">
                  <c:v>4.6909000001704726E-4</c:v>
                </c:pt>
                <c:pt idx="46">
                  <c:v>-4.5909999982995942E-5</c:v>
                </c:pt>
                <c:pt idx="47">
                  <c:v>5.7509000001587651E-4</c:v>
                </c:pt>
                <c:pt idx="48">
                  <c:v>7.0909000001506683E-4</c:v>
                </c:pt>
                <c:pt idx="49">
                  <c:v>1.5890900000137265E-3</c:v>
                </c:pt>
                <c:pt idx="50">
                  <c:v>2.1409000001426648E-4</c:v>
                </c:pt>
                <c:pt idx="51">
                  <c:v>1.9450900000137494E-3</c:v>
                </c:pt>
                <c:pt idx="52">
                  <c:v>1.6300900000167928E-3</c:v>
                </c:pt>
                <c:pt idx="53">
                  <c:v>1.9770900000146696E-3</c:v>
                </c:pt>
                <c:pt idx="54">
                  <c:v>6.8909000001582399E-4</c:v>
                </c:pt>
                <c:pt idx="55">
                  <c:v>4.070900000137101E-4</c:v>
                </c:pt>
                <c:pt idx="56">
                  <c:v>-3.2490999998557868E-4</c:v>
                </c:pt>
                <c:pt idx="57">
                  <c:v>8.2209000001398636E-4</c:v>
                </c:pt>
                <c:pt idx="58">
                  <c:v>2.2040900000170893E-3</c:v>
                </c:pt>
                <c:pt idx="59">
                  <c:v>2.2690900000164049E-3</c:v>
                </c:pt>
                <c:pt idx="60">
                  <c:v>7.750900000154104E-4</c:v>
                </c:pt>
                <c:pt idx="61">
                  <c:v>1.4100900000144634E-3</c:v>
                </c:pt>
                <c:pt idx="62">
                  <c:v>1.784090000015226E-3</c:v>
                </c:pt>
                <c:pt idx="63">
                  <c:v>2.3110900000169465E-3</c:v>
                </c:pt>
                <c:pt idx="64">
                  <c:v>1.3350900000155264E-3</c:v>
                </c:pt>
                <c:pt idx="65">
                  <c:v>4.5520900000148856E-3</c:v>
                </c:pt>
                <c:pt idx="66">
                  <c:v>3.2009000001664845E-4</c:v>
                </c:pt>
                <c:pt idx="67">
                  <c:v>-8.9890999998587517E-4</c:v>
                </c:pt>
                <c:pt idx="68">
                  <c:v>2.2300900000153945E-3</c:v>
                </c:pt>
                <c:pt idx="69">
                  <c:v>2.1340900000161867E-3</c:v>
                </c:pt>
                <c:pt idx="70">
                  <c:v>1.4010900000158699E-3</c:v>
                </c:pt>
                <c:pt idx="71">
                  <c:v>6.8109000001470577E-4</c:v>
                </c:pt>
                <c:pt idx="72">
                  <c:v>8.5409000001490654E-4</c:v>
                </c:pt>
                <c:pt idx="73">
                  <c:v>-2.3209099999839111E-3</c:v>
                </c:pt>
                <c:pt idx="74">
                  <c:v>6.4409000001575123E-4</c:v>
                </c:pt>
                <c:pt idx="75">
                  <c:v>-4.0890999998310917E-4</c:v>
                </c:pt>
                <c:pt idx="76">
                  <c:v>6.3109000001659865E-4</c:v>
                </c:pt>
                <c:pt idx="77">
                  <c:v>9.4909000001663912E-4</c:v>
                </c:pt>
                <c:pt idx="78">
                  <c:v>-1.5709099999838827E-3</c:v>
                </c:pt>
                <c:pt idx="79">
                  <c:v>1.1260900000138463E-3</c:v>
                </c:pt>
                <c:pt idx="80">
                  <c:v>7.7909000001596951E-4</c:v>
                </c:pt>
                <c:pt idx="81">
                  <c:v>-1.9090999998283564E-4</c:v>
                </c:pt>
                <c:pt idx="82">
                  <c:v>1.0170900000154859E-3</c:v>
                </c:pt>
                <c:pt idx="83">
                  <c:v>4.8209000001619984E-4</c:v>
                </c:pt>
                <c:pt idx="84">
                  <c:v>2.0720900000164022E-3</c:v>
                </c:pt>
                <c:pt idx="85">
                  <c:v>1.5100900000142303E-3</c:v>
                </c:pt>
                <c:pt idx="86">
                  <c:v>2.8170900000148436E-3</c:v>
                </c:pt>
                <c:pt idx="87">
                  <c:v>1.7540900000163617E-3</c:v>
                </c:pt>
                <c:pt idx="88">
                  <c:v>2.7440900000144097E-3</c:v>
                </c:pt>
                <c:pt idx="89">
                  <c:v>2.8470900000137078E-3</c:v>
                </c:pt>
                <c:pt idx="90">
                  <c:v>2.2220900000142763E-3</c:v>
                </c:pt>
                <c:pt idx="91">
                  <c:v>2.1890900000158808E-3</c:v>
                </c:pt>
                <c:pt idx="92">
                  <c:v>2.3250900000171271E-3</c:v>
                </c:pt>
                <c:pt idx="93">
                  <c:v>1.7650900000170111E-3</c:v>
                </c:pt>
                <c:pt idx="94">
                  <c:v>2.2710900000149081E-3</c:v>
                </c:pt>
                <c:pt idx="95">
                  <c:v>2.2570900000147276E-3</c:v>
                </c:pt>
                <c:pt idx="96">
                  <c:v>8.6709000001405911E-4</c:v>
                </c:pt>
                <c:pt idx="97">
                  <c:v>2.1090000014822863E-5</c:v>
                </c:pt>
                <c:pt idx="98">
                  <c:v>1.2690900000151828E-3</c:v>
                </c:pt>
                <c:pt idx="99">
                  <c:v>1.9010900000147046E-3</c:v>
                </c:pt>
                <c:pt idx="100">
                  <c:v>1.4500900000165018E-3</c:v>
                </c:pt>
                <c:pt idx="101">
                  <c:v>9.2540900000166459E-3</c:v>
                </c:pt>
                <c:pt idx="102">
                  <c:v>1.5498090000015452E-2</c:v>
                </c:pt>
                <c:pt idx="103">
                  <c:v>1.9400900000157151E-3</c:v>
                </c:pt>
                <c:pt idx="104">
                  <c:v>2.2170900000162419E-3</c:v>
                </c:pt>
                <c:pt idx="105">
                  <c:v>2.5940900000165357E-3</c:v>
                </c:pt>
                <c:pt idx="106">
                  <c:v>2.1900900000169088E-3</c:v>
                </c:pt>
                <c:pt idx="107">
                  <c:v>1.8450900000139825E-3</c:v>
                </c:pt>
                <c:pt idx="108">
                  <c:v>2.2840900000140607E-3</c:v>
                </c:pt>
                <c:pt idx="109">
                  <c:v>5.9550900000147067E-3</c:v>
                </c:pt>
                <c:pt idx="110">
                  <c:v>2.727090000014698E-3</c:v>
                </c:pt>
                <c:pt idx="111">
                  <c:v>2.7500900000170247E-3</c:v>
                </c:pt>
                <c:pt idx="112">
                  <c:v>1.8450900000139825E-3</c:v>
                </c:pt>
                <c:pt idx="113">
                  <c:v>6.1860900000141328E-3</c:v>
                </c:pt>
                <c:pt idx="114">
                  <c:v>3.3550900000136608E-3</c:v>
                </c:pt>
                <c:pt idx="115">
                  <c:v>2.7170900000150766E-3</c:v>
                </c:pt>
                <c:pt idx="116">
                  <c:v>2.4160900000147478E-3</c:v>
                </c:pt>
                <c:pt idx="117">
                  <c:v>2.2850900000150887E-3</c:v>
                </c:pt>
                <c:pt idx="118">
                  <c:v>5.8009000001391087E-4</c:v>
                </c:pt>
                <c:pt idx="119">
                  <c:v>1.5240900000144109E-3</c:v>
                </c:pt>
                <c:pt idx="120">
                  <c:v>2.5590900000160843E-3</c:v>
                </c:pt>
                <c:pt idx="121">
                  <c:v>2.2900900000166757E-3</c:v>
                </c:pt>
                <c:pt idx="122">
                  <c:v>2.321090000016568E-3</c:v>
                </c:pt>
                <c:pt idx="123">
                  <c:v>4.4080900000160739E-3</c:v>
                </c:pt>
                <c:pt idx="124">
                  <c:v>3.9070900000162112E-3</c:v>
                </c:pt>
                <c:pt idx="125">
                  <c:v>3.8250900000136312E-3</c:v>
                </c:pt>
                <c:pt idx="126">
                  <c:v>2.145090000016836E-3</c:v>
                </c:pt>
                <c:pt idx="127">
                  <c:v>1.4470900000169706E-3</c:v>
                </c:pt>
                <c:pt idx="128">
                  <c:v>2.367090000014116E-3</c:v>
                </c:pt>
                <c:pt idx="129">
                  <c:v>1.5860900000141953E-3</c:v>
                </c:pt>
                <c:pt idx="130">
                  <c:v>3.7260900000148922E-3</c:v>
                </c:pt>
                <c:pt idx="131">
                  <c:v>3.8730900000167878E-3</c:v>
                </c:pt>
                <c:pt idx="132">
                  <c:v>3.8880900000144436E-3</c:v>
                </c:pt>
                <c:pt idx="133">
                  <c:v>7.3320900000162226E-3</c:v>
                </c:pt>
                <c:pt idx="134">
                  <c:v>3.6680900000156669E-3</c:v>
                </c:pt>
                <c:pt idx="135">
                  <c:v>1.709090000016289E-3</c:v>
                </c:pt>
                <c:pt idx="136">
                  <c:v>-1.0490999998324924E-4</c:v>
                </c:pt>
                <c:pt idx="137">
                  <c:v>5.2170900000163556E-3</c:v>
                </c:pt>
                <c:pt idx="138">
                  <c:v>1.8910900000150832E-3</c:v>
                </c:pt>
                <c:pt idx="139">
                  <c:v>2.5270900000151642E-3</c:v>
                </c:pt>
                <c:pt idx="140">
                  <c:v>2.8640900000169722E-3</c:v>
                </c:pt>
                <c:pt idx="141">
                  <c:v>2.8510900000142669E-3</c:v>
                </c:pt>
                <c:pt idx="142">
                  <c:v>2.5600900000171123E-3</c:v>
                </c:pt>
                <c:pt idx="143">
                  <c:v>2.5160900000145148E-3</c:v>
                </c:pt>
                <c:pt idx="144">
                  <c:v>3.1320900000153529E-3</c:v>
                </c:pt>
                <c:pt idx="145">
                  <c:v>2.9710900000168294E-3</c:v>
                </c:pt>
                <c:pt idx="146">
                  <c:v>3.8370900000153085E-3</c:v>
                </c:pt>
                <c:pt idx="147">
                  <c:v>1.9890900000163469E-3</c:v>
                </c:pt>
                <c:pt idx="148">
                  <c:v>2.5120900000139557E-3</c:v>
                </c:pt>
                <c:pt idx="149">
                  <c:v>2.3360900000142237E-3</c:v>
                </c:pt>
                <c:pt idx="150">
                  <c:v>3.0960900000138736E-3</c:v>
                </c:pt>
                <c:pt idx="151">
                  <c:v>2.832090000016052E-3</c:v>
                </c:pt>
                <c:pt idx="152">
                  <c:v>2.7150900000165734E-3</c:v>
                </c:pt>
                <c:pt idx="153">
                  <c:v>2.1860900000163497E-3</c:v>
                </c:pt>
                <c:pt idx="154">
                  <c:v>2.0540900000156626E-3</c:v>
                </c:pt>
                <c:pt idx="155">
                  <c:v>3.9450900000161937E-3</c:v>
                </c:pt>
                <c:pt idx="156">
                  <c:v>3.8020900000148572E-3</c:v>
                </c:pt>
                <c:pt idx="157">
                  <c:v>2.757090000017115E-3</c:v>
                </c:pt>
                <c:pt idx="158">
                  <c:v>2.1360900000146898E-3</c:v>
                </c:pt>
                <c:pt idx="159">
                  <c:v>2.3560900000170193E-3</c:v>
                </c:pt>
                <c:pt idx="160">
                  <c:v>2.727090000014698E-3</c:v>
                </c:pt>
                <c:pt idx="161">
                  <c:v>3.4230900000160602E-3</c:v>
                </c:pt>
                <c:pt idx="162">
                  <c:v>3.288090000015842E-3</c:v>
                </c:pt>
                <c:pt idx="163">
                  <c:v>1.627090000013709E-3</c:v>
                </c:pt>
                <c:pt idx="164">
                  <c:v>2.7820900000143922E-3</c:v>
                </c:pt>
                <c:pt idx="165">
                  <c:v>2.7860900000149513E-3</c:v>
                </c:pt>
                <c:pt idx="166">
                  <c:v>4.1460900000167555E-3</c:v>
                </c:pt>
                <c:pt idx="167">
                  <c:v>1.9960900000164372E-3</c:v>
                </c:pt>
                <c:pt idx="168">
                  <c:v>1.3670900000164465E-3</c:v>
                </c:pt>
                <c:pt idx="169">
                  <c:v>1.1870900000161555E-3</c:v>
                </c:pt>
                <c:pt idx="170">
                  <c:v>3.3009000001626987E-4</c:v>
                </c:pt>
                <c:pt idx="171">
                  <c:v>1.9560900000143988E-3</c:v>
                </c:pt>
                <c:pt idx="172">
                  <c:v>2.5360900000137576E-3</c:v>
                </c:pt>
                <c:pt idx="173">
                  <c:v>2.5850900000143895E-3</c:v>
                </c:pt>
                <c:pt idx="174">
                  <c:v>7.8109000001447271E-4</c:v>
                </c:pt>
                <c:pt idx="175">
                  <c:v>-3.9990999998451571E-4</c:v>
                </c:pt>
                <c:pt idx="176">
                  <c:v>3.0020900000167217E-3</c:v>
                </c:pt>
                <c:pt idx="177">
                  <c:v>4.0900000151111726E-6</c:v>
                </c:pt>
                <c:pt idx="178">
                  <c:v>4.2509000001444974E-4</c:v>
                </c:pt>
                <c:pt idx="179">
                  <c:v>2.5360900000137576E-3</c:v>
                </c:pt>
                <c:pt idx="180">
                  <c:v>3.0690900000145405E-3</c:v>
                </c:pt>
                <c:pt idx="181">
                  <c:v>1.9910900000148501E-3</c:v>
                </c:pt>
                <c:pt idx="182">
                  <c:v>8.590900000164936E-4</c:v>
                </c:pt>
                <c:pt idx="183">
                  <c:v>-4.0990999998413713E-4</c:v>
                </c:pt>
                <c:pt idx="184">
                  <c:v>3.690900000137276E-4</c:v>
                </c:pt>
                <c:pt idx="185">
                  <c:v>-6.2390999998385155E-4</c:v>
                </c:pt>
                <c:pt idx="186">
                  <c:v>-1.4729099999861717E-3</c:v>
                </c:pt>
                <c:pt idx="187">
                  <c:v>-2.0289099999857285E-3</c:v>
                </c:pt>
                <c:pt idx="188">
                  <c:v>-2.9569099999839921E-3</c:v>
                </c:pt>
                <c:pt idx="189">
                  <c:v>-4.716909999984864E-3</c:v>
                </c:pt>
                <c:pt idx="190">
                  <c:v>-4.9319099999856064E-3</c:v>
                </c:pt>
                <c:pt idx="191">
                  <c:v>-4.2699099999836676E-3</c:v>
                </c:pt>
                <c:pt idx="192">
                  <c:v>-5.0569099999862033E-3</c:v>
                </c:pt>
                <c:pt idx="193">
                  <c:v>-4.2359099999842442E-3</c:v>
                </c:pt>
                <c:pt idx="194">
                  <c:v>-4.9369099999836408E-3</c:v>
                </c:pt>
                <c:pt idx="195">
                  <c:v>-6.3789099999844723E-3</c:v>
                </c:pt>
                <c:pt idx="196">
                  <c:v>-7.2149099999840871E-3</c:v>
                </c:pt>
                <c:pt idx="197">
                  <c:v>-7.0939099999840494E-3</c:v>
                </c:pt>
                <c:pt idx="198">
                  <c:v>-7.4649099999852808E-3</c:v>
                </c:pt>
                <c:pt idx="199">
                  <c:v>-7.3019099999847015E-3</c:v>
                </c:pt>
                <c:pt idx="200">
                  <c:v>-6.5559099999852322E-3</c:v>
                </c:pt>
                <c:pt idx="201">
                  <c:v>-6.5709099999828879E-3</c:v>
                </c:pt>
                <c:pt idx="202">
                  <c:v>-6.3139099999851567E-3</c:v>
                </c:pt>
                <c:pt idx="203">
                  <c:v>-6.884909999985922E-3</c:v>
                </c:pt>
                <c:pt idx="204">
                  <c:v>-7.1709099999850423E-3</c:v>
                </c:pt>
                <c:pt idx="205">
                  <c:v>-4.431909999983219E-3</c:v>
                </c:pt>
                <c:pt idx="206">
                  <c:v>-4.5989099999843575E-3</c:v>
                </c:pt>
                <c:pt idx="207">
                  <c:v>-7.6029099999850303E-3</c:v>
                </c:pt>
                <c:pt idx="208">
                  <c:v>-7.7859099999848524E-3</c:v>
                </c:pt>
                <c:pt idx="209">
                  <c:v>-7.0519099999835078E-3</c:v>
                </c:pt>
                <c:pt idx="210">
                  <c:v>-6.8139099999839914E-3</c:v>
                </c:pt>
                <c:pt idx="211">
                  <c:v>-5.1299099999830844E-3</c:v>
                </c:pt>
                <c:pt idx="212">
                  <c:v>-3.668909999984038E-3</c:v>
                </c:pt>
                <c:pt idx="213">
                  <c:v>-4.361909999985869E-3</c:v>
                </c:pt>
                <c:pt idx="214">
                  <c:v>-4.3499099999841917E-3</c:v>
                </c:pt>
                <c:pt idx="215">
                  <c:v>-4.2249099999835948E-3</c:v>
                </c:pt>
                <c:pt idx="216">
                  <c:v>-4.9289099999860753E-3</c:v>
                </c:pt>
                <c:pt idx="217">
                  <c:v>-4.4069099999859418E-3</c:v>
                </c:pt>
                <c:pt idx="218">
                  <c:v>-3.2959099999843033E-3</c:v>
                </c:pt>
                <c:pt idx="219">
                  <c:v>-2.1019099999861623E-3</c:v>
                </c:pt>
                <c:pt idx="220">
                  <c:v>-4.0959099999859916E-3</c:v>
                </c:pt>
                <c:pt idx="221">
                  <c:v>-4.0549099999829252E-3</c:v>
                </c:pt>
                <c:pt idx="222">
                  <c:v>-3.8289099999850862E-3</c:v>
                </c:pt>
                <c:pt idx="223">
                  <c:v>-3.0639099999838493E-3</c:v>
                </c:pt>
                <c:pt idx="224">
                  <c:v>-4.5009099999830937E-3</c:v>
                </c:pt>
                <c:pt idx="225">
                  <c:v>-2.4439099999860048E-3</c:v>
                </c:pt>
                <c:pt idx="226">
                  <c:v>-3.7459099999850309E-3</c:v>
                </c:pt>
                <c:pt idx="227">
                  <c:v>5.0090000016211889E-5</c:v>
                </c:pt>
                <c:pt idx="228">
                  <c:v>-2.8389099999834855E-3</c:v>
                </c:pt>
                <c:pt idx="229">
                  <c:v>-5.0569099999862033E-3</c:v>
                </c:pt>
                <c:pt idx="230">
                  <c:v>-2.5039099999837333E-3</c:v>
                </c:pt>
                <c:pt idx="231">
                  <c:v>-2.2499099999855332E-3</c:v>
                </c:pt>
                <c:pt idx="232">
                  <c:v>-2.625909999984799E-3</c:v>
                </c:pt>
                <c:pt idx="233">
                  <c:v>-2.8799099999829991E-3</c:v>
                </c:pt>
                <c:pt idx="234">
                  <c:v>-3.289909999985241E-3</c:v>
                </c:pt>
                <c:pt idx="235">
                  <c:v>-3.2709099999834734E-3</c:v>
                </c:pt>
                <c:pt idx="236">
                  <c:v>-1.6449099999853445E-3</c:v>
                </c:pt>
                <c:pt idx="237">
                  <c:v>-2.0209099999846103E-3</c:v>
                </c:pt>
                <c:pt idx="238">
                  <c:v>-2.8469099999846037E-3</c:v>
                </c:pt>
                <c:pt idx="239">
                  <c:v>-2.754909999985955E-3</c:v>
                </c:pt>
                <c:pt idx="240">
                  <c:v>-2.5539099999853931E-3</c:v>
                </c:pt>
                <c:pt idx="241">
                  <c:v>-3.3469099999834384E-3</c:v>
                </c:pt>
                <c:pt idx="242">
                  <c:v>-3.290909999986269E-3</c:v>
                </c:pt>
                <c:pt idx="243">
                  <c:v>-3.086909999986176E-3</c:v>
                </c:pt>
                <c:pt idx="244">
                  <c:v>-3.0689099999854363E-3</c:v>
                </c:pt>
                <c:pt idx="245">
                  <c:v>-3.0389099999830194E-3</c:v>
                </c:pt>
                <c:pt idx="246">
                  <c:v>-2.0359099999858188E-3</c:v>
                </c:pt>
                <c:pt idx="247">
                  <c:v>-2.7359099999841874E-3</c:v>
                </c:pt>
                <c:pt idx="248">
                  <c:v>-6.2089099999838027E-3</c:v>
                </c:pt>
                <c:pt idx="249">
                  <c:v>-3.1469099999839045E-3</c:v>
                </c:pt>
                <c:pt idx="250">
                  <c:v>-3.2069099999851858E-3</c:v>
                </c:pt>
                <c:pt idx="251">
                  <c:v>-1.862909999985618E-3</c:v>
                </c:pt>
                <c:pt idx="252">
                  <c:v>-1.9419099999851142E-3</c:v>
                </c:pt>
                <c:pt idx="253">
                  <c:v>-1.197909999984148E-3</c:v>
                </c:pt>
                <c:pt idx="254">
                  <c:v>-3.0949099999837415E-3</c:v>
                </c:pt>
                <c:pt idx="255">
                  <c:v>-9.3390999998632651E-4</c:v>
                </c:pt>
                <c:pt idx="256">
                  <c:v>-2.1149099999853149E-3</c:v>
                </c:pt>
                <c:pt idx="257">
                  <c:v>-1.3779099999844391E-3</c:v>
                </c:pt>
                <c:pt idx="258">
                  <c:v>-2.649909999984601E-3</c:v>
                </c:pt>
                <c:pt idx="259">
                  <c:v>-2.4069099999834975E-3</c:v>
                </c:pt>
                <c:pt idx="260">
                  <c:v>-1.0009099999841453E-3</c:v>
                </c:pt>
                <c:pt idx="261">
                  <c:v>-2.4939099999841119E-3</c:v>
                </c:pt>
                <c:pt idx="262">
                  <c:v>-2.3059099999862553E-3</c:v>
                </c:pt>
                <c:pt idx="263">
                  <c:v>-1.8889099999839232E-3</c:v>
                </c:pt>
                <c:pt idx="264">
                  <c:v>-2.3439099999862378E-3</c:v>
                </c:pt>
                <c:pt idx="265">
                  <c:v>-1.1099099999860584E-3</c:v>
                </c:pt>
                <c:pt idx="266">
                  <c:v>-1.4589099999859911E-3</c:v>
                </c:pt>
                <c:pt idx="267">
                  <c:v>-2.6349099999833925E-3</c:v>
                </c:pt>
                <c:pt idx="268">
                  <c:v>-4.024909999984061E-3</c:v>
                </c:pt>
                <c:pt idx="269">
                  <c:v>-3.2469099999836715E-3</c:v>
                </c:pt>
                <c:pt idx="270">
                  <c:v>-5.5390999998294888E-4</c:v>
                </c:pt>
                <c:pt idx="271">
                  <c:v>-6.6990999998495226E-4</c:v>
                </c:pt>
                <c:pt idx="272">
                  <c:v>-2.0959099999835473E-3</c:v>
                </c:pt>
                <c:pt idx="273">
                  <c:v>-1.5659099999858483E-3</c:v>
                </c:pt>
                <c:pt idx="274">
                  <c:v>3.3909000001486334E-4</c:v>
                </c:pt>
                <c:pt idx="275">
                  <c:v>-7.1090999998446591E-4</c:v>
                </c:pt>
                <c:pt idx="276">
                  <c:v>-1.4199099999849807E-3</c:v>
                </c:pt>
                <c:pt idx="277">
                  <c:v>-2.6019099999849971E-3</c:v>
                </c:pt>
                <c:pt idx="278">
                  <c:v>-4.8059099999839816E-3</c:v>
                </c:pt>
                <c:pt idx="279">
                  <c:v>-3.8399099999857356E-3</c:v>
                </c:pt>
                <c:pt idx="280">
                  <c:v>-3.9739099999849259E-3</c:v>
                </c:pt>
                <c:pt idx="281">
                  <c:v>-2.1999099999838734E-3</c:v>
                </c:pt>
                <c:pt idx="282">
                  <c:v>-2.5559099999838963E-3</c:v>
                </c:pt>
                <c:pt idx="283">
                  <c:v>-2.0359099999858188E-3</c:v>
                </c:pt>
                <c:pt idx="284">
                  <c:v>-9.299099999857674E-4</c:v>
                </c:pt>
                <c:pt idx="285">
                  <c:v>-9.1590999998558686E-4</c:v>
                </c:pt>
                <c:pt idx="286">
                  <c:v>-5.4699099999844236E-3</c:v>
                </c:pt>
                <c:pt idx="287">
                  <c:v>-8.3990999998562188E-4</c:v>
                </c:pt>
                <c:pt idx="288">
                  <c:v>-1.2829099999862592E-3</c:v>
                </c:pt>
                <c:pt idx="289">
                  <c:v>-1.454909999985432E-3</c:v>
                </c:pt>
                <c:pt idx="290">
                  <c:v>-2.7989099999849998E-3</c:v>
                </c:pt>
                <c:pt idx="291">
                  <c:v>-2.5119099999848515E-3</c:v>
                </c:pt>
                <c:pt idx="292">
                  <c:v>-6.6990999998495226E-4</c:v>
                </c:pt>
                <c:pt idx="293">
                  <c:v>-1.2829099999862592E-3</c:v>
                </c:pt>
                <c:pt idx="294">
                  <c:v>-1.3709099999843488E-3</c:v>
                </c:pt>
                <c:pt idx="295">
                  <c:v>-5.5590999998500479E-4</c:v>
                </c:pt>
                <c:pt idx="296">
                  <c:v>-1.9590999998442271E-4</c:v>
                </c:pt>
                <c:pt idx="297">
                  <c:v>-1.1209099999831551E-3</c:v>
                </c:pt>
                <c:pt idx="298">
                  <c:v>1.0050900000138085E-3</c:v>
                </c:pt>
                <c:pt idx="299">
                  <c:v>-6.6890999998392431E-4</c:v>
                </c:pt>
                <c:pt idx="300">
                  <c:v>-7.5990999998509778E-4</c:v>
                </c:pt>
                <c:pt idx="301">
                  <c:v>-2.6299099999853581E-3</c:v>
                </c:pt>
                <c:pt idx="302">
                  <c:v>-1.0449099999831901E-3</c:v>
                </c:pt>
                <c:pt idx="303">
                  <c:v>-3.4909999985899276E-5</c:v>
                </c:pt>
                <c:pt idx="304">
                  <c:v>-7.5909999985412924E-5</c:v>
                </c:pt>
                <c:pt idx="305">
                  <c:v>-1.2909999984600518E-5</c:v>
                </c:pt>
                <c:pt idx="306">
                  <c:v>3.4760900000136985E-3</c:v>
                </c:pt>
                <c:pt idx="307">
                  <c:v>-6.1090999998469897E-4</c:v>
                </c:pt>
                <c:pt idx="308">
                  <c:v>-1.1099099999860584E-3</c:v>
                </c:pt>
                <c:pt idx="309">
                  <c:v>2.0509000001567301E-4</c:v>
                </c:pt>
                <c:pt idx="310">
                  <c:v>-1.7009099999860666E-3</c:v>
                </c:pt>
                <c:pt idx="311">
                  <c:v>6.9090000014426778E-5</c:v>
                </c:pt>
                <c:pt idx="312">
                  <c:v>9.7090000014787847E-5</c:v>
                </c:pt>
                <c:pt idx="313">
                  <c:v>6.3109000001659865E-4</c:v>
                </c:pt>
                <c:pt idx="314">
                  <c:v>-7.0090999998484449E-4</c:v>
                </c:pt>
                <c:pt idx="315">
                  <c:v>2.909090000017045E-3</c:v>
                </c:pt>
                <c:pt idx="316">
                  <c:v>2.0900900000171418E-3</c:v>
                </c:pt>
                <c:pt idx="317">
                  <c:v>6.0090000015833311E-5</c:v>
                </c:pt>
                <c:pt idx="318">
                  <c:v>-7.2290999998614325E-4</c:v>
                </c:pt>
                <c:pt idx="319">
                  <c:v>-1.1889099999855546E-3</c:v>
                </c:pt>
                <c:pt idx="320">
                  <c:v>-1.8159099999834893E-3</c:v>
                </c:pt>
                <c:pt idx="321">
                  <c:v>1.0909000001646518E-4</c:v>
                </c:pt>
                <c:pt idx="322">
                  <c:v>1.2709000001365212E-4</c:v>
                </c:pt>
                <c:pt idx="323">
                  <c:v>-1.6459099999863724E-3</c:v>
                </c:pt>
                <c:pt idx="324">
                  <c:v>-2.7719099999856667E-3</c:v>
                </c:pt>
                <c:pt idx="325">
                  <c:v>-1.3159099999846546E-3</c:v>
                </c:pt>
                <c:pt idx="326">
                  <c:v>2.9070900000149891E-3</c:v>
                </c:pt>
                <c:pt idx="327">
                  <c:v>-5.599099999855639E-4</c:v>
                </c:pt>
                <c:pt idx="328">
                  <c:v>-1.7999099999848056E-3</c:v>
                </c:pt>
                <c:pt idx="329">
                  <c:v>1.109000001520144E-5</c:v>
                </c:pt>
                <c:pt idx="330">
                  <c:v>-1.5029099999850359E-3</c:v>
                </c:pt>
                <c:pt idx="331">
                  <c:v>-7.8790999998545885E-4</c:v>
                </c:pt>
                <c:pt idx="332">
                  <c:v>-9.1390999998353095E-4</c:v>
                </c:pt>
                <c:pt idx="333">
                  <c:v>-5.8790999998592497E-4</c:v>
                </c:pt>
                <c:pt idx="334">
                  <c:v>1.9300900000160937E-3</c:v>
                </c:pt>
                <c:pt idx="335">
                  <c:v>1.557090000016359E-3</c:v>
                </c:pt>
                <c:pt idx="336">
                  <c:v>3.2909000001524191E-4</c:v>
                </c:pt>
                <c:pt idx="337">
                  <c:v>1.0010900000168022E-3</c:v>
                </c:pt>
                <c:pt idx="338">
                  <c:v>-5.4990999998594248E-4</c:v>
                </c:pt>
                <c:pt idx="339">
                  <c:v>7.2209000001421941E-4</c:v>
                </c:pt>
                <c:pt idx="340">
                  <c:v>1.3009000001673598E-4</c:v>
                </c:pt>
                <c:pt idx="341">
                  <c:v>-5.7290999998471648E-4</c:v>
                </c:pt>
                <c:pt idx="342">
                  <c:v>3.04090000014412E-4</c:v>
                </c:pt>
                <c:pt idx="343">
                  <c:v>-2.5590999998570396E-4</c:v>
                </c:pt>
                <c:pt idx="344">
                  <c:v>5.6409000001522713E-4</c:v>
                </c:pt>
                <c:pt idx="345">
                  <c:v>8.5209000001640334E-4</c:v>
                </c:pt>
                <c:pt idx="346">
                  <c:v>1.5220900000159077E-3</c:v>
                </c:pt>
                <c:pt idx="347">
                  <c:v>1.1740900000170029E-3</c:v>
                </c:pt>
                <c:pt idx="348">
                  <c:v>-3.159099999834325E-4</c:v>
                </c:pt>
                <c:pt idx="349">
                  <c:v>-1.7479099999846426E-3</c:v>
                </c:pt>
                <c:pt idx="350">
                  <c:v>-1.5490999998490906E-4</c:v>
                </c:pt>
                <c:pt idx="351">
                  <c:v>8.9509000001442018E-4</c:v>
                </c:pt>
                <c:pt idx="352">
                  <c:v>2.3510900000154322E-3</c:v>
                </c:pt>
                <c:pt idx="353">
                  <c:v>2.4140900000162446E-3</c:v>
                </c:pt>
                <c:pt idx="354">
                  <c:v>1.8800900000144338E-3</c:v>
                </c:pt>
                <c:pt idx="355">
                  <c:v>1.5010900000156369E-3</c:v>
                </c:pt>
                <c:pt idx="356">
                  <c:v>1.9220900000149754E-3</c:v>
                </c:pt>
                <c:pt idx="357">
                  <c:v>1.7210900000144136E-3</c:v>
                </c:pt>
                <c:pt idx="358">
                  <c:v>9.7609000001597224E-4</c:v>
                </c:pt>
                <c:pt idx="359">
                  <c:v>3.4560900000144557E-3</c:v>
                </c:pt>
                <c:pt idx="360">
                  <c:v>1.7340900000171189E-3</c:v>
                </c:pt>
                <c:pt idx="361">
                  <c:v>8.2909000001407662E-4</c:v>
                </c:pt>
                <c:pt idx="362">
                  <c:v>-2.2989099999861651E-3</c:v>
                </c:pt>
                <c:pt idx="363">
                  <c:v>-5.090999998458301E-5</c:v>
                </c:pt>
                <c:pt idx="364">
                  <c:v>1.7110900000147922E-3</c:v>
                </c:pt>
                <c:pt idx="365">
                  <c:v>1.1810900000170932E-3</c:v>
                </c:pt>
                <c:pt idx="366">
                  <c:v>1.1970900000157769E-3</c:v>
                </c:pt>
                <c:pt idx="367">
                  <c:v>-4.1390999998469624E-4</c:v>
                </c:pt>
                <c:pt idx="368">
                  <c:v>-7.5909999985412924E-5</c:v>
                </c:pt>
                <c:pt idx="369">
                  <c:v>-2.8790999998307143E-4</c:v>
                </c:pt>
                <c:pt idx="370">
                  <c:v>1.4500900000165018E-3</c:v>
                </c:pt>
                <c:pt idx="371">
                  <c:v>3.3510900000166544E-3</c:v>
                </c:pt>
                <c:pt idx="372">
                  <c:v>4.4750900000138927E-3</c:v>
                </c:pt>
                <c:pt idx="373">
                  <c:v>4.7209000001657841E-4</c:v>
                </c:pt>
                <c:pt idx="374">
                  <c:v>1.5990900000169006E-3</c:v>
                </c:pt>
                <c:pt idx="375">
                  <c:v>1.4470900000169706E-3</c:v>
                </c:pt>
                <c:pt idx="376">
                  <c:v>-7.6890999998369125E-4</c:v>
                </c:pt>
                <c:pt idx="377">
                  <c:v>3.0200900000139086E-3</c:v>
                </c:pt>
                <c:pt idx="378">
                  <c:v>2.0210900000137144E-3</c:v>
                </c:pt>
                <c:pt idx="379">
                  <c:v>1.6150900000155843E-3</c:v>
                </c:pt>
                <c:pt idx="380">
                  <c:v>1.7350900000145941E-3</c:v>
                </c:pt>
                <c:pt idx="381">
                  <c:v>3.1109000001450227E-4</c:v>
                </c:pt>
                <c:pt idx="382">
                  <c:v>1.7110900000147922E-3</c:v>
                </c:pt>
                <c:pt idx="383">
                  <c:v>1.3340900000144984E-3</c:v>
                </c:pt>
                <c:pt idx="384">
                  <c:v>3.288090000015842E-3</c:v>
                </c:pt>
                <c:pt idx="385">
                  <c:v>1.6650900000136915E-3</c:v>
                </c:pt>
                <c:pt idx="386">
                  <c:v>2.8390900000161423E-3</c:v>
                </c:pt>
                <c:pt idx="387">
                  <c:v>2.5350900000162824E-3</c:v>
                </c:pt>
                <c:pt idx="388">
                  <c:v>-3.5909999983374519E-5</c:v>
                </c:pt>
                <c:pt idx="389">
                  <c:v>2.140090000015249E-3</c:v>
                </c:pt>
                <c:pt idx="390">
                  <c:v>2.1020900000152665E-3</c:v>
                </c:pt>
                <c:pt idx="391">
                  <c:v>6.9009000001685195E-4</c:v>
                </c:pt>
                <c:pt idx="392">
                  <c:v>1.1850900000140996E-3</c:v>
                </c:pt>
                <c:pt idx="393">
                  <c:v>1.3460900000161757E-3</c:v>
                </c:pt>
                <c:pt idx="394">
                  <c:v>2.2270900000158633E-3</c:v>
                </c:pt>
                <c:pt idx="395">
                  <c:v>2.7610900000141214E-3</c:v>
                </c:pt>
                <c:pt idx="396">
                  <c:v>2.1090900000153567E-3</c:v>
                </c:pt>
                <c:pt idx="397">
                  <c:v>9.410900000155209E-4</c:v>
                </c:pt>
                <c:pt idx="398">
                  <c:v>1.3870900000156894E-3</c:v>
                </c:pt>
                <c:pt idx="399">
                  <c:v>7.4909000001710524E-4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Sheet2!$D$3</c:f>
              <c:strCache>
                <c:ptCount val="1"/>
                <c:pt idx="0">
                  <c:v>ｚ3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Sheet2!$A$4:$A$403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</c:numCache>
            </c:numRef>
          </c:xVal>
          <c:yVal>
            <c:numRef>
              <c:f>Sheet2!$D$4:$D$403</c:f>
              <c:numCache>
                <c:formatCode>General</c:formatCode>
                <c:ptCount val="400"/>
                <c:pt idx="0">
                  <c:v>1.811277500010533E-3</c:v>
                </c:pt>
                <c:pt idx="1">
                  <c:v>-6.7224999895643123E-6</c:v>
                </c:pt>
                <c:pt idx="2">
                  <c:v>2.2882775000105937E-3</c:v>
                </c:pt>
                <c:pt idx="3">
                  <c:v>-1.246722499988806E-3</c:v>
                </c:pt>
                <c:pt idx="4">
                  <c:v>1.450277500008923E-3</c:v>
                </c:pt>
                <c:pt idx="5">
                  <c:v>3.9627750000903461E-4</c:v>
                </c:pt>
                <c:pt idx="6">
                  <c:v>-4.8672249998915618E-4</c:v>
                </c:pt>
                <c:pt idx="7">
                  <c:v>-1.6757224999892628E-3</c:v>
                </c:pt>
                <c:pt idx="8">
                  <c:v>-5.6672249998968027E-4</c:v>
                </c:pt>
                <c:pt idx="9">
                  <c:v>5.0727750000945093E-4</c:v>
                </c:pt>
                <c:pt idx="10">
                  <c:v>5.8227750000838796E-4</c:v>
                </c:pt>
                <c:pt idx="11">
                  <c:v>6.9327750000880428E-4</c:v>
                </c:pt>
                <c:pt idx="12">
                  <c:v>-1.6472249998855659E-4</c:v>
                </c:pt>
                <c:pt idx="13">
                  <c:v>-6.0372249998863481E-4</c:v>
                </c:pt>
                <c:pt idx="14">
                  <c:v>4.8827750001123604E-4</c:v>
                </c:pt>
                <c:pt idx="15">
                  <c:v>3.9127750001100026E-4</c:v>
                </c:pt>
                <c:pt idx="16">
                  <c:v>4.4527750000966648E-4</c:v>
                </c:pt>
                <c:pt idx="17">
                  <c:v>8.1327750001136678E-4</c:v>
                </c:pt>
                <c:pt idx="18">
                  <c:v>1.5277500008181732E-5</c:v>
                </c:pt>
                <c:pt idx="19">
                  <c:v>2.9727750001029563E-4</c:v>
                </c:pt>
                <c:pt idx="20">
                  <c:v>4.7627750000955871E-4</c:v>
                </c:pt>
                <c:pt idx="21">
                  <c:v>8.3527750000911283E-4</c:v>
                </c:pt>
                <c:pt idx="22">
                  <c:v>1.0272775000110812E-3</c:v>
                </c:pt>
                <c:pt idx="23">
                  <c:v>-1.5997224999892978E-3</c:v>
                </c:pt>
                <c:pt idx="24">
                  <c:v>1.8612775000086401E-3</c:v>
                </c:pt>
                <c:pt idx="25">
                  <c:v>3.3422775000104821E-3</c:v>
                </c:pt>
                <c:pt idx="26">
                  <c:v>1.3027750000915717E-4</c:v>
                </c:pt>
                <c:pt idx="27">
                  <c:v>4.322775000105139E-4</c:v>
                </c:pt>
                <c:pt idx="28">
                  <c:v>1.1127750001094228E-4</c:v>
                </c:pt>
                <c:pt idx="29">
                  <c:v>-2.115722499990369E-3</c:v>
                </c:pt>
                <c:pt idx="30">
                  <c:v>-8.5372249998982852E-4</c:v>
                </c:pt>
                <c:pt idx="31">
                  <c:v>3.3772775000109334E-3</c:v>
                </c:pt>
                <c:pt idx="32">
                  <c:v>2.4152775000096938E-3</c:v>
                </c:pt>
                <c:pt idx="33">
                  <c:v>2.5812775000098043E-3</c:v>
                </c:pt>
                <c:pt idx="34">
                  <c:v>1.3602775000087775E-3</c:v>
                </c:pt>
                <c:pt idx="35">
                  <c:v>6.9822775000112358E-3</c:v>
                </c:pt>
                <c:pt idx="36">
                  <c:v>2.4622775000082697E-3</c:v>
                </c:pt>
                <c:pt idx="37">
                  <c:v>2.3027750000892411E-4</c:v>
                </c:pt>
                <c:pt idx="38">
                  <c:v>-3.3772249998875736E-4</c:v>
                </c:pt>
                <c:pt idx="39">
                  <c:v>-1.5097224999891523E-3</c:v>
                </c:pt>
                <c:pt idx="40">
                  <c:v>3.9527750001155937E-4</c:v>
                </c:pt>
                <c:pt idx="41">
                  <c:v>2.1782775000112053E-3</c:v>
                </c:pt>
                <c:pt idx="42">
                  <c:v>1.4612775000095723E-3</c:v>
                </c:pt>
                <c:pt idx="43">
                  <c:v>2.3527750001051118E-4</c:v>
                </c:pt>
                <c:pt idx="44">
                  <c:v>3.2012775000112015E-3</c:v>
                </c:pt>
                <c:pt idx="45">
                  <c:v>2.5962775000110128E-3</c:v>
                </c:pt>
                <c:pt idx="46">
                  <c:v>2.3782775000107392E-3</c:v>
                </c:pt>
                <c:pt idx="47">
                  <c:v>1.608277500011468E-3</c:v>
                </c:pt>
                <c:pt idx="48">
                  <c:v>6.1662775000108638E-3</c:v>
                </c:pt>
                <c:pt idx="49">
                  <c:v>2.5327750001125082E-4</c:v>
                </c:pt>
                <c:pt idx="50">
                  <c:v>1.2562775000084514E-3</c:v>
                </c:pt>
                <c:pt idx="51">
                  <c:v>2.6432775000095887E-3</c:v>
                </c:pt>
                <c:pt idx="52">
                  <c:v>1.7312775000100089E-3</c:v>
                </c:pt>
                <c:pt idx="53">
                  <c:v>1.1532775000091533E-3</c:v>
                </c:pt>
                <c:pt idx="54">
                  <c:v>1.531277500010475E-3</c:v>
                </c:pt>
                <c:pt idx="55">
                  <c:v>2.8862775000106922E-3</c:v>
                </c:pt>
                <c:pt idx="56">
                  <c:v>3.0222775000083857E-3</c:v>
                </c:pt>
                <c:pt idx="57">
                  <c:v>1.4252775000116458E-3</c:v>
                </c:pt>
                <c:pt idx="58">
                  <c:v>4.6127750000835022E-4</c:v>
                </c:pt>
                <c:pt idx="59">
                  <c:v>4.5277500010598715E-5</c:v>
                </c:pt>
                <c:pt idx="60">
                  <c:v>3.5827750000905212E-4</c:v>
                </c:pt>
                <c:pt idx="61">
                  <c:v>1.1972775000081981E-3</c:v>
                </c:pt>
                <c:pt idx="62">
                  <c:v>5.7727750001035361E-4</c:v>
                </c:pt>
                <c:pt idx="63">
                  <c:v>1.5582775000098081E-3</c:v>
                </c:pt>
                <c:pt idx="64">
                  <c:v>1.0672775000095669E-3</c:v>
                </c:pt>
                <c:pt idx="65">
                  <c:v>2.3462775000098191E-3</c:v>
                </c:pt>
                <c:pt idx="66">
                  <c:v>3.9832775000085974E-3</c:v>
                </c:pt>
                <c:pt idx="67">
                  <c:v>-4.6372249999038218E-4</c:v>
                </c:pt>
                <c:pt idx="68">
                  <c:v>1.4872775000114302E-3</c:v>
                </c:pt>
                <c:pt idx="69">
                  <c:v>-1.6487224999899297E-3</c:v>
                </c:pt>
                <c:pt idx="70">
                  <c:v>-1.7507224999917526E-3</c:v>
                </c:pt>
                <c:pt idx="71">
                  <c:v>1.3322775000084164E-3</c:v>
                </c:pt>
                <c:pt idx="72">
                  <c:v>2.8002775000111058E-3</c:v>
                </c:pt>
                <c:pt idx="73">
                  <c:v>-6.0172249999013161E-4</c:v>
                </c:pt>
                <c:pt idx="74">
                  <c:v>6.3327750001107574E-4</c:v>
                </c:pt>
                <c:pt idx="75">
                  <c:v>3.7227750000923265E-4</c:v>
                </c:pt>
                <c:pt idx="76">
                  <c:v>2.9632775000116851E-3</c:v>
                </c:pt>
                <c:pt idx="77">
                  <c:v>2.8822775000101331E-3</c:v>
                </c:pt>
                <c:pt idx="78">
                  <c:v>6.4527750000920037E-4</c:v>
                </c:pt>
                <c:pt idx="79">
                  <c:v>1.6982775000116135E-3</c:v>
                </c:pt>
                <c:pt idx="80">
                  <c:v>6.2027750000837045E-4</c:v>
                </c:pt>
                <c:pt idx="81">
                  <c:v>1.0272775000110812E-3</c:v>
                </c:pt>
                <c:pt idx="82">
                  <c:v>1.1412775000110287E-3</c:v>
                </c:pt>
                <c:pt idx="83">
                  <c:v>6.9827750001039135E-4</c:v>
                </c:pt>
                <c:pt idx="84">
                  <c:v>1.9922775000082993E-3</c:v>
                </c:pt>
                <c:pt idx="85">
                  <c:v>1.4162775000094996E-3</c:v>
                </c:pt>
                <c:pt idx="86">
                  <c:v>1.8732775000103175E-3</c:v>
                </c:pt>
                <c:pt idx="87">
                  <c:v>1.682277500009377E-3</c:v>
                </c:pt>
                <c:pt idx="88">
                  <c:v>1.6372775000093043E-3</c:v>
                </c:pt>
                <c:pt idx="89">
                  <c:v>1.275277500010219E-3</c:v>
                </c:pt>
                <c:pt idx="90">
                  <c:v>1.6652775000096653E-3</c:v>
                </c:pt>
                <c:pt idx="91">
                  <c:v>1.7462775000112174E-3</c:v>
                </c:pt>
                <c:pt idx="92">
                  <c:v>2.5832775000083075E-3</c:v>
                </c:pt>
                <c:pt idx="93">
                  <c:v>3.0472775000092156E-3</c:v>
                </c:pt>
                <c:pt idx="94">
                  <c:v>4.4912775000085503E-3</c:v>
                </c:pt>
                <c:pt idx="95">
                  <c:v>3.4382775000096899E-3</c:v>
                </c:pt>
                <c:pt idx="96">
                  <c:v>3.1672775000082254E-3</c:v>
                </c:pt>
                <c:pt idx="97">
                  <c:v>1.0762775000081604E-3</c:v>
                </c:pt>
                <c:pt idx="98">
                  <c:v>2.8262775000094109E-3</c:v>
                </c:pt>
                <c:pt idx="99">
                  <c:v>3.5372775000084289E-3</c:v>
                </c:pt>
                <c:pt idx="100">
                  <c:v>2.1832775000092397E-3</c:v>
                </c:pt>
                <c:pt idx="101">
                  <c:v>1.630277500009214E-3</c:v>
                </c:pt>
                <c:pt idx="102">
                  <c:v>3.646277500010342E-3</c:v>
                </c:pt>
                <c:pt idx="103">
                  <c:v>3.5812775000110264E-3</c:v>
                </c:pt>
                <c:pt idx="104">
                  <c:v>2.0052775000110046E-3</c:v>
                </c:pt>
                <c:pt idx="105">
                  <c:v>3.9932775000082188E-3</c:v>
                </c:pt>
                <c:pt idx="106">
                  <c:v>7.4262775000093484E-3</c:v>
                </c:pt>
                <c:pt idx="107">
                  <c:v>5.0032775000090624E-3</c:v>
                </c:pt>
                <c:pt idx="108">
                  <c:v>6.3562775000107763E-3</c:v>
                </c:pt>
                <c:pt idx="109">
                  <c:v>2.9102775000104941E-3</c:v>
                </c:pt>
                <c:pt idx="110">
                  <c:v>3.3852775000084989E-3</c:v>
                </c:pt>
                <c:pt idx="111">
                  <c:v>3.3312775000098327E-3</c:v>
                </c:pt>
                <c:pt idx="112">
                  <c:v>4.153277500009267E-3</c:v>
                </c:pt>
                <c:pt idx="113">
                  <c:v>4.5972775000109323E-3</c:v>
                </c:pt>
                <c:pt idx="114">
                  <c:v>3.0362775000085662E-3</c:v>
                </c:pt>
                <c:pt idx="115">
                  <c:v>3.6352775000096926E-3</c:v>
                </c:pt>
                <c:pt idx="116">
                  <c:v>3.6152775000104498E-3</c:v>
                </c:pt>
                <c:pt idx="117">
                  <c:v>8.5592775000087329E-3</c:v>
                </c:pt>
                <c:pt idx="118">
                  <c:v>5.074277500010993E-3</c:v>
                </c:pt>
                <c:pt idx="119">
                  <c:v>2.9372775000098272E-3</c:v>
                </c:pt>
                <c:pt idx="120">
                  <c:v>4.356277500008332E-3</c:v>
                </c:pt>
                <c:pt idx="121">
                  <c:v>2.0232775000081915E-3</c:v>
                </c:pt>
                <c:pt idx="122">
                  <c:v>4.101277500009104E-3</c:v>
                </c:pt>
                <c:pt idx="123">
                  <c:v>5.5182775000091056E-3</c:v>
                </c:pt>
                <c:pt idx="124">
                  <c:v>3.8342775000081986E-3</c:v>
                </c:pt>
                <c:pt idx="125">
                  <c:v>-3.4372249999137239E-4</c:v>
                </c:pt>
                <c:pt idx="126">
                  <c:v>2.1612775000114937E-3</c:v>
                </c:pt>
                <c:pt idx="127">
                  <c:v>6.4332775000082165E-3</c:v>
                </c:pt>
                <c:pt idx="128">
                  <c:v>4.7232775000090044E-3</c:v>
                </c:pt>
                <c:pt idx="129">
                  <c:v>2.8402775000095914E-3</c:v>
                </c:pt>
                <c:pt idx="130">
                  <c:v>2.5102775000114264E-3</c:v>
                </c:pt>
                <c:pt idx="131">
                  <c:v>2.2012775000099793E-3</c:v>
                </c:pt>
                <c:pt idx="132">
                  <c:v>3.5632775000102868E-3</c:v>
                </c:pt>
                <c:pt idx="133">
                  <c:v>3.0182775000113793E-3</c:v>
                </c:pt>
                <c:pt idx="134">
                  <c:v>2.7612775000100953E-3</c:v>
                </c:pt>
                <c:pt idx="135">
                  <c:v>2.55127750001094E-3</c:v>
                </c:pt>
                <c:pt idx="136">
                  <c:v>2.3972775000089541E-3</c:v>
                </c:pt>
                <c:pt idx="137">
                  <c:v>5.5692775000082406E-3</c:v>
                </c:pt>
                <c:pt idx="138">
                  <c:v>3.9722775000115007E-3</c:v>
                </c:pt>
                <c:pt idx="139">
                  <c:v>2.5962775000110128E-3</c:v>
                </c:pt>
                <c:pt idx="140">
                  <c:v>2.7812775000093382E-3</c:v>
                </c:pt>
                <c:pt idx="141">
                  <c:v>2.9182775000116123E-3</c:v>
                </c:pt>
                <c:pt idx="142">
                  <c:v>3.0762775000106046E-3</c:v>
                </c:pt>
                <c:pt idx="143">
                  <c:v>3.1002775000104066E-3</c:v>
                </c:pt>
                <c:pt idx="144">
                  <c:v>3.186277500009993E-3</c:v>
                </c:pt>
                <c:pt idx="145">
                  <c:v>3.081277500008639E-3</c:v>
                </c:pt>
                <c:pt idx="146">
                  <c:v>2.417277500008197E-3</c:v>
                </c:pt>
                <c:pt idx="147">
                  <c:v>5.3622775000086165E-3</c:v>
                </c:pt>
                <c:pt idx="148">
                  <c:v>5.2692775000089398E-3</c:v>
                </c:pt>
                <c:pt idx="149">
                  <c:v>3.4412775000092211E-3</c:v>
                </c:pt>
                <c:pt idx="150">
                  <c:v>2.4262775000103431E-3</c:v>
                </c:pt>
                <c:pt idx="151">
                  <c:v>2.3952775000104509E-3</c:v>
                </c:pt>
                <c:pt idx="152">
                  <c:v>1.8652775000091992E-3</c:v>
                </c:pt>
                <c:pt idx="153">
                  <c:v>3.6512775000083764E-3</c:v>
                </c:pt>
                <c:pt idx="154">
                  <c:v>5.2662775000094086E-3</c:v>
                </c:pt>
                <c:pt idx="155">
                  <c:v>2.7722775000107447E-3</c:v>
                </c:pt>
                <c:pt idx="156">
                  <c:v>1.4082775000083814E-3</c:v>
                </c:pt>
                <c:pt idx="157">
                  <c:v>2.4912775000096588E-3</c:v>
                </c:pt>
                <c:pt idx="158">
                  <c:v>1.2562775000084514E-3</c:v>
                </c:pt>
                <c:pt idx="159">
                  <c:v>1.5182775000113224E-3</c:v>
                </c:pt>
                <c:pt idx="160">
                  <c:v>1.5162775000092665E-3</c:v>
                </c:pt>
                <c:pt idx="161">
                  <c:v>3.2072775000102638E-3</c:v>
                </c:pt>
                <c:pt idx="162">
                  <c:v>1.4682775000096626E-3</c:v>
                </c:pt>
                <c:pt idx="163">
                  <c:v>2.0862775000090039E-3</c:v>
                </c:pt>
                <c:pt idx="164">
                  <c:v>5.2132775000082177E-3</c:v>
                </c:pt>
                <c:pt idx="165">
                  <c:v>3.5602775000107556E-3</c:v>
                </c:pt>
                <c:pt idx="166">
                  <c:v>2.4912775000096588E-3</c:v>
                </c:pt>
                <c:pt idx="167">
                  <c:v>1.0762775000081604E-3</c:v>
                </c:pt>
                <c:pt idx="168">
                  <c:v>1.4312775000107081E-3</c:v>
                </c:pt>
                <c:pt idx="169">
                  <c:v>-6.1722499989258495E-5</c:v>
                </c:pt>
                <c:pt idx="170">
                  <c:v>9.5277500008705829E-5</c:v>
                </c:pt>
                <c:pt idx="171">
                  <c:v>9.9027750000857395E-4</c:v>
                </c:pt>
                <c:pt idx="172">
                  <c:v>1.2102775000109034E-3</c:v>
                </c:pt>
                <c:pt idx="173">
                  <c:v>2.6432775000095887E-3</c:v>
                </c:pt>
                <c:pt idx="174">
                  <c:v>1.5062775000096451E-3</c:v>
                </c:pt>
                <c:pt idx="175">
                  <c:v>1.0382775000081779E-3</c:v>
                </c:pt>
                <c:pt idx="176">
                  <c:v>9.5627750000915057E-4</c:v>
                </c:pt>
                <c:pt idx="177">
                  <c:v>-1.8857224999884181E-3</c:v>
                </c:pt>
                <c:pt idx="178">
                  <c:v>-8.9372249998831421E-4</c:v>
                </c:pt>
                <c:pt idx="179">
                  <c:v>-9.0172249998943244E-4</c:v>
                </c:pt>
                <c:pt idx="180">
                  <c:v>-2.6187224999887349E-3</c:v>
                </c:pt>
                <c:pt idx="181">
                  <c:v>-1.9797224999891228E-3</c:v>
                </c:pt>
                <c:pt idx="182">
                  <c:v>-3.8497224999893831E-3</c:v>
                </c:pt>
                <c:pt idx="183">
                  <c:v>-2.8807224999916059E-3</c:v>
                </c:pt>
                <c:pt idx="184">
                  <c:v>-1.449172249999009E-2</c:v>
                </c:pt>
                <c:pt idx="185">
                  <c:v>-3.747722499991113E-3</c:v>
                </c:pt>
                <c:pt idx="186">
                  <c:v>-6.4007224999897971E-3</c:v>
                </c:pt>
                <c:pt idx="187">
                  <c:v>-7.7067224999893824E-3</c:v>
                </c:pt>
                <c:pt idx="188">
                  <c:v>-8.0467224999907216E-3</c:v>
                </c:pt>
                <c:pt idx="189">
                  <c:v>-1.0141722499991346E-2</c:v>
                </c:pt>
                <c:pt idx="190">
                  <c:v>-6.9607224999899131E-3</c:v>
                </c:pt>
                <c:pt idx="191">
                  <c:v>-9.9317224999886378E-3</c:v>
                </c:pt>
                <c:pt idx="192">
                  <c:v>-4.9977224999899761E-3</c:v>
                </c:pt>
                <c:pt idx="193">
                  <c:v>-4.4707224999918083E-3</c:v>
                </c:pt>
                <c:pt idx="194">
                  <c:v>-5.6487224999912655E-3</c:v>
                </c:pt>
                <c:pt idx="195">
                  <c:v>-6.2307224999891275E-3</c:v>
                </c:pt>
                <c:pt idx="196">
                  <c:v>-5.3647224999906484E-3</c:v>
                </c:pt>
                <c:pt idx="197">
                  <c:v>-4.5277224999900056E-3</c:v>
                </c:pt>
                <c:pt idx="198">
                  <c:v>-7.2047224999884918E-3</c:v>
                </c:pt>
                <c:pt idx="199">
                  <c:v>-5.3347224999917842E-3</c:v>
                </c:pt>
                <c:pt idx="200">
                  <c:v>-8.7557224999912364E-3</c:v>
                </c:pt>
                <c:pt idx="201">
                  <c:v>-6.193722499990173E-3</c:v>
                </c:pt>
                <c:pt idx="202">
                  <c:v>-4.7747224999916682E-3</c:v>
                </c:pt>
                <c:pt idx="203">
                  <c:v>-4.9637224999905527E-3</c:v>
                </c:pt>
                <c:pt idx="204">
                  <c:v>-5.6377224999906161E-3</c:v>
                </c:pt>
                <c:pt idx="205">
                  <c:v>-4.0147224999884656E-3</c:v>
                </c:pt>
                <c:pt idx="206">
                  <c:v>-6.1157224999917048E-3</c:v>
                </c:pt>
                <c:pt idx="207">
                  <c:v>2.8472775000096817E-3</c:v>
                </c:pt>
                <c:pt idx="208">
                  <c:v>-4.1287224999884131E-3</c:v>
                </c:pt>
                <c:pt idx="209">
                  <c:v>-4.8637224999907858E-3</c:v>
                </c:pt>
                <c:pt idx="210">
                  <c:v>-3.9627224999918553E-3</c:v>
                </c:pt>
                <c:pt idx="211">
                  <c:v>-4.2857224999899302E-3</c:v>
                </c:pt>
                <c:pt idx="212">
                  <c:v>-3.5007224999894504E-3</c:v>
                </c:pt>
                <c:pt idx="213">
                  <c:v>-4.2707224999887217E-3</c:v>
                </c:pt>
                <c:pt idx="214">
                  <c:v>-4.9427224999902819E-3</c:v>
                </c:pt>
                <c:pt idx="215">
                  <c:v>-1.8007224999898597E-3</c:v>
                </c:pt>
                <c:pt idx="216">
                  <c:v>-4.9237224999885143E-3</c:v>
                </c:pt>
                <c:pt idx="217">
                  <c:v>-3.7907224999891298E-3</c:v>
                </c:pt>
                <c:pt idx="218">
                  <c:v>-5.0197224999912748E-3</c:v>
                </c:pt>
                <c:pt idx="219">
                  <c:v>-4.4277224999902387E-3</c:v>
                </c:pt>
                <c:pt idx="220">
                  <c:v>-6.0857224999892878E-3</c:v>
                </c:pt>
                <c:pt idx="221">
                  <c:v>-4.969722499989615E-3</c:v>
                </c:pt>
                <c:pt idx="222">
                  <c:v>-3.6027224999912733E-3</c:v>
                </c:pt>
                <c:pt idx="223">
                  <c:v>-3.3657224999892321E-3</c:v>
                </c:pt>
                <c:pt idx="224">
                  <c:v>-3.5737224999898842E-3</c:v>
                </c:pt>
                <c:pt idx="225">
                  <c:v>-2.448722499991618E-3</c:v>
                </c:pt>
                <c:pt idx="226">
                  <c:v>-3.8377224999912585E-3</c:v>
                </c:pt>
                <c:pt idx="227">
                  <c:v>-2.5727224999911869E-3</c:v>
                </c:pt>
                <c:pt idx="228">
                  <c:v>-2.7007224999913149E-3</c:v>
                </c:pt>
                <c:pt idx="229">
                  <c:v>-4.1747224999895138E-3</c:v>
                </c:pt>
                <c:pt idx="230">
                  <c:v>-3.437722499988638E-3</c:v>
                </c:pt>
                <c:pt idx="231">
                  <c:v>-2.244722499991525E-3</c:v>
                </c:pt>
                <c:pt idx="232">
                  <c:v>-4.0677224999896566E-3</c:v>
                </c:pt>
                <c:pt idx="233">
                  <c:v>-3.3607224999911978E-3</c:v>
                </c:pt>
                <c:pt idx="234">
                  <c:v>-1.9907224999897721E-3</c:v>
                </c:pt>
                <c:pt idx="235">
                  <c:v>-3.7047224999895434E-3</c:v>
                </c:pt>
                <c:pt idx="236">
                  <c:v>-3.5037224999889816E-3</c:v>
                </c:pt>
                <c:pt idx="237">
                  <c:v>-3.7527224999891473E-3</c:v>
                </c:pt>
                <c:pt idx="238">
                  <c:v>-2.7287224999916759E-3</c:v>
                </c:pt>
                <c:pt idx="239">
                  <c:v>-1.6387224999903083E-3</c:v>
                </c:pt>
                <c:pt idx="240">
                  <c:v>-1.7557224999897869E-3</c:v>
                </c:pt>
                <c:pt idx="241">
                  <c:v>-2.3207224999914899E-3</c:v>
                </c:pt>
                <c:pt idx="242">
                  <c:v>-3.0207224999898585E-3</c:v>
                </c:pt>
                <c:pt idx="243">
                  <c:v>-4.2097224999899652E-3</c:v>
                </c:pt>
                <c:pt idx="244">
                  <c:v>-1.5957224999887387E-3</c:v>
                </c:pt>
                <c:pt idx="245">
                  <c:v>-1.4957224999889718E-3</c:v>
                </c:pt>
                <c:pt idx="246">
                  <c:v>-1.708722499991211E-3</c:v>
                </c:pt>
                <c:pt idx="247">
                  <c:v>-2.5137224999909336E-3</c:v>
                </c:pt>
                <c:pt idx="248">
                  <c:v>-2.9677224999886676E-3</c:v>
                </c:pt>
                <c:pt idx="249">
                  <c:v>-1.1177224999912028E-3</c:v>
                </c:pt>
                <c:pt idx="250">
                  <c:v>-2.575722499990718E-3</c:v>
                </c:pt>
                <c:pt idx="251">
                  <c:v>-7.5172249999155838E-4</c:v>
                </c:pt>
                <c:pt idx="252">
                  <c:v>-2.7107224999909363E-3</c:v>
                </c:pt>
                <c:pt idx="253">
                  <c:v>-3.4772249998837879E-4</c:v>
                </c:pt>
                <c:pt idx="254">
                  <c:v>-7.7672249998883558E-4</c:v>
                </c:pt>
                <c:pt idx="255">
                  <c:v>-1.8137224999890122E-3</c:v>
                </c:pt>
                <c:pt idx="256">
                  <c:v>-1.3972249999127939E-4</c:v>
                </c:pt>
                <c:pt idx="257">
                  <c:v>-2.4687224999908608E-3</c:v>
                </c:pt>
                <c:pt idx="258">
                  <c:v>-1.6257224999911557E-3</c:v>
                </c:pt>
                <c:pt idx="259">
                  <c:v>-4.533722499989068E-3</c:v>
                </c:pt>
                <c:pt idx="260">
                  <c:v>-3.6207224999884602E-3</c:v>
                </c:pt>
                <c:pt idx="261">
                  <c:v>-2.1077224999892508E-3</c:v>
                </c:pt>
                <c:pt idx="262">
                  <c:v>-4.0757224999907748E-3</c:v>
                </c:pt>
                <c:pt idx="263">
                  <c:v>-3.2497224999907814E-3</c:v>
                </c:pt>
                <c:pt idx="264">
                  <c:v>-2.5827224999908083E-3</c:v>
                </c:pt>
                <c:pt idx="265">
                  <c:v>-3.367722499991288E-3</c:v>
                </c:pt>
                <c:pt idx="266">
                  <c:v>-2.2697224999888022E-3</c:v>
                </c:pt>
                <c:pt idx="267">
                  <c:v>-2.2747224999903892E-3</c:v>
                </c:pt>
                <c:pt idx="268">
                  <c:v>-1.2367224999891846E-3</c:v>
                </c:pt>
                <c:pt idx="269">
                  <c:v>-1.0027224999902273E-3</c:v>
                </c:pt>
                <c:pt idx="270">
                  <c:v>-6.187224999898433E-4</c:v>
                </c:pt>
                <c:pt idx="271">
                  <c:v>-2.8337224999894772E-3</c:v>
                </c:pt>
                <c:pt idx="272">
                  <c:v>-2.9027224999893519E-3</c:v>
                </c:pt>
                <c:pt idx="273">
                  <c:v>-2.4827224999910413E-3</c:v>
                </c:pt>
                <c:pt idx="274">
                  <c:v>-7.0172249998989855E-4</c:v>
                </c:pt>
                <c:pt idx="275">
                  <c:v>-7.5372249999006158E-4</c:v>
                </c:pt>
                <c:pt idx="276">
                  <c:v>6.4527750000920037E-4</c:v>
                </c:pt>
                <c:pt idx="277">
                  <c:v>-1.2387224999912405E-3</c:v>
                </c:pt>
                <c:pt idx="278">
                  <c:v>-2.3287224999890554E-3</c:v>
                </c:pt>
                <c:pt idx="279">
                  <c:v>1.4622775000106003E-3</c:v>
                </c:pt>
                <c:pt idx="280">
                  <c:v>-8.1372249999134283E-4</c:v>
                </c:pt>
                <c:pt idx="281">
                  <c:v>-2.5447224999908258E-3</c:v>
                </c:pt>
                <c:pt idx="282">
                  <c:v>-2.3287224999890554E-3</c:v>
                </c:pt>
                <c:pt idx="283">
                  <c:v>-2.2247224999887294E-3</c:v>
                </c:pt>
                <c:pt idx="284">
                  <c:v>5.5277500010220137E-5</c:v>
                </c:pt>
                <c:pt idx="285">
                  <c:v>-1.9547224999918456E-3</c:v>
                </c:pt>
                <c:pt idx="286">
                  <c:v>-1.9627224999894111E-3</c:v>
                </c:pt>
                <c:pt idx="287">
                  <c:v>-3.1457224999904554E-3</c:v>
                </c:pt>
                <c:pt idx="288">
                  <c:v>-2.6007224999915479E-3</c:v>
                </c:pt>
                <c:pt idx="289">
                  <c:v>-6.1972249999087126E-4</c:v>
                </c:pt>
                <c:pt idx="290">
                  <c:v>2.3222775000100171E-3</c:v>
                </c:pt>
                <c:pt idx="291">
                  <c:v>5.0027750000936066E-4</c:v>
                </c:pt>
                <c:pt idx="292">
                  <c:v>-2.0437224999909631E-3</c:v>
                </c:pt>
                <c:pt idx="293">
                  <c:v>-4.1427224999885937E-3</c:v>
                </c:pt>
                <c:pt idx="294">
                  <c:v>-2.2707224999898301E-3</c:v>
                </c:pt>
                <c:pt idx="295">
                  <c:v>-1.3177224999907367E-3</c:v>
                </c:pt>
                <c:pt idx="296">
                  <c:v>-2.114722499989341E-3</c:v>
                </c:pt>
                <c:pt idx="297">
                  <c:v>-1.9807224999901507E-3</c:v>
                </c:pt>
                <c:pt idx="298">
                  <c:v>3.2527750001065669E-4</c:v>
                </c:pt>
                <c:pt idx="299">
                  <c:v>-1.958722499988852E-3</c:v>
                </c:pt>
                <c:pt idx="300">
                  <c:v>2.1352775000096358E-3</c:v>
                </c:pt>
                <c:pt idx="301">
                  <c:v>1.4662775000111594E-3</c:v>
                </c:pt>
                <c:pt idx="302">
                  <c:v>8.1627750001089794E-4</c:v>
                </c:pt>
                <c:pt idx="303">
                  <c:v>-5.1272249999101405E-4</c:v>
                </c:pt>
                <c:pt idx="304">
                  <c:v>-5.5672249999005885E-4</c:v>
                </c:pt>
                <c:pt idx="305">
                  <c:v>-6.417224999886173E-4</c:v>
                </c:pt>
                <c:pt idx="306">
                  <c:v>-1.4887224999888815E-3</c:v>
                </c:pt>
                <c:pt idx="307">
                  <c:v>-8.7172249999056817E-4</c:v>
                </c:pt>
                <c:pt idx="308">
                  <c:v>-2.1877224999897749E-3</c:v>
                </c:pt>
                <c:pt idx="309">
                  <c:v>-7.9772249998910638E-4</c:v>
                </c:pt>
                <c:pt idx="310">
                  <c:v>-1.5747224999884679E-3</c:v>
                </c:pt>
                <c:pt idx="311">
                  <c:v>-1.8957224999915923E-3</c:v>
                </c:pt>
                <c:pt idx="312">
                  <c:v>-1.3537224999886632E-3</c:v>
                </c:pt>
                <c:pt idx="313">
                  <c:v>-2.2707224999898301E-3</c:v>
                </c:pt>
                <c:pt idx="314">
                  <c:v>2.6277500008831112E-5</c:v>
                </c:pt>
                <c:pt idx="315">
                  <c:v>-8.3722499990557253E-5</c:v>
                </c:pt>
                <c:pt idx="316">
                  <c:v>-2.0377224999883481E-3</c:v>
                </c:pt>
                <c:pt idx="317">
                  <c:v>7.4727750001102322E-4</c:v>
                </c:pt>
                <c:pt idx="318">
                  <c:v>-2.5772249999178598E-4</c:v>
                </c:pt>
                <c:pt idx="319">
                  <c:v>3.390277500010086E-3</c:v>
                </c:pt>
                <c:pt idx="320">
                  <c:v>1.6712775000087277E-3</c:v>
                </c:pt>
                <c:pt idx="321">
                  <c:v>-2.2487224999885314E-3</c:v>
                </c:pt>
                <c:pt idx="322">
                  <c:v>-9.0372249999148835E-4</c:v>
                </c:pt>
                <c:pt idx="323">
                  <c:v>-1.6207224999895686E-3</c:v>
                </c:pt>
                <c:pt idx="324">
                  <c:v>9.3827750000841093E-4</c:v>
                </c:pt>
                <c:pt idx="325">
                  <c:v>1.0672775000095669E-3</c:v>
                </c:pt>
                <c:pt idx="326">
                  <c:v>-8.9722499989619564E-5</c:v>
                </c:pt>
                <c:pt idx="327">
                  <c:v>-2.1722499990772803E-5</c:v>
                </c:pt>
                <c:pt idx="328">
                  <c:v>1.0062775000108104E-3</c:v>
                </c:pt>
                <c:pt idx="329">
                  <c:v>1.6972775000105855E-3</c:v>
                </c:pt>
                <c:pt idx="330">
                  <c:v>5.0627750000842298E-4</c:v>
                </c:pt>
                <c:pt idx="331">
                  <c:v>-9.5672249998912662E-4</c:v>
                </c:pt>
                <c:pt idx="332">
                  <c:v>-8.9172249998981101E-4</c:v>
                </c:pt>
                <c:pt idx="333">
                  <c:v>-5.8472249999041992E-4</c:v>
                </c:pt>
                <c:pt idx="334">
                  <c:v>-1.3067224999900873E-3</c:v>
                </c:pt>
                <c:pt idx="335">
                  <c:v>-3.0872249999092105E-4</c:v>
                </c:pt>
                <c:pt idx="336">
                  <c:v>-3.0477224999891916E-3</c:v>
                </c:pt>
                <c:pt idx="337">
                  <c:v>6.7277500008344759E-5</c:v>
                </c:pt>
                <c:pt idx="338">
                  <c:v>-1.3872249999025144E-4</c:v>
                </c:pt>
                <c:pt idx="339">
                  <c:v>4.0227750001164964E-4</c:v>
                </c:pt>
                <c:pt idx="340">
                  <c:v>9.1727750000814012E-4</c:v>
                </c:pt>
                <c:pt idx="341">
                  <c:v>1.2052775000093163E-3</c:v>
                </c:pt>
                <c:pt idx="342">
                  <c:v>8.5827750001143954E-4</c:v>
                </c:pt>
                <c:pt idx="343">
                  <c:v>1.1352775000084137E-3</c:v>
                </c:pt>
                <c:pt idx="344">
                  <c:v>-6.7224999895643123E-6</c:v>
                </c:pt>
                <c:pt idx="345">
                  <c:v>1.2902775000114275E-3</c:v>
                </c:pt>
                <c:pt idx="346">
                  <c:v>3.5627750001054892E-4</c:v>
                </c:pt>
                <c:pt idx="347">
                  <c:v>2.3662775000090619E-3</c:v>
                </c:pt>
                <c:pt idx="348">
                  <c:v>1.0152775000094039E-3</c:v>
                </c:pt>
                <c:pt idx="349">
                  <c:v>-1.0637224999889838E-3</c:v>
                </c:pt>
                <c:pt idx="350">
                  <c:v>6.2827750000948868E-4</c:v>
                </c:pt>
                <c:pt idx="351">
                  <c:v>7.7227750000830042E-4</c:v>
                </c:pt>
                <c:pt idx="352">
                  <c:v>2.4127750000957349E-4</c:v>
                </c:pt>
                <c:pt idx="353">
                  <c:v>9.5277500008705829E-5</c:v>
                </c:pt>
                <c:pt idx="354">
                  <c:v>-1.3272249999118912E-4</c:v>
                </c:pt>
                <c:pt idx="355">
                  <c:v>8.1627750001089794E-4</c:v>
                </c:pt>
                <c:pt idx="356">
                  <c:v>7.032775000084257E-4</c:v>
                </c:pt>
                <c:pt idx="357">
                  <c:v>-2.27722499989369E-4</c:v>
                </c:pt>
                <c:pt idx="358">
                  <c:v>-3.0872249999092105E-4</c:v>
                </c:pt>
                <c:pt idx="359">
                  <c:v>9.3827750000841093E-4</c:v>
                </c:pt>
                <c:pt idx="360">
                  <c:v>3.9127750001100026E-4</c:v>
                </c:pt>
                <c:pt idx="361">
                  <c:v>3.4027750000831247E-4</c:v>
                </c:pt>
                <c:pt idx="362">
                  <c:v>3.3127750000971901E-4</c:v>
                </c:pt>
                <c:pt idx="363">
                  <c:v>3.6827750000867354E-4</c:v>
                </c:pt>
                <c:pt idx="364">
                  <c:v>-6.2172249998937446E-4</c:v>
                </c:pt>
                <c:pt idx="365">
                  <c:v>1.1572775000097124E-3</c:v>
                </c:pt>
                <c:pt idx="366">
                  <c:v>4.9627750000880155E-4</c:v>
                </c:pt>
                <c:pt idx="367">
                  <c:v>-1.0027224999902273E-3</c:v>
                </c:pt>
                <c:pt idx="368">
                  <c:v>5.4027750001139907E-4</c:v>
                </c:pt>
                <c:pt idx="369">
                  <c:v>5.1827750001010031E-4</c:v>
                </c:pt>
                <c:pt idx="370">
                  <c:v>6.822775000081549E-4</c:v>
                </c:pt>
                <c:pt idx="371">
                  <c:v>-4.297224999909588E-4</c:v>
                </c:pt>
                <c:pt idx="372">
                  <c:v>6.6327750000994001E-4</c:v>
                </c:pt>
                <c:pt idx="373">
                  <c:v>3.3627750001130607E-4</c:v>
                </c:pt>
                <c:pt idx="374">
                  <c:v>-2.5172249998917096E-4</c:v>
                </c:pt>
                <c:pt idx="375">
                  <c:v>9.7827750001044933E-4</c:v>
                </c:pt>
                <c:pt idx="376">
                  <c:v>2.3672775000100899E-3</c:v>
                </c:pt>
                <c:pt idx="377">
                  <c:v>1.9762775000096156E-3</c:v>
                </c:pt>
                <c:pt idx="378">
                  <c:v>1.8672775000112551E-3</c:v>
                </c:pt>
                <c:pt idx="379">
                  <c:v>7.5227750000905758E-4</c:v>
                </c:pt>
                <c:pt idx="380">
                  <c:v>1.0672775000095669E-3</c:v>
                </c:pt>
                <c:pt idx="381">
                  <c:v>4.2027750000883657E-4</c:v>
                </c:pt>
                <c:pt idx="382">
                  <c:v>4.4127750000910737E-4</c:v>
                </c:pt>
                <c:pt idx="383">
                  <c:v>1.5212775000108536E-3</c:v>
                </c:pt>
                <c:pt idx="384">
                  <c:v>1.5227750001045592E-4</c:v>
                </c:pt>
                <c:pt idx="385">
                  <c:v>-9.4722499991206632E-5</c:v>
                </c:pt>
                <c:pt idx="386">
                  <c:v>2.4502775000101451E-3</c:v>
                </c:pt>
                <c:pt idx="387">
                  <c:v>2.3052775000103054E-3</c:v>
                </c:pt>
                <c:pt idx="388">
                  <c:v>2.650277500009679E-3</c:v>
                </c:pt>
                <c:pt idx="389">
                  <c:v>5.8277500009751293E-5</c:v>
                </c:pt>
                <c:pt idx="390">
                  <c:v>1.6277500009209689E-5</c:v>
                </c:pt>
                <c:pt idx="391">
                  <c:v>1.1782775000099832E-3</c:v>
                </c:pt>
                <c:pt idx="392">
                  <c:v>-1.9007224999896266E-3</c:v>
                </c:pt>
                <c:pt idx="393">
                  <c:v>1.0562775000089175E-3</c:v>
                </c:pt>
                <c:pt idx="394">
                  <c:v>3.6627750001017034E-4</c:v>
                </c:pt>
                <c:pt idx="395">
                  <c:v>7.9627750001165509E-4</c:v>
                </c:pt>
                <c:pt idx="396">
                  <c:v>1.4612775000095723E-3</c:v>
                </c:pt>
                <c:pt idx="397">
                  <c:v>8.9327750000833817E-4</c:v>
                </c:pt>
                <c:pt idx="398">
                  <c:v>-1.5672249999099108E-4</c:v>
                </c:pt>
                <c:pt idx="399">
                  <c:v>1.6812775000083491E-3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Sheet2!$E$3</c:f>
              <c:strCache>
                <c:ptCount val="1"/>
                <c:pt idx="0">
                  <c:v>ｚ4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Sheet2!$A$4:$A$403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</c:numCache>
            </c:numRef>
          </c:xVal>
          <c:yVal>
            <c:numRef>
              <c:f>Sheet2!$E$4:$E$403</c:f>
              <c:numCache>
                <c:formatCode>General</c:formatCode>
                <c:ptCount val="400"/>
                <c:pt idx="0">
                  <c:v>9.8388499999302326E-4</c:v>
                </c:pt>
                <c:pt idx="1">
                  <c:v>-1.3701150000073881E-3</c:v>
                </c:pt>
                <c:pt idx="2">
                  <c:v>-3.1851150000079542E-3</c:v>
                </c:pt>
                <c:pt idx="3">
                  <c:v>-1.1115000006611808E-5</c:v>
                </c:pt>
                <c:pt idx="4">
                  <c:v>1.3518849999911708E-3</c:v>
                </c:pt>
                <c:pt idx="5">
                  <c:v>2.5798849999922879E-3</c:v>
                </c:pt>
                <c:pt idx="6">
                  <c:v>-1.1611500000796582E-4</c:v>
                </c:pt>
                <c:pt idx="7">
                  <c:v>1.3388499999322789E-4</c:v>
                </c:pt>
                <c:pt idx="8">
                  <c:v>2.7758849999912627E-3</c:v>
                </c:pt>
                <c:pt idx="9">
                  <c:v>1.5588499999097394E-4</c:v>
                </c:pt>
                <c:pt idx="10">
                  <c:v>-4.3621150000063835E-3</c:v>
                </c:pt>
                <c:pt idx="11">
                  <c:v>3.208849999936092E-4</c:v>
                </c:pt>
                <c:pt idx="12">
                  <c:v>9.2188499999323881E-4</c:v>
                </c:pt>
                <c:pt idx="13">
                  <c:v>7.2188499999370492E-4</c:v>
                </c:pt>
                <c:pt idx="14">
                  <c:v>7.8688499999302053E-4</c:v>
                </c:pt>
                <c:pt idx="15">
                  <c:v>1.6948849999920412E-3</c:v>
                </c:pt>
                <c:pt idx="16">
                  <c:v>8.0488499999376018E-4</c:v>
                </c:pt>
                <c:pt idx="17">
                  <c:v>1.2888499999164083E-4</c:v>
                </c:pt>
                <c:pt idx="18">
                  <c:v>1.1988499999304736E-4</c:v>
                </c:pt>
                <c:pt idx="19">
                  <c:v>5.498849999909794E-4</c:v>
                </c:pt>
                <c:pt idx="20">
                  <c:v>8.3088499999206533E-4</c:v>
                </c:pt>
                <c:pt idx="21">
                  <c:v>3.7888499999283454E-4</c:v>
                </c:pt>
                <c:pt idx="22">
                  <c:v>-2.2111500000931983E-4</c:v>
                </c:pt>
                <c:pt idx="23">
                  <c:v>-1.2161150000089549E-3</c:v>
                </c:pt>
                <c:pt idx="24">
                  <c:v>2.5358849999932431E-3</c:v>
                </c:pt>
                <c:pt idx="25">
                  <c:v>2.6748849999904678E-3</c:v>
                </c:pt>
                <c:pt idx="26">
                  <c:v>1.3618849999907923E-3</c:v>
                </c:pt>
                <c:pt idx="27">
                  <c:v>7.2188499999370492E-4</c:v>
                </c:pt>
                <c:pt idx="28">
                  <c:v>1.1638849999933143E-3</c:v>
                </c:pt>
                <c:pt idx="29">
                  <c:v>3.7148849999937283E-3</c:v>
                </c:pt>
                <c:pt idx="30">
                  <c:v>2.4648849999913125E-3</c:v>
                </c:pt>
                <c:pt idx="31">
                  <c:v>9.7588499999190503E-4</c:v>
                </c:pt>
                <c:pt idx="32">
                  <c:v>3.1788499999052533E-4</c:v>
                </c:pt>
                <c:pt idx="33">
                  <c:v>4.1988499999234818E-4</c:v>
                </c:pt>
                <c:pt idx="34">
                  <c:v>1.0138849999918875E-3</c:v>
                </c:pt>
                <c:pt idx="35">
                  <c:v>1.5108849999911911E-3</c:v>
                </c:pt>
                <c:pt idx="36">
                  <c:v>2.4138849999921774E-3</c:v>
                </c:pt>
                <c:pt idx="37">
                  <c:v>1.5898849999906872E-3</c:v>
                </c:pt>
                <c:pt idx="38">
                  <c:v>2.8988849999933564E-3</c:v>
                </c:pt>
                <c:pt idx="39">
                  <c:v>3.4488849999938509E-3</c:v>
                </c:pt>
                <c:pt idx="40">
                  <c:v>2.8758849999910296E-3</c:v>
                </c:pt>
                <c:pt idx="41">
                  <c:v>9.0588499999100236E-4</c:v>
                </c:pt>
                <c:pt idx="42">
                  <c:v>5.6588499999321584E-4</c:v>
                </c:pt>
                <c:pt idx="43">
                  <c:v>6.8488499999119767E-4</c:v>
                </c:pt>
                <c:pt idx="44">
                  <c:v>6.318849999935594E-4</c:v>
                </c:pt>
                <c:pt idx="45">
                  <c:v>1.0398849999937454E-3</c:v>
                </c:pt>
                <c:pt idx="46">
                  <c:v>1.7808849999916276E-3</c:v>
                </c:pt>
                <c:pt idx="47">
                  <c:v>1.4808849999923268E-3</c:v>
                </c:pt>
                <c:pt idx="48">
                  <c:v>1.8038849999904016E-3</c:v>
                </c:pt>
                <c:pt idx="49">
                  <c:v>3.9948849999937863E-3</c:v>
                </c:pt>
                <c:pt idx="50">
                  <c:v>1.6138849999904892E-3</c:v>
                </c:pt>
                <c:pt idx="51">
                  <c:v>1.8658849999937388E-3</c:v>
                </c:pt>
                <c:pt idx="52">
                  <c:v>1.1498849999931338E-3</c:v>
                </c:pt>
                <c:pt idx="53">
                  <c:v>1.2318849999921611E-3</c:v>
                </c:pt>
                <c:pt idx="54">
                  <c:v>7.9884999991008954E-5</c:v>
                </c:pt>
                <c:pt idx="55">
                  <c:v>3.371884999992858E-3</c:v>
                </c:pt>
                <c:pt idx="56">
                  <c:v>2.478884999991493E-3</c:v>
                </c:pt>
                <c:pt idx="57">
                  <c:v>2.6818849999905581E-3</c:v>
                </c:pt>
                <c:pt idx="58">
                  <c:v>2.1308849999925883E-3</c:v>
                </c:pt>
                <c:pt idx="59">
                  <c:v>2.5608849999905203E-3</c:v>
                </c:pt>
                <c:pt idx="60">
                  <c:v>3.854884999991981E-3</c:v>
                </c:pt>
                <c:pt idx="61">
                  <c:v>3.5198849999922288E-3</c:v>
                </c:pt>
                <c:pt idx="62">
                  <c:v>2.57888499999126E-3</c:v>
                </c:pt>
                <c:pt idx="63">
                  <c:v>1.2108849999918903E-3</c:v>
                </c:pt>
                <c:pt idx="64">
                  <c:v>2.1288499999272403E-4</c:v>
                </c:pt>
                <c:pt idx="65">
                  <c:v>2.3468849999908059E-3</c:v>
                </c:pt>
                <c:pt idx="66">
                  <c:v>2.7918849999934992E-3</c:v>
                </c:pt>
                <c:pt idx="67">
                  <c:v>2.5248849999925937E-3</c:v>
                </c:pt>
                <c:pt idx="68">
                  <c:v>1.1368849999904285E-3</c:v>
                </c:pt>
                <c:pt idx="69">
                  <c:v>2.1458849999937968E-3</c:v>
                </c:pt>
                <c:pt idx="70">
                  <c:v>2.8998849999908316E-3</c:v>
                </c:pt>
                <c:pt idx="71">
                  <c:v>3.4838849999907495E-3</c:v>
                </c:pt>
                <c:pt idx="72">
                  <c:v>2.3108849999928793E-3</c:v>
                </c:pt>
                <c:pt idx="73">
                  <c:v>1.9888849999922797E-3</c:v>
                </c:pt>
                <c:pt idx="74">
                  <c:v>1.2748849999937306E-3</c:v>
                </c:pt>
                <c:pt idx="75">
                  <c:v>1.0348849999921583E-3</c:v>
                </c:pt>
                <c:pt idx="76">
                  <c:v>2.4258849999938548E-3</c:v>
                </c:pt>
                <c:pt idx="77">
                  <c:v>2.379884999992754E-3</c:v>
                </c:pt>
                <c:pt idx="78">
                  <c:v>2.3858849999918164E-3</c:v>
                </c:pt>
                <c:pt idx="79">
                  <c:v>2.2118849999905876E-3</c:v>
                </c:pt>
                <c:pt idx="80">
                  <c:v>3.2738849999915942E-3</c:v>
                </c:pt>
                <c:pt idx="81">
                  <c:v>2.8748849999935544E-3</c:v>
                </c:pt>
                <c:pt idx="82">
                  <c:v>4.7668849999915608E-3</c:v>
                </c:pt>
                <c:pt idx="83">
                  <c:v>1.6048849999918957E-3</c:v>
                </c:pt>
                <c:pt idx="84">
                  <c:v>1.9058849999922245E-3</c:v>
                </c:pt>
                <c:pt idx="85">
                  <c:v>2.095884999992137E-3</c:v>
                </c:pt>
                <c:pt idx="86">
                  <c:v>3.3138849999936326E-3</c:v>
                </c:pt>
                <c:pt idx="87">
                  <c:v>3.3798849999904235E-3</c:v>
                </c:pt>
                <c:pt idx="88">
                  <c:v>2.3788849999917261E-3</c:v>
                </c:pt>
                <c:pt idx="89">
                  <c:v>2.2048849999904974E-3</c:v>
                </c:pt>
                <c:pt idx="90">
                  <c:v>3.4338849999926424E-3</c:v>
                </c:pt>
                <c:pt idx="91">
                  <c:v>1.3508849999936956E-3</c:v>
                </c:pt>
                <c:pt idx="92">
                  <c:v>1.966884999990981E-3</c:v>
                </c:pt>
                <c:pt idx="93">
                  <c:v>1.9658849999935057E-3</c:v>
                </c:pt>
                <c:pt idx="94">
                  <c:v>1.9548849999928564E-3</c:v>
                </c:pt>
                <c:pt idx="95">
                  <c:v>2.6508849999906658E-3</c:v>
                </c:pt>
                <c:pt idx="96">
                  <c:v>3.9558849999927759E-3</c:v>
                </c:pt>
                <c:pt idx="97">
                  <c:v>4.8158849999921927E-3</c:v>
                </c:pt>
                <c:pt idx="98">
                  <c:v>4.926884999992609E-3</c:v>
                </c:pt>
                <c:pt idx="99">
                  <c:v>2.7658849999916413E-3</c:v>
                </c:pt>
                <c:pt idx="100">
                  <c:v>2.3938849999929346E-3</c:v>
                </c:pt>
                <c:pt idx="101">
                  <c:v>5.101884999991313E-3</c:v>
                </c:pt>
                <c:pt idx="102">
                  <c:v>4.2538849999935735E-3</c:v>
                </c:pt>
                <c:pt idx="103">
                  <c:v>1.0558849999924291E-3</c:v>
                </c:pt>
                <c:pt idx="104">
                  <c:v>1.1468849999936026E-3</c:v>
                </c:pt>
                <c:pt idx="105">
                  <c:v>1.5668849999919132E-3</c:v>
                </c:pt>
                <c:pt idx="106">
                  <c:v>3.905884999991116E-3</c:v>
                </c:pt>
                <c:pt idx="107">
                  <c:v>3.6288849999905892E-3</c:v>
                </c:pt>
                <c:pt idx="108">
                  <c:v>1.943884999992207E-3</c:v>
                </c:pt>
                <c:pt idx="109">
                  <c:v>2.2818849999914903E-3</c:v>
                </c:pt>
                <c:pt idx="110">
                  <c:v>2.3018849999907331E-3</c:v>
                </c:pt>
                <c:pt idx="111">
                  <c:v>3.1458849999914662E-3</c:v>
                </c:pt>
                <c:pt idx="112">
                  <c:v>2.3218849999935287E-3</c:v>
                </c:pt>
                <c:pt idx="113">
                  <c:v>3.3148849999911079E-3</c:v>
                </c:pt>
                <c:pt idx="114">
                  <c:v>2.4018849999905001E-3</c:v>
                </c:pt>
                <c:pt idx="115">
                  <c:v>2.7018849999933536E-3</c:v>
                </c:pt>
                <c:pt idx="116">
                  <c:v>3.6608849999915094E-3</c:v>
                </c:pt>
                <c:pt idx="117">
                  <c:v>-3.2551150000088569E-3</c:v>
                </c:pt>
                <c:pt idx="118">
                  <c:v>3.4368849999921736E-3</c:v>
                </c:pt>
                <c:pt idx="119">
                  <c:v>6.7888499999213536E-4</c:v>
                </c:pt>
                <c:pt idx="120">
                  <c:v>4.3118849999927988E-3</c:v>
                </c:pt>
                <c:pt idx="121">
                  <c:v>2.304884999993817E-3</c:v>
                </c:pt>
                <c:pt idx="122">
                  <c:v>3.6158849999914366E-3</c:v>
                </c:pt>
                <c:pt idx="123">
                  <c:v>4.0358849999933E-3</c:v>
                </c:pt>
                <c:pt idx="124">
                  <c:v>3.5248849999938159E-3</c:v>
                </c:pt>
                <c:pt idx="125">
                  <c:v>3.5368849999919405E-3</c:v>
                </c:pt>
                <c:pt idx="126">
                  <c:v>4.4088849999930346E-3</c:v>
                </c:pt>
                <c:pt idx="127">
                  <c:v>3.7618849999923043E-3</c:v>
                </c:pt>
                <c:pt idx="128">
                  <c:v>3.0268849999934844E-3</c:v>
                </c:pt>
                <c:pt idx="129">
                  <c:v>3.241884999990674E-3</c:v>
                </c:pt>
                <c:pt idx="130">
                  <c:v>3.1568849999921156E-3</c:v>
                </c:pt>
                <c:pt idx="131">
                  <c:v>3.0308849999904908E-3</c:v>
                </c:pt>
                <c:pt idx="132">
                  <c:v>3.8108849999929362E-3</c:v>
                </c:pt>
                <c:pt idx="133">
                  <c:v>3.755884999993242E-3</c:v>
                </c:pt>
                <c:pt idx="134">
                  <c:v>4.6388849999914328E-3</c:v>
                </c:pt>
                <c:pt idx="135">
                  <c:v>3.2098849999933066E-3</c:v>
                </c:pt>
                <c:pt idx="136">
                  <c:v>3.038884999991609E-3</c:v>
                </c:pt>
                <c:pt idx="137">
                  <c:v>3.2248849999909623E-3</c:v>
                </c:pt>
                <c:pt idx="138">
                  <c:v>3.4138849999933996E-3</c:v>
                </c:pt>
                <c:pt idx="139">
                  <c:v>2.8918849999932661E-3</c:v>
                </c:pt>
                <c:pt idx="140">
                  <c:v>2.8438849999936622E-3</c:v>
                </c:pt>
                <c:pt idx="141">
                  <c:v>3.0938849999913032E-3</c:v>
                </c:pt>
                <c:pt idx="142">
                  <c:v>4.3558849999918436E-3</c:v>
                </c:pt>
                <c:pt idx="143">
                  <c:v>4.2198849999905974E-3</c:v>
                </c:pt>
                <c:pt idx="144">
                  <c:v>3.9048849999936408E-3</c:v>
                </c:pt>
                <c:pt idx="145">
                  <c:v>3.1398849999924039E-3</c:v>
                </c:pt>
                <c:pt idx="146">
                  <c:v>3.9388849999930642E-3</c:v>
                </c:pt>
                <c:pt idx="147">
                  <c:v>4.2048849999929416E-3</c:v>
                </c:pt>
                <c:pt idx="148">
                  <c:v>4.4018849999929444E-3</c:v>
                </c:pt>
                <c:pt idx="149">
                  <c:v>3.3168849999931638E-3</c:v>
                </c:pt>
                <c:pt idx="150">
                  <c:v>2.7008849999923257E-3</c:v>
                </c:pt>
                <c:pt idx="151">
                  <c:v>3.6118849999908775E-3</c:v>
                </c:pt>
                <c:pt idx="152">
                  <c:v>1.4488499999387727E-4</c:v>
                </c:pt>
                <c:pt idx="153">
                  <c:v>3.5438849999920308E-3</c:v>
                </c:pt>
                <c:pt idx="154">
                  <c:v>3.2848849999922436E-3</c:v>
                </c:pt>
                <c:pt idx="155">
                  <c:v>2.479884999992521E-3</c:v>
                </c:pt>
                <c:pt idx="156">
                  <c:v>1.7608849999923848E-3</c:v>
                </c:pt>
                <c:pt idx="157">
                  <c:v>2.2788849999919591E-3</c:v>
                </c:pt>
                <c:pt idx="158">
                  <c:v>2.2018849999909662E-3</c:v>
                </c:pt>
                <c:pt idx="159">
                  <c:v>3.0138849999907791E-3</c:v>
                </c:pt>
                <c:pt idx="160">
                  <c:v>3.4308849999931113E-3</c:v>
                </c:pt>
                <c:pt idx="161">
                  <c:v>3.2348849999905838E-3</c:v>
                </c:pt>
                <c:pt idx="162">
                  <c:v>2.608884999993677E-3</c:v>
                </c:pt>
                <c:pt idx="163">
                  <c:v>2.4968849999922327E-3</c:v>
                </c:pt>
                <c:pt idx="164">
                  <c:v>2.7048849999928848E-3</c:v>
                </c:pt>
                <c:pt idx="165">
                  <c:v>1.7208849999903464E-3</c:v>
                </c:pt>
                <c:pt idx="166">
                  <c:v>2.3568849999904273E-3</c:v>
                </c:pt>
                <c:pt idx="167">
                  <c:v>2.3338849999916533E-3</c:v>
                </c:pt>
                <c:pt idx="168">
                  <c:v>1.640884999993375E-3</c:v>
                </c:pt>
                <c:pt idx="169">
                  <c:v>3.2458849999912331E-3</c:v>
                </c:pt>
                <c:pt idx="170">
                  <c:v>8.8988499999231863E-4</c:v>
                </c:pt>
                <c:pt idx="171">
                  <c:v>8.5988499999345436E-4</c:v>
                </c:pt>
                <c:pt idx="172">
                  <c:v>-4.2111500000885371E-4</c:v>
                </c:pt>
                <c:pt idx="173">
                  <c:v>6.3088499999253145E-4</c:v>
                </c:pt>
                <c:pt idx="174">
                  <c:v>9.6088499999069654E-4</c:v>
                </c:pt>
                <c:pt idx="175">
                  <c:v>1.1318849999923941E-3</c:v>
                </c:pt>
                <c:pt idx="176">
                  <c:v>1.7888849999927459E-3</c:v>
                </c:pt>
                <c:pt idx="177">
                  <c:v>1.3658849999913514E-3</c:v>
                </c:pt>
                <c:pt idx="178">
                  <c:v>-2.2111500000931983E-4</c:v>
                </c:pt>
                <c:pt idx="179">
                  <c:v>-1.061150000083444E-4</c:v>
                </c:pt>
                <c:pt idx="180">
                  <c:v>2.3884999993839529E-5</c:v>
                </c:pt>
                <c:pt idx="181">
                  <c:v>-6.8011500000864089E-4</c:v>
                </c:pt>
                <c:pt idx="182">
                  <c:v>1.360884999993317E-3</c:v>
                </c:pt>
                <c:pt idx="183">
                  <c:v>2.9088849999929778E-3</c:v>
                </c:pt>
                <c:pt idx="184">
                  <c:v>-2.3961150000069154E-3</c:v>
                </c:pt>
                <c:pt idx="185">
                  <c:v>-1.8121150000069974E-3</c:v>
                </c:pt>
                <c:pt idx="186">
                  <c:v>-2.4621150000072589E-3</c:v>
                </c:pt>
                <c:pt idx="187">
                  <c:v>-4.4461150000074667E-3</c:v>
                </c:pt>
                <c:pt idx="188">
                  <c:v>-5.245115000008127E-3</c:v>
                </c:pt>
                <c:pt idx="189">
                  <c:v>-3.2491150000062419E-3</c:v>
                </c:pt>
                <c:pt idx="190">
                  <c:v>-1.2051150000083055E-3</c:v>
                </c:pt>
                <c:pt idx="191">
                  <c:v>-3.9291150000089203E-3</c:v>
                </c:pt>
                <c:pt idx="192">
                  <c:v>-4.4861150000095051E-3</c:v>
                </c:pt>
                <c:pt idx="193">
                  <c:v>-4.990115000008899E-3</c:v>
                </c:pt>
                <c:pt idx="194">
                  <c:v>-5.4071150000076784E-3</c:v>
                </c:pt>
                <c:pt idx="195">
                  <c:v>-3.9991150000062703E-3</c:v>
                </c:pt>
                <c:pt idx="196">
                  <c:v>-8.8351150000072209E-3</c:v>
                </c:pt>
                <c:pt idx="197">
                  <c:v>-6.7781150000065793E-3</c:v>
                </c:pt>
                <c:pt idx="198">
                  <c:v>-1.056111500000867E-2</c:v>
                </c:pt>
                <c:pt idx="199">
                  <c:v>-8.7071150000070929E-3</c:v>
                </c:pt>
                <c:pt idx="200">
                  <c:v>-8.5501150000091286E-3</c:v>
                </c:pt>
                <c:pt idx="201">
                  <c:v>-8.992115000008738E-3</c:v>
                </c:pt>
                <c:pt idx="202">
                  <c:v>-8.682115000006263E-3</c:v>
                </c:pt>
                <c:pt idx="203">
                  <c:v>-7.3921150000089142E-3</c:v>
                </c:pt>
                <c:pt idx="204">
                  <c:v>-7.2401150000089842E-3</c:v>
                </c:pt>
                <c:pt idx="205">
                  <c:v>-8.9261150000083944E-3</c:v>
                </c:pt>
                <c:pt idx="206">
                  <c:v>-7.1751150000061159E-3</c:v>
                </c:pt>
                <c:pt idx="207">
                  <c:v>-6.8821150000069053E-3</c:v>
                </c:pt>
                <c:pt idx="208">
                  <c:v>-4.9871150000093678E-3</c:v>
                </c:pt>
                <c:pt idx="209">
                  <c:v>-4.6171150000091643E-3</c:v>
                </c:pt>
                <c:pt idx="210">
                  <c:v>-3.6961150000074383E-3</c:v>
                </c:pt>
                <c:pt idx="211">
                  <c:v>-4.046115000008399E-3</c:v>
                </c:pt>
                <c:pt idx="212">
                  <c:v>-3.7741150000094592E-3</c:v>
                </c:pt>
                <c:pt idx="213">
                  <c:v>-4.7051150000072539E-3</c:v>
                </c:pt>
                <c:pt idx="214">
                  <c:v>-4.5201150000089285E-3</c:v>
                </c:pt>
                <c:pt idx="215">
                  <c:v>-3.9041150000080904E-3</c:v>
                </c:pt>
                <c:pt idx="216">
                  <c:v>-5.2851150000066127E-3</c:v>
                </c:pt>
                <c:pt idx="217">
                  <c:v>-4.6441150000084974E-3</c:v>
                </c:pt>
                <c:pt idx="218">
                  <c:v>-3.1341150000088192E-3</c:v>
                </c:pt>
                <c:pt idx="219">
                  <c:v>-2.9401150000083476E-3</c:v>
                </c:pt>
                <c:pt idx="220">
                  <c:v>-2.7401150000088137E-3</c:v>
                </c:pt>
                <c:pt idx="221">
                  <c:v>-2.4741150000089362E-3</c:v>
                </c:pt>
                <c:pt idx="222">
                  <c:v>-3.3261150000072348E-3</c:v>
                </c:pt>
                <c:pt idx="223">
                  <c:v>-4.6121150000075772E-3</c:v>
                </c:pt>
                <c:pt idx="224">
                  <c:v>-3.3121150000070543E-3</c:v>
                </c:pt>
                <c:pt idx="225">
                  <c:v>-1.7461150000066539E-3</c:v>
                </c:pt>
                <c:pt idx="226">
                  <c:v>-3.5591150000087168E-3</c:v>
                </c:pt>
                <c:pt idx="227">
                  <c:v>-5.4921150000062369E-3</c:v>
                </c:pt>
                <c:pt idx="228">
                  <c:v>-5.0211500000685305E-4</c:v>
                </c:pt>
                <c:pt idx="229">
                  <c:v>-1.6051150000073733E-3</c:v>
                </c:pt>
                <c:pt idx="230">
                  <c:v>-2.6771150000080013E-3</c:v>
                </c:pt>
                <c:pt idx="231">
                  <c:v>-3.5801150000089876E-3</c:v>
                </c:pt>
                <c:pt idx="232">
                  <c:v>-4.2811150000083842E-3</c:v>
                </c:pt>
                <c:pt idx="233">
                  <c:v>-3.3691150000088044E-3</c:v>
                </c:pt>
                <c:pt idx="234">
                  <c:v>-3.6051150000062648E-3</c:v>
                </c:pt>
                <c:pt idx="235">
                  <c:v>8.5688499999037049E-4</c:v>
                </c:pt>
                <c:pt idx="236">
                  <c:v>-5.5051150000089422E-3</c:v>
                </c:pt>
                <c:pt idx="237">
                  <c:v>-2.2241150000077425E-3</c:v>
                </c:pt>
                <c:pt idx="238">
                  <c:v>-2.0115000008757988E-5</c:v>
                </c:pt>
                <c:pt idx="239">
                  <c:v>-3.1711500000852766E-4</c:v>
                </c:pt>
                <c:pt idx="240">
                  <c:v>-1.8461150000064208E-3</c:v>
                </c:pt>
                <c:pt idx="241">
                  <c:v>-2.1411150000076873E-3</c:v>
                </c:pt>
                <c:pt idx="242">
                  <c:v>-4.1641150000089056E-3</c:v>
                </c:pt>
                <c:pt idx="243">
                  <c:v>-2.082115000007434E-3</c:v>
                </c:pt>
                <c:pt idx="244">
                  <c:v>-3.1441150000084406E-3</c:v>
                </c:pt>
                <c:pt idx="245">
                  <c:v>-2.9651150000091775E-3</c:v>
                </c:pt>
                <c:pt idx="246">
                  <c:v>-3.6651150000075461E-3</c:v>
                </c:pt>
                <c:pt idx="247">
                  <c:v>-2.8111150000071916E-3</c:v>
                </c:pt>
                <c:pt idx="248">
                  <c:v>-3.2371150000081172E-3</c:v>
                </c:pt>
                <c:pt idx="249">
                  <c:v>-2.9461150000074099E-3</c:v>
                </c:pt>
                <c:pt idx="250">
                  <c:v>-2.9341150000092853E-3</c:v>
                </c:pt>
                <c:pt idx="251">
                  <c:v>-4.966115000009097E-3</c:v>
                </c:pt>
                <c:pt idx="252">
                  <c:v>-4.1651150000063808E-3</c:v>
                </c:pt>
                <c:pt idx="253">
                  <c:v>-2.5061150000063037E-3</c:v>
                </c:pt>
                <c:pt idx="254">
                  <c:v>-3.6321150000091507E-3</c:v>
                </c:pt>
                <c:pt idx="255">
                  <c:v>-1.8061150000079351E-3</c:v>
                </c:pt>
                <c:pt idx="256">
                  <c:v>-2.4691150000073492E-3</c:v>
                </c:pt>
                <c:pt idx="257">
                  <c:v>-2.747115000008904E-3</c:v>
                </c:pt>
                <c:pt idx="258">
                  <c:v>-2.5841150000083246E-3</c:v>
                </c:pt>
                <c:pt idx="259">
                  <c:v>-2.8771150000075352E-3</c:v>
                </c:pt>
                <c:pt idx="260">
                  <c:v>-2.0151150000096152E-3</c:v>
                </c:pt>
                <c:pt idx="261">
                  <c:v>-2.0721150000078126E-3</c:v>
                </c:pt>
                <c:pt idx="262">
                  <c:v>-2.2701150000088433E-3</c:v>
                </c:pt>
                <c:pt idx="263">
                  <c:v>-1.3891150000091557E-3</c:v>
                </c:pt>
                <c:pt idx="264">
                  <c:v>-1.4621150000095895E-3</c:v>
                </c:pt>
                <c:pt idx="265">
                  <c:v>-1.6851150000078974E-3</c:v>
                </c:pt>
                <c:pt idx="266">
                  <c:v>-2.1091150000067671E-3</c:v>
                </c:pt>
                <c:pt idx="267">
                  <c:v>-2.3891150000068251E-3</c:v>
                </c:pt>
                <c:pt idx="268">
                  <c:v>-2.239115000008951E-3</c:v>
                </c:pt>
                <c:pt idx="269">
                  <c:v>-2.0251150000092366E-3</c:v>
                </c:pt>
                <c:pt idx="270">
                  <c:v>-4.3111500000847514E-4</c:v>
                </c:pt>
                <c:pt idx="271">
                  <c:v>-2.6611150000093176E-3</c:v>
                </c:pt>
                <c:pt idx="272">
                  <c:v>1.0008849999927349E-3</c:v>
                </c:pt>
                <c:pt idx="273">
                  <c:v>-2.9141150000064897E-3</c:v>
                </c:pt>
                <c:pt idx="274">
                  <c:v>-3.8341150000071877E-3</c:v>
                </c:pt>
                <c:pt idx="275">
                  <c:v>-3.5301150000073278E-3</c:v>
                </c:pt>
                <c:pt idx="276">
                  <c:v>-2.8561150000072644E-3</c:v>
                </c:pt>
                <c:pt idx="277">
                  <c:v>-3.8291150000091534E-3</c:v>
                </c:pt>
                <c:pt idx="278">
                  <c:v>-5.2661150000083978E-3</c:v>
                </c:pt>
                <c:pt idx="279">
                  <c:v>-3.737115000006952E-3</c:v>
                </c:pt>
                <c:pt idx="280">
                  <c:v>-2.3571150000094576E-3</c:v>
                </c:pt>
                <c:pt idx="281">
                  <c:v>-1.9271150000079729E-3</c:v>
                </c:pt>
                <c:pt idx="282">
                  <c:v>-1.5211150000062901E-3</c:v>
                </c:pt>
                <c:pt idx="283">
                  <c:v>-1.5721150000089779E-3</c:v>
                </c:pt>
                <c:pt idx="284">
                  <c:v>-7.5511500000757792E-4</c:v>
                </c:pt>
                <c:pt idx="285">
                  <c:v>-2.6791150000065045E-3</c:v>
                </c:pt>
                <c:pt idx="286">
                  <c:v>9.0188499999044325E-4</c:v>
                </c:pt>
                <c:pt idx="287">
                  <c:v>-9.8211500000644492E-4</c:v>
                </c:pt>
                <c:pt idx="288">
                  <c:v>-6.211150000083876E-4</c:v>
                </c:pt>
                <c:pt idx="289">
                  <c:v>-9.8011500000794172E-4</c:v>
                </c:pt>
                <c:pt idx="290">
                  <c:v>-2.2301150000068048E-3</c:v>
                </c:pt>
                <c:pt idx="291">
                  <c:v>-1.116115000009188E-3</c:v>
                </c:pt>
                <c:pt idx="292">
                  <c:v>-3.4211150000089674E-3</c:v>
                </c:pt>
                <c:pt idx="293">
                  <c:v>-1.9171150000083514E-3</c:v>
                </c:pt>
                <c:pt idx="294">
                  <c:v>-2.6401150000090468E-3</c:v>
                </c:pt>
                <c:pt idx="295">
                  <c:v>-3.4121150000068212E-3</c:v>
                </c:pt>
                <c:pt idx="296">
                  <c:v>-1.4501150000079122E-3</c:v>
                </c:pt>
                <c:pt idx="297">
                  <c:v>-3.305115000006964E-3</c:v>
                </c:pt>
                <c:pt idx="298">
                  <c:v>-1.8371150000078273E-3</c:v>
                </c:pt>
                <c:pt idx="299">
                  <c:v>-2.0541150000070729E-3</c:v>
                </c:pt>
                <c:pt idx="300">
                  <c:v>-1.1471150000090802E-3</c:v>
                </c:pt>
                <c:pt idx="301">
                  <c:v>-1.2161150000089549E-3</c:v>
                </c:pt>
                <c:pt idx="302">
                  <c:v>-3.8211500000784326E-4</c:v>
                </c:pt>
                <c:pt idx="303">
                  <c:v>-1.7921150000077546E-3</c:v>
                </c:pt>
                <c:pt idx="304">
                  <c:v>-8.7611500000761566E-4</c:v>
                </c:pt>
                <c:pt idx="305">
                  <c:v>-7.9411500000858837E-4</c:v>
                </c:pt>
                <c:pt idx="306">
                  <c:v>-2.239115000008951E-3</c:v>
                </c:pt>
                <c:pt idx="307">
                  <c:v>-2.1371150000071282E-3</c:v>
                </c:pt>
                <c:pt idx="308">
                  <c:v>-2.3771150000087005E-3</c:v>
                </c:pt>
                <c:pt idx="309">
                  <c:v>-1.8271150000082059E-3</c:v>
                </c:pt>
                <c:pt idx="310">
                  <c:v>-7.07115000007974E-4</c:v>
                </c:pt>
                <c:pt idx="311">
                  <c:v>-4.0411500000914202E-4</c:v>
                </c:pt>
                <c:pt idx="312">
                  <c:v>1.2108849999918903E-3</c:v>
                </c:pt>
                <c:pt idx="313">
                  <c:v>-1.6711500000710089E-4</c:v>
                </c:pt>
                <c:pt idx="314">
                  <c:v>-1.3301150000089024E-3</c:v>
                </c:pt>
                <c:pt idx="315">
                  <c:v>-1.446115000007353E-3</c:v>
                </c:pt>
                <c:pt idx="316">
                  <c:v>-1.3061150000091004E-3</c:v>
                </c:pt>
                <c:pt idx="317">
                  <c:v>-2.9111500000666979E-4</c:v>
                </c:pt>
                <c:pt idx="318">
                  <c:v>-1.4971150000064881E-3</c:v>
                </c:pt>
                <c:pt idx="319">
                  <c:v>1.3938849999917124E-3</c:v>
                </c:pt>
                <c:pt idx="320">
                  <c:v>-9.1115000007135905E-5</c:v>
                </c:pt>
                <c:pt idx="321">
                  <c:v>1.738884999991086E-3</c:v>
                </c:pt>
                <c:pt idx="322">
                  <c:v>1.7538849999922945E-3</c:v>
                </c:pt>
                <c:pt idx="323">
                  <c:v>-1.0971150000074203E-3</c:v>
                </c:pt>
                <c:pt idx="324">
                  <c:v>9.0988499999156147E-4</c:v>
                </c:pt>
                <c:pt idx="325">
                  <c:v>-1.4201150000090479E-3</c:v>
                </c:pt>
                <c:pt idx="326">
                  <c:v>-8.5711500000940077E-4</c:v>
                </c:pt>
                <c:pt idx="327">
                  <c:v>-1.2741150000081802E-3</c:v>
                </c:pt>
                <c:pt idx="328">
                  <c:v>-2.5271150000065745E-3</c:v>
                </c:pt>
                <c:pt idx="329">
                  <c:v>1.3588849999912611E-3</c:v>
                </c:pt>
                <c:pt idx="330">
                  <c:v>8.9884999990630376E-5</c:v>
                </c:pt>
                <c:pt idx="331">
                  <c:v>4.3388499999252872E-4</c:v>
                </c:pt>
                <c:pt idx="332">
                  <c:v>-1.8361150000067994E-3</c:v>
                </c:pt>
                <c:pt idx="333">
                  <c:v>1.7288499999068563E-4</c:v>
                </c:pt>
                <c:pt idx="334">
                  <c:v>-2.9921150000085106E-3</c:v>
                </c:pt>
                <c:pt idx="335">
                  <c:v>-6.0211500000661999E-4</c:v>
                </c:pt>
                <c:pt idx="336">
                  <c:v>3.5608849999917425E-3</c:v>
                </c:pt>
                <c:pt idx="337">
                  <c:v>6.9188499999128794E-4</c:v>
                </c:pt>
                <c:pt idx="338">
                  <c:v>-1.4651150000091206E-3</c:v>
                </c:pt>
                <c:pt idx="339">
                  <c:v>-2.9841150000073924E-3</c:v>
                </c:pt>
                <c:pt idx="340">
                  <c:v>-7.1211500000956107E-4</c:v>
                </c:pt>
                <c:pt idx="341">
                  <c:v>-5.5111500000748492E-4</c:v>
                </c:pt>
                <c:pt idx="342">
                  <c:v>1.7088499999218243E-4</c:v>
                </c:pt>
                <c:pt idx="343">
                  <c:v>-9.9211500000961905E-4</c:v>
                </c:pt>
                <c:pt idx="344">
                  <c:v>-9.1411500000759816E-4</c:v>
                </c:pt>
                <c:pt idx="345">
                  <c:v>-1.4971150000064881E-3</c:v>
                </c:pt>
                <c:pt idx="346">
                  <c:v>-8.4411500000669548E-4</c:v>
                </c:pt>
                <c:pt idx="347">
                  <c:v>1.2018849999932968E-3</c:v>
                </c:pt>
                <c:pt idx="348">
                  <c:v>-2.0221150000061527E-3</c:v>
                </c:pt>
                <c:pt idx="349">
                  <c:v>-4.7211500000798878E-4</c:v>
                </c:pt>
                <c:pt idx="350">
                  <c:v>-5.2115000006125456E-5</c:v>
                </c:pt>
                <c:pt idx="351">
                  <c:v>-5.2611500000665501E-4</c:v>
                </c:pt>
                <c:pt idx="352">
                  <c:v>1.6588499999059536E-4</c:v>
                </c:pt>
                <c:pt idx="353">
                  <c:v>-1.9801150000091639E-3</c:v>
                </c:pt>
                <c:pt idx="354">
                  <c:v>-1.6211500000906653E-4</c:v>
                </c:pt>
                <c:pt idx="355">
                  <c:v>2.0888499999216492E-4</c:v>
                </c:pt>
                <c:pt idx="356">
                  <c:v>2.5388499999223768E-4</c:v>
                </c:pt>
                <c:pt idx="357">
                  <c:v>8.8388499999325632E-4</c:v>
                </c:pt>
                <c:pt idx="358">
                  <c:v>1.3288849999923968E-3</c:v>
                </c:pt>
                <c:pt idx="359">
                  <c:v>1.1208849999917447E-3</c:v>
                </c:pt>
                <c:pt idx="360">
                  <c:v>1.126884999990807E-3</c:v>
                </c:pt>
                <c:pt idx="361">
                  <c:v>-3.7115000008469679E-5</c:v>
                </c:pt>
                <c:pt idx="362">
                  <c:v>1.3068849999910981E-3</c:v>
                </c:pt>
                <c:pt idx="363">
                  <c:v>2.6568849999932809E-3</c:v>
                </c:pt>
                <c:pt idx="364">
                  <c:v>2.7818849999938777E-3</c:v>
                </c:pt>
                <c:pt idx="365">
                  <c:v>2.0308849999928213E-3</c:v>
                </c:pt>
                <c:pt idx="366">
                  <c:v>6.5088499999177429E-4</c:v>
                </c:pt>
                <c:pt idx="367">
                  <c:v>1.8838849999909257E-3</c:v>
                </c:pt>
                <c:pt idx="368">
                  <c:v>-5.3511500000880119E-4</c:v>
                </c:pt>
                <c:pt idx="369">
                  <c:v>1.4408849999938411E-3</c:v>
                </c:pt>
                <c:pt idx="370">
                  <c:v>1.5538849999927606E-3</c:v>
                </c:pt>
                <c:pt idx="371">
                  <c:v>1.0058849999907693E-3</c:v>
                </c:pt>
                <c:pt idx="372">
                  <c:v>2.5358849999932431E-3</c:v>
                </c:pt>
                <c:pt idx="373">
                  <c:v>-6.911500000938986E-5</c:v>
                </c:pt>
                <c:pt idx="374">
                  <c:v>1.6718849999932672E-3</c:v>
                </c:pt>
                <c:pt idx="375">
                  <c:v>-5.9711500000858564E-4</c:v>
                </c:pt>
                <c:pt idx="376">
                  <c:v>2.7588499999353644E-4</c:v>
                </c:pt>
                <c:pt idx="377">
                  <c:v>6.6488499999195483E-4</c:v>
                </c:pt>
                <c:pt idx="378">
                  <c:v>5.4388499999191708E-4</c:v>
                </c:pt>
                <c:pt idx="379">
                  <c:v>5.4488499999294504E-4</c:v>
                </c:pt>
                <c:pt idx="380">
                  <c:v>1.6768849999913016E-3</c:v>
                </c:pt>
                <c:pt idx="381">
                  <c:v>7.5388499999107239E-4</c:v>
                </c:pt>
                <c:pt idx="382">
                  <c:v>-2.5411500000771525E-4</c:v>
                </c:pt>
                <c:pt idx="383">
                  <c:v>1.2918849999934423E-3</c:v>
                </c:pt>
                <c:pt idx="384">
                  <c:v>2.2688849999923377E-3</c:v>
                </c:pt>
                <c:pt idx="385">
                  <c:v>-9.2411500000721958E-4</c:v>
                </c:pt>
                <c:pt idx="386">
                  <c:v>-1.7221150000068519E-3</c:v>
                </c:pt>
                <c:pt idx="387">
                  <c:v>-1.8711500000634373E-4</c:v>
                </c:pt>
                <c:pt idx="388">
                  <c:v>-2.4511500000912179E-4</c:v>
                </c:pt>
                <c:pt idx="389">
                  <c:v>1.988849999925435E-4</c:v>
                </c:pt>
                <c:pt idx="390">
                  <c:v>1.2518849999914039E-3</c:v>
                </c:pt>
                <c:pt idx="391">
                  <c:v>2.6718849999909366E-3</c:v>
                </c:pt>
                <c:pt idx="392">
                  <c:v>-7.4111500000739738E-4</c:v>
                </c:pt>
                <c:pt idx="393">
                  <c:v>1.1848849999935851E-3</c:v>
                </c:pt>
                <c:pt idx="394">
                  <c:v>8.9188499999082183E-4</c:v>
                </c:pt>
                <c:pt idx="395">
                  <c:v>2.4168849999917086E-3</c:v>
                </c:pt>
                <c:pt idx="396">
                  <c:v>3.228849999921124E-4</c:v>
                </c:pt>
                <c:pt idx="397">
                  <c:v>4.4588499999065334E-4</c:v>
                </c:pt>
                <c:pt idx="398">
                  <c:v>4.3088499999299756E-4</c:v>
                </c:pt>
                <c:pt idx="399">
                  <c:v>8.9884999990630376E-5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Sheet2!$F$3</c:f>
              <c:strCache>
                <c:ptCount val="1"/>
                <c:pt idx="0">
                  <c:v>ｚ5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Sheet2!$A$4:$A$403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</c:numCache>
            </c:numRef>
          </c:xVal>
          <c:yVal>
            <c:numRef>
              <c:f>Sheet2!$F$4:$F$403</c:f>
              <c:numCache>
                <c:formatCode>General</c:formatCode>
                <c:ptCount val="400"/>
                <c:pt idx="0">
                  <c:v>-8.1715749998423348E-4</c:v>
                </c:pt>
                <c:pt idx="1">
                  <c:v>-4.0415749998601314E-4</c:v>
                </c:pt>
                <c:pt idx="2">
                  <c:v>-3.4315749998370393E-4</c:v>
                </c:pt>
                <c:pt idx="3">
                  <c:v>1.1684250001664509E-4</c:v>
                </c:pt>
                <c:pt idx="4">
                  <c:v>4.5184250001639725E-4</c:v>
                </c:pt>
                <c:pt idx="5">
                  <c:v>-2.1915749998413503E-4</c:v>
                </c:pt>
                <c:pt idx="6">
                  <c:v>3.0984250001608871E-4</c:v>
                </c:pt>
                <c:pt idx="7">
                  <c:v>8.8084250001330133E-4</c:v>
                </c:pt>
                <c:pt idx="8">
                  <c:v>2.7684250001414057E-4</c:v>
                </c:pt>
                <c:pt idx="9">
                  <c:v>-3.9157499983843991E-5</c:v>
                </c:pt>
                <c:pt idx="10">
                  <c:v>-2.1574999848894549E-6</c:v>
                </c:pt>
                <c:pt idx="11">
                  <c:v>1.9984250001314763E-4</c:v>
                </c:pt>
                <c:pt idx="12">
                  <c:v>3.4584250001401529E-4</c:v>
                </c:pt>
                <c:pt idx="13">
                  <c:v>-1.0021574999861116E-3</c:v>
                </c:pt>
                <c:pt idx="14">
                  <c:v>-7.1415749998493538E-4</c:v>
                </c:pt>
                <c:pt idx="15">
                  <c:v>-9.4157499983538173E-5</c:v>
                </c:pt>
                <c:pt idx="16">
                  <c:v>-4.5415749998412025E-4</c:v>
                </c:pt>
                <c:pt idx="17">
                  <c:v>2.1268425000151581E-3</c:v>
                </c:pt>
                <c:pt idx="18">
                  <c:v>5.9378425000140567E-3</c:v>
                </c:pt>
                <c:pt idx="19">
                  <c:v>3.6784250001531404E-4</c:v>
                </c:pt>
                <c:pt idx="20">
                  <c:v>1.0698425000157386E-3</c:v>
                </c:pt>
                <c:pt idx="21">
                  <c:v>5.0084250001347641E-4</c:v>
                </c:pt>
                <c:pt idx="22">
                  <c:v>6.5984250001349665E-4</c:v>
                </c:pt>
                <c:pt idx="23">
                  <c:v>3.1284250001561986E-4</c:v>
                </c:pt>
                <c:pt idx="24">
                  <c:v>3.0584250001552959E-4</c:v>
                </c:pt>
                <c:pt idx="25">
                  <c:v>6.9084250001338887E-4</c:v>
                </c:pt>
                <c:pt idx="26">
                  <c:v>1.1178425000153425E-3</c:v>
                </c:pt>
                <c:pt idx="27">
                  <c:v>1.7518425000133675E-3</c:v>
                </c:pt>
                <c:pt idx="28">
                  <c:v>1.6128425000161428E-3</c:v>
                </c:pt>
                <c:pt idx="29">
                  <c:v>3.5184250001663031E-4</c:v>
                </c:pt>
                <c:pt idx="30">
                  <c:v>2.6184250001648479E-4</c:v>
                </c:pt>
                <c:pt idx="31">
                  <c:v>-1.9715749998638898E-4</c:v>
                </c:pt>
                <c:pt idx="32">
                  <c:v>4.7584250001619921E-4</c:v>
                </c:pt>
                <c:pt idx="33">
                  <c:v>1.4678425000163031E-3</c:v>
                </c:pt>
                <c:pt idx="34">
                  <c:v>1.63784250001342E-3</c:v>
                </c:pt>
                <c:pt idx="35">
                  <c:v>1.4698425000148063E-3</c:v>
                </c:pt>
                <c:pt idx="36">
                  <c:v>1.3768425000151296E-3</c:v>
                </c:pt>
                <c:pt idx="37">
                  <c:v>1.3007842500016409E-2</c:v>
                </c:pt>
                <c:pt idx="38">
                  <c:v>3.4868425000134096E-3</c:v>
                </c:pt>
                <c:pt idx="39">
                  <c:v>1.1058425000136651E-3</c:v>
                </c:pt>
                <c:pt idx="40">
                  <c:v>5.4984250001410828E-4</c:v>
                </c:pt>
                <c:pt idx="41">
                  <c:v>4.8684250001329588E-4</c:v>
                </c:pt>
                <c:pt idx="42">
                  <c:v>2.0018425000145612E-3</c:v>
                </c:pt>
                <c:pt idx="43">
                  <c:v>-1.1431574999853922E-3</c:v>
                </c:pt>
                <c:pt idx="44">
                  <c:v>6.0684250001585838E-4</c:v>
                </c:pt>
                <c:pt idx="45">
                  <c:v>1.6398425000154759E-3</c:v>
                </c:pt>
                <c:pt idx="46">
                  <c:v>2.8468425000163222E-3</c:v>
                </c:pt>
                <c:pt idx="47">
                  <c:v>2.7618425000142111E-3</c:v>
                </c:pt>
                <c:pt idx="48">
                  <c:v>2.1328425000142204E-3</c:v>
                </c:pt>
                <c:pt idx="49">
                  <c:v>-1.6841574999837405E-3</c:v>
                </c:pt>
                <c:pt idx="50">
                  <c:v>5.4984250001410828E-4</c:v>
                </c:pt>
                <c:pt idx="51">
                  <c:v>2.698425000140503E-4</c:v>
                </c:pt>
                <c:pt idx="52">
                  <c:v>1.3378425000141192E-3</c:v>
                </c:pt>
                <c:pt idx="53">
                  <c:v>2.6828425000147149E-3</c:v>
                </c:pt>
                <c:pt idx="54">
                  <c:v>4.1978425000159802E-3</c:v>
                </c:pt>
                <c:pt idx="55">
                  <c:v>2.151842500015988E-3</c:v>
                </c:pt>
                <c:pt idx="56">
                  <c:v>3.1598425000147756E-3</c:v>
                </c:pt>
                <c:pt idx="57">
                  <c:v>1.4958425000131115E-3</c:v>
                </c:pt>
                <c:pt idx="58">
                  <c:v>2.7958425000136344E-3</c:v>
                </c:pt>
                <c:pt idx="59">
                  <c:v>1.5118425000153479E-3</c:v>
                </c:pt>
                <c:pt idx="60">
                  <c:v>1.410842500014553E-3</c:v>
                </c:pt>
                <c:pt idx="61">
                  <c:v>1.1068425000146931E-3</c:v>
                </c:pt>
                <c:pt idx="62">
                  <c:v>1.0248425000156658E-3</c:v>
                </c:pt>
                <c:pt idx="63">
                  <c:v>7.632842500015613E-3</c:v>
                </c:pt>
                <c:pt idx="64">
                  <c:v>2.5708425000132706E-3</c:v>
                </c:pt>
                <c:pt idx="65">
                  <c:v>1.5258425000155285E-3</c:v>
                </c:pt>
                <c:pt idx="66">
                  <c:v>1.5148425000148791E-3</c:v>
                </c:pt>
                <c:pt idx="67">
                  <c:v>1.5808425000152226E-3</c:v>
                </c:pt>
                <c:pt idx="68">
                  <c:v>2.5558425000156149E-3</c:v>
                </c:pt>
                <c:pt idx="69">
                  <c:v>2.7258425000162845E-3</c:v>
                </c:pt>
                <c:pt idx="70">
                  <c:v>2.3728425000157927E-3</c:v>
                </c:pt>
                <c:pt idx="71">
                  <c:v>2.6084250001545684E-4</c:v>
                </c:pt>
                <c:pt idx="72">
                  <c:v>4.4084250001574787E-4</c:v>
                </c:pt>
                <c:pt idx="73">
                  <c:v>5.2584250001430632E-4</c:v>
                </c:pt>
                <c:pt idx="74">
                  <c:v>2.698425000140503E-4</c:v>
                </c:pt>
                <c:pt idx="75">
                  <c:v>1.0458425000159366E-3</c:v>
                </c:pt>
                <c:pt idx="76">
                  <c:v>1.1178425000153425E-3</c:v>
                </c:pt>
                <c:pt idx="77">
                  <c:v>1.5684250001513078E-4</c:v>
                </c:pt>
                <c:pt idx="78">
                  <c:v>5.4084250001551482E-4</c:v>
                </c:pt>
                <c:pt idx="79">
                  <c:v>1.155842500015325E-3</c:v>
                </c:pt>
                <c:pt idx="80">
                  <c:v>2.6248425000154896E-3</c:v>
                </c:pt>
                <c:pt idx="81">
                  <c:v>1.8468425000151001E-3</c:v>
                </c:pt>
                <c:pt idx="82">
                  <c:v>1.4478425000135076E-3</c:v>
                </c:pt>
                <c:pt idx="83">
                  <c:v>4.3268425000135835E-3</c:v>
                </c:pt>
                <c:pt idx="84">
                  <c:v>3.0998425000134944E-3</c:v>
                </c:pt>
                <c:pt idx="85">
                  <c:v>1.917842500013478E-3</c:v>
                </c:pt>
                <c:pt idx="86">
                  <c:v>2.0358425000139846E-3</c:v>
                </c:pt>
                <c:pt idx="87">
                  <c:v>2.074842500014995E-3</c:v>
                </c:pt>
                <c:pt idx="88">
                  <c:v>1.9648425000156067E-3</c:v>
                </c:pt>
                <c:pt idx="89">
                  <c:v>2.2198425000148347E-3</c:v>
                </c:pt>
                <c:pt idx="90">
                  <c:v>1.9858425000158775E-3</c:v>
                </c:pt>
                <c:pt idx="91">
                  <c:v>2.0718425000154639E-3</c:v>
                </c:pt>
                <c:pt idx="92">
                  <c:v>2.0708425000144359E-3</c:v>
                </c:pt>
                <c:pt idx="93">
                  <c:v>3.6858425000154682E-3</c:v>
                </c:pt>
                <c:pt idx="94">
                  <c:v>2.255842500016314E-3</c:v>
                </c:pt>
                <c:pt idx="95">
                  <c:v>3.3628425000138407E-3</c:v>
                </c:pt>
                <c:pt idx="96">
                  <c:v>3.095842500016488E-3</c:v>
                </c:pt>
                <c:pt idx="97">
                  <c:v>2.605842500013722E-3</c:v>
                </c:pt>
                <c:pt idx="98">
                  <c:v>2.5698425000157954E-3</c:v>
                </c:pt>
                <c:pt idx="99">
                  <c:v>2.4458425000162265E-3</c:v>
                </c:pt>
                <c:pt idx="100">
                  <c:v>4.8918425000152865E-3</c:v>
                </c:pt>
                <c:pt idx="101">
                  <c:v>1.5768425000146635E-3</c:v>
                </c:pt>
                <c:pt idx="102">
                  <c:v>2.3108425000160082E-3</c:v>
                </c:pt>
                <c:pt idx="103">
                  <c:v>2.8868425000148079E-3</c:v>
                </c:pt>
                <c:pt idx="104">
                  <c:v>2.7318425000153468E-3</c:v>
                </c:pt>
                <c:pt idx="105">
                  <c:v>3.8228425000141897E-3</c:v>
                </c:pt>
                <c:pt idx="106">
                  <c:v>2.2418425000161335E-3</c:v>
                </c:pt>
                <c:pt idx="107">
                  <c:v>2.0148425000137138E-3</c:v>
                </c:pt>
                <c:pt idx="108">
                  <c:v>1.7008425000142324E-3</c:v>
                </c:pt>
                <c:pt idx="109">
                  <c:v>3.7728425000160826E-3</c:v>
                </c:pt>
                <c:pt idx="110">
                  <c:v>3.2578425000160394E-3</c:v>
                </c:pt>
                <c:pt idx="111">
                  <c:v>1.8808425000145235E-3</c:v>
                </c:pt>
                <c:pt idx="112">
                  <c:v>-1.1801574999843467E-3</c:v>
                </c:pt>
                <c:pt idx="113">
                  <c:v>1.1668425000159743E-3</c:v>
                </c:pt>
                <c:pt idx="114">
                  <c:v>3.3518425000131913E-3</c:v>
                </c:pt>
                <c:pt idx="115">
                  <c:v>3.8978425000131267E-3</c:v>
                </c:pt>
                <c:pt idx="116">
                  <c:v>7.8425000147319679E-6</c:v>
                </c:pt>
                <c:pt idx="117">
                  <c:v>2.5078425000160109E-3</c:v>
                </c:pt>
                <c:pt idx="118">
                  <c:v>2.7498425000160864E-3</c:v>
                </c:pt>
                <c:pt idx="119">
                  <c:v>8.6784250001414875E-4</c:v>
                </c:pt>
                <c:pt idx="120">
                  <c:v>5.5568425000132038E-3</c:v>
                </c:pt>
                <c:pt idx="121">
                  <c:v>2.5468425000134687E-3</c:v>
                </c:pt>
                <c:pt idx="122">
                  <c:v>2.4848425000136842E-3</c:v>
                </c:pt>
                <c:pt idx="123">
                  <c:v>1.8058425000155864E-3</c:v>
                </c:pt>
                <c:pt idx="124">
                  <c:v>1.0908425000160094E-3</c:v>
                </c:pt>
                <c:pt idx="125">
                  <c:v>1.6458425000145382E-3</c:v>
                </c:pt>
                <c:pt idx="126">
                  <c:v>2.7448425000144994E-3</c:v>
                </c:pt>
                <c:pt idx="127">
                  <c:v>3.0908425000149009E-3</c:v>
                </c:pt>
                <c:pt idx="128">
                  <c:v>3.4028425000158791E-3</c:v>
                </c:pt>
                <c:pt idx="129">
                  <c:v>4.4238425000138193E-3</c:v>
                </c:pt>
                <c:pt idx="130">
                  <c:v>1.6708425000153682E-3</c:v>
                </c:pt>
                <c:pt idx="131">
                  <c:v>1.0916842500016344E-2</c:v>
                </c:pt>
                <c:pt idx="132">
                  <c:v>2.9768425000149534E-3</c:v>
                </c:pt>
                <c:pt idx="133">
                  <c:v>-2.2815749998628121E-4</c:v>
                </c:pt>
                <c:pt idx="134">
                  <c:v>4.3228425000165771E-3</c:v>
                </c:pt>
                <c:pt idx="135">
                  <c:v>4.4508425000131524E-3</c:v>
                </c:pt>
                <c:pt idx="136">
                  <c:v>3.6998425000156487E-3</c:v>
                </c:pt>
                <c:pt idx="137">
                  <c:v>3.5108425000132115E-3</c:v>
                </c:pt>
                <c:pt idx="138">
                  <c:v>-9.871574999849031E-4</c:v>
                </c:pt>
                <c:pt idx="139">
                  <c:v>2.0848425000146165E-3</c:v>
                </c:pt>
                <c:pt idx="140">
                  <c:v>5.791842500013189E-3</c:v>
                </c:pt>
                <c:pt idx="141">
                  <c:v>5.6668425000161449E-3</c:v>
                </c:pt>
                <c:pt idx="142">
                  <c:v>2.9178425000147001E-3</c:v>
                </c:pt>
                <c:pt idx="143">
                  <c:v>2.7348425000148779E-3</c:v>
                </c:pt>
                <c:pt idx="144">
                  <c:v>2.990842500015134E-3</c:v>
                </c:pt>
                <c:pt idx="145">
                  <c:v>1.5468425000157993E-3</c:v>
                </c:pt>
                <c:pt idx="146">
                  <c:v>4.1758425000146815E-3</c:v>
                </c:pt>
                <c:pt idx="147">
                  <c:v>3.3648425000158966E-3</c:v>
                </c:pt>
                <c:pt idx="148">
                  <c:v>2.6398425000131454E-3</c:v>
                </c:pt>
                <c:pt idx="149">
                  <c:v>2.867842500016593E-3</c:v>
                </c:pt>
                <c:pt idx="150">
                  <c:v>5.0768425000136119E-3</c:v>
                </c:pt>
                <c:pt idx="151">
                  <c:v>3.986842500015797E-3</c:v>
                </c:pt>
                <c:pt idx="152">
                  <c:v>3.2018425000153172E-3</c:v>
                </c:pt>
                <c:pt idx="153">
                  <c:v>2.9608425000162697E-3</c:v>
                </c:pt>
                <c:pt idx="154">
                  <c:v>3.1198425000162899E-3</c:v>
                </c:pt>
                <c:pt idx="155">
                  <c:v>3.6668425000137006E-3</c:v>
                </c:pt>
                <c:pt idx="156">
                  <c:v>3.1818425000160744E-3</c:v>
                </c:pt>
                <c:pt idx="157">
                  <c:v>8.1784250001604164E-4</c:v>
                </c:pt>
                <c:pt idx="158">
                  <c:v>1.8548425000162183E-3</c:v>
                </c:pt>
                <c:pt idx="159">
                  <c:v>-3.7315749998612091E-4</c:v>
                </c:pt>
                <c:pt idx="160">
                  <c:v>4.4208425000142881E-3</c:v>
                </c:pt>
                <c:pt idx="161">
                  <c:v>1.2614842500013879E-2</c:v>
                </c:pt>
                <c:pt idx="162">
                  <c:v>8.5518425000152831E-3</c:v>
                </c:pt>
                <c:pt idx="163">
                  <c:v>2.2608425000143484E-3</c:v>
                </c:pt>
                <c:pt idx="164">
                  <c:v>3.5484250001616147E-4</c:v>
                </c:pt>
                <c:pt idx="165">
                  <c:v>1.6758425000134025E-3</c:v>
                </c:pt>
                <c:pt idx="166">
                  <c:v>2.6078425000157779E-3</c:v>
                </c:pt>
                <c:pt idx="167">
                  <c:v>6.3184250001313558E-4</c:v>
                </c:pt>
                <c:pt idx="168">
                  <c:v>3.4008425000138232E-3</c:v>
                </c:pt>
                <c:pt idx="169">
                  <c:v>-2.4831574999844008E-3</c:v>
                </c:pt>
                <c:pt idx="170">
                  <c:v>2.6284250001396003E-4</c:v>
                </c:pt>
                <c:pt idx="171">
                  <c:v>7.1184250001365967E-4</c:v>
                </c:pt>
                <c:pt idx="172">
                  <c:v>2.3098425000149803E-3</c:v>
                </c:pt>
                <c:pt idx="173">
                  <c:v>-3.4915749998631895E-4</c:v>
                </c:pt>
                <c:pt idx="174">
                  <c:v>7.1084250001618443E-4</c:v>
                </c:pt>
                <c:pt idx="175">
                  <c:v>3.2678425000156608E-3</c:v>
                </c:pt>
                <c:pt idx="176">
                  <c:v>2.1318425000131924E-3</c:v>
                </c:pt>
                <c:pt idx="177">
                  <c:v>1.8028425000160553E-3</c:v>
                </c:pt>
                <c:pt idx="178">
                  <c:v>3.728425000133484E-4</c:v>
                </c:pt>
                <c:pt idx="179">
                  <c:v>9.2188425000152563E-3</c:v>
                </c:pt>
                <c:pt idx="180">
                  <c:v>-1.1831574999838779E-3</c:v>
                </c:pt>
                <c:pt idx="181">
                  <c:v>-1.3311574999868014E-3</c:v>
                </c:pt>
                <c:pt idx="182">
                  <c:v>-1.496157499985884E-3</c:v>
                </c:pt>
                <c:pt idx="183">
                  <c:v>-3.1011574999837421E-3</c:v>
                </c:pt>
                <c:pt idx="184">
                  <c:v>-3.1831574999863221E-3</c:v>
                </c:pt>
                <c:pt idx="185">
                  <c:v>-4.7231574999848647E-3</c:v>
                </c:pt>
                <c:pt idx="186">
                  <c:v>-3.9781574999864233E-3</c:v>
                </c:pt>
                <c:pt idx="187">
                  <c:v>-4.525157499983834E-3</c:v>
                </c:pt>
                <c:pt idx="188">
                  <c:v>-4.8901574999860031E-3</c:v>
                </c:pt>
                <c:pt idx="189">
                  <c:v>-5.5001574999842262E-3</c:v>
                </c:pt>
                <c:pt idx="190">
                  <c:v>-4.4591574999834904E-3</c:v>
                </c:pt>
                <c:pt idx="191">
                  <c:v>-7.0461574999853838E-3</c:v>
                </c:pt>
                <c:pt idx="192">
                  <c:v>-5.9261574999851518E-3</c:v>
                </c:pt>
                <c:pt idx="193">
                  <c:v>-5.9381574999868292E-3</c:v>
                </c:pt>
                <c:pt idx="194">
                  <c:v>-6.5361574999833749E-3</c:v>
                </c:pt>
                <c:pt idx="195">
                  <c:v>-6.66915749998509E-3</c:v>
                </c:pt>
                <c:pt idx="196">
                  <c:v>-6.8701574999856518E-3</c:v>
                </c:pt>
                <c:pt idx="197">
                  <c:v>-1.1084157499986702E-2</c:v>
                </c:pt>
                <c:pt idx="198">
                  <c:v>-7.6161574999851211E-3</c:v>
                </c:pt>
                <c:pt idx="199">
                  <c:v>-9.8941574999855675E-3</c:v>
                </c:pt>
                <c:pt idx="200">
                  <c:v>-8.9501574999850675E-3</c:v>
                </c:pt>
                <c:pt idx="201">
                  <c:v>-9.0621574999865118E-3</c:v>
                </c:pt>
                <c:pt idx="202">
                  <c:v>-4.4431574999848067E-3</c:v>
                </c:pt>
                <c:pt idx="203">
                  <c:v>-5.9861574999864331E-3</c:v>
                </c:pt>
                <c:pt idx="204">
                  <c:v>-9.4061574999848574E-3</c:v>
                </c:pt>
                <c:pt idx="205">
                  <c:v>-5.1101574999847799E-3</c:v>
                </c:pt>
                <c:pt idx="206">
                  <c:v>-5.8651574999863954E-3</c:v>
                </c:pt>
                <c:pt idx="207">
                  <c:v>-3.8451574999847082E-3</c:v>
                </c:pt>
                <c:pt idx="208">
                  <c:v>-4.3101574999866443E-3</c:v>
                </c:pt>
                <c:pt idx="209">
                  <c:v>-3.3341574999852241E-3</c:v>
                </c:pt>
                <c:pt idx="210">
                  <c:v>-3.4861574999851541E-3</c:v>
                </c:pt>
                <c:pt idx="211">
                  <c:v>-3.3461574999833488E-3</c:v>
                </c:pt>
                <c:pt idx="212">
                  <c:v>9.8084250001662099E-4</c:v>
                </c:pt>
                <c:pt idx="213">
                  <c:v>-3.2981574999837449E-3</c:v>
                </c:pt>
                <c:pt idx="214">
                  <c:v>-3.7051574999864556E-3</c:v>
                </c:pt>
                <c:pt idx="215">
                  <c:v>-3.2831574999860891E-3</c:v>
                </c:pt>
                <c:pt idx="216">
                  <c:v>-3.8311574999845277E-3</c:v>
                </c:pt>
                <c:pt idx="217">
                  <c:v>-3.8441574999836803E-3</c:v>
                </c:pt>
                <c:pt idx="218">
                  <c:v>-3.913157499983555E-3</c:v>
                </c:pt>
                <c:pt idx="219">
                  <c:v>-4.2091574999858494E-3</c:v>
                </c:pt>
                <c:pt idx="220">
                  <c:v>-4.7261574999843958E-3</c:v>
                </c:pt>
                <c:pt idx="221">
                  <c:v>-3.5961574999845425E-3</c:v>
                </c:pt>
                <c:pt idx="222">
                  <c:v>-4.3941574999841748E-3</c:v>
                </c:pt>
                <c:pt idx="223">
                  <c:v>-3.6161574999837853E-3</c:v>
                </c:pt>
                <c:pt idx="224">
                  <c:v>-1.5811574999844424E-3</c:v>
                </c:pt>
                <c:pt idx="225">
                  <c:v>-2.538157499984095E-3</c:v>
                </c:pt>
                <c:pt idx="226">
                  <c:v>-3.7181574999856082E-3</c:v>
                </c:pt>
                <c:pt idx="227">
                  <c:v>-3.7981574999861323E-3</c:v>
                </c:pt>
                <c:pt idx="228">
                  <c:v>-3.7301574999837328E-3</c:v>
                </c:pt>
                <c:pt idx="229">
                  <c:v>-1.6451574999862828E-3</c:v>
                </c:pt>
                <c:pt idx="230">
                  <c:v>-2.0681574999841246E-3</c:v>
                </c:pt>
                <c:pt idx="231">
                  <c:v>-3.0061574999855623E-3</c:v>
                </c:pt>
                <c:pt idx="232">
                  <c:v>-2.8411574999864797E-3</c:v>
                </c:pt>
                <c:pt idx="233">
                  <c:v>-2.9361574999846596E-3</c:v>
                </c:pt>
                <c:pt idx="234">
                  <c:v>-3.889157499983753E-3</c:v>
                </c:pt>
                <c:pt idx="235">
                  <c:v>-4.8681574999847044E-3</c:v>
                </c:pt>
                <c:pt idx="236">
                  <c:v>-4.0501574999858292E-3</c:v>
                </c:pt>
                <c:pt idx="237">
                  <c:v>-4.0351574999846207E-3</c:v>
                </c:pt>
                <c:pt idx="238">
                  <c:v>-3.4051574999836021E-3</c:v>
                </c:pt>
                <c:pt idx="239">
                  <c:v>-3.6251574999859315E-3</c:v>
                </c:pt>
                <c:pt idx="240">
                  <c:v>2.2842500015940459E-5</c:v>
                </c:pt>
                <c:pt idx="241">
                  <c:v>-3.1211574999865377E-3</c:v>
                </c:pt>
                <c:pt idx="242">
                  <c:v>-2.4961574999835534E-3</c:v>
                </c:pt>
                <c:pt idx="243">
                  <c:v>-2.6801574999844036E-3</c:v>
                </c:pt>
                <c:pt idx="244">
                  <c:v>-2.7811574999851985E-3</c:v>
                </c:pt>
                <c:pt idx="245">
                  <c:v>-2.6551574999835736E-3</c:v>
                </c:pt>
                <c:pt idx="246">
                  <c:v>-2.3081574999856969E-3</c:v>
                </c:pt>
                <c:pt idx="247">
                  <c:v>-1.4861574999862626E-3</c:v>
                </c:pt>
                <c:pt idx="248">
                  <c:v>-3.2161574999847176E-3</c:v>
                </c:pt>
                <c:pt idx="249">
                  <c:v>-2.6241574999836814E-3</c:v>
                </c:pt>
                <c:pt idx="250">
                  <c:v>-1.4861574999862626E-3</c:v>
                </c:pt>
                <c:pt idx="251">
                  <c:v>-1.4901574999868217E-3</c:v>
                </c:pt>
                <c:pt idx="252">
                  <c:v>-2.6651574999867478E-3</c:v>
                </c:pt>
                <c:pt idx="253">
                  <c:v>-3.174157499984176E-3</c:v>
                </c:pt>
                <c:pt idx="254">
                  <c:v>-3.861157499983392E-3</c:v>
                </c:pt>
                <c:pt idx="255">
                  <c:v>-4.3461574999845709E-3</c:v>
                </c:pt>
                <c:pt idx="256">
                  <c:v>-3.1391574999837246E-3</c:v>
                </c:pt>
                <c:pt idx="257">
                  <c:v>-2.8815749998400975E-4</c:v>
                </c:pt>
                <c:pt idx="258">
                  <c:v>-1.1931574999834993E-3</c:v>
                </c:pt>
                <c:pt idx="259">
                  <c:v>-2.4651574999836612E-3</c:v>
                </c:pt>
                <c:pt idx="260">
                  <c:v>-2.0061574999843401E-3</c:v>
                </c:pt>
                <c:pt idx="261">
                  <c:v>-2.3061574999836409E-3</c:v>
                </c:pt>
                <c:pt idx="262">
                  <c:v>-2.9831574999867883E-3</c:v>
                </c:pt>
                <c:pt idx="263">
                  <c:v>-2.970157499984083E-3</c:v>
                </c:pt>
                <c:pt idx="264">
                  <c:v>-2.7381574999836289E-3</c:v>
                </c:pt>
                <c:pt idx="265">
                  <c:v>-3.3231574999845748E-3</c:v>
                </c:pt>
                <c:pt idx="266">
                  <c:v>-2.3531574999857696E-3</c:v>
                </c:pt>
                <c:pt idx="267">
                  <c:v>-2.8291574999848024E-3</c:v>
                </c:pt>
                <c:pt idx="268">
                  <c:v>-3.7711574999867992E-3</c:v>
                </c:pt>
                <c:pt idx="269">
                  <c:v>-3.3741574999837098E-3</c:v>
                </c:pt>
                <c:pt idx="270">
                  <c:v>-1.012157499985733E-3</c:v>
                </c:pt>
                <c:pt idx="271">
                  <c:v>-3.2751574999849709E-3</c:v>
                </c:pt>
                <c:pt idx="272">
                  <c:v>2.0048425000140924E-3</c:v>
                </c:pt>
                <c:pt idx="273">
                  <c:v>-2.970157499984083E-3</c:v>
                </c:pt>
                <c:pt idx="274">
                  <c:v>-7.4515749998482761E-4</c:v>
                </c:pt>
                <c:pt idx="275">
                  <c:v>-2.7551574999868933E-3</c:v>
                </c:pt>
                <c:pt idx="276">
                  <c:v>1.3568425000158868E-3</c:v>
                </c:pt>
                <c:pt idx="277">
                  <c:v>-2.0101574999848992E-3</c:v>
                </c:pt>
                <c:pt idx="278">
                  <c:v>-1.874157499983653E-3</c:v>
                </c:pt>
                <c:pt idx="279">
                  <c:v>-2.1411574999845584E-3</c:v>
                </c:pt>
                <c:pt idx="280">
                  <c:v>-1.8431574999837608E-3</c:v>
                </c:pt>
                <c:pt idx="281">
                  <c:v>-1.6831574999862653E-3</c:v>
                </c:pt>
                <c:pt idx="282">
                  <c:v>-1.7441574999850218E-3</c:v>
                </c:pt>
                <c:pt idx="283">
                  <c:v>-1.3841574999844397E-3</c:v>
                </c:pt>
                <c:pt idx="284">
                  <c:v>-3.126157499984572E-3</c:v>
                </c:pt>
                <c:pt idx="285">
                  <c:v>-2.3511574999837137E-3</c:v>
                </c:pt>
                <c:pt idx="286">
                  <c:v>-2.0961574999844856E-3</c:v>
                </c:pt>
                <c:pt idx="287">
                  <c:v>-7.0315749998428601E-4</c:v>
                </c:pt>
                <c:pt idx="288">
                  <c:v>-1.6851574999847685E-3</c:v>
                </c:pt>
                <c:pt idx="289">
                  <c:v>8.5784250001452733E-4</c:v>
                </c:pt>
                <c:pt idx="290">
                  <c:v>-1.2071574999836798E-3</c:v>
                </c:pt>
                <c:pt idx="291">
                  <c:v>-1.0221574999853544E-3</c:v>
                </c:pt>
                <c:pt idx="292">
                  <c:v>-1.2221574999848883E-3</c:v>
                </c:pt>
                <c:pt idx="293">
                  <c:v>-8.3515749998497313E-4</c:v>
                </c:pt>
                <c:pt idx="294">
                  <c:v>-6.821574999840152E-4</c:v>
                </c:pt>
                <c:pt idx="295">
                  <c:v>-1.8941574999864486E-3</c:v>
                </c:pt>
                <c:pt idx="296">
                  <c:v>1.2628425000151822E-3</c:v>
                </c:pt>
                <c:pt idx="297">
                  <c:v>1.7108425000138539E-3</c:v>
                </c:pt>
                <c:pt idx="298">
                  <c:v>-9.6215749998407318E-4</c:v>
                </c:pt>
                <c:pt idx="299">
                  <c:v>9.0484250001310329E-4</c:v>
                </c:pt>
                <c:pt idx="300">
                  <c:v>-1.4761574999866411E-3</c:v>
                </c:pt>
                <c:pt idx="301">
                  <c:v>-3.5151574999865431E-3</c:v>
                </c:pt>
                <c:pt idx="302">
                  <c:v>-1.5841574999839736E-3</c:v>
                </c:pt>
                <c:pt idx="303">
                  <c:v>-9.9157499985125241E-5</c:v>
                </c:pt>
                <c:pt idx="304">
                  <c:v>-3.0431574999845168E-3</c:v>
                </c:pt>
                <c:pt idx="305">
                  <c:v>-7.7815749998677575E-4</c:v>
                </c:pt>
                <c:pt idx="306">
                  <c:v>-2.7131574999863517E-3</c:v>
                </c:pt>
                <c:pt idx="307">
                  <c:v>-1.0551574999837499E-3</c:v>
                </c:pt>
                <c:pt idx="308">
                  <c:v>2.2668425000134107E-3</c:v>
                </c:pt>
                <c:pt idx="309">
                  <c:v>-1.0231574999863824E-3</c:v>
                </c:pt>
                <c:pt idx="310">
                  <c:v>-2.0901574999854233E-3</c:v>
                </c:pt>
                <c:pt idx="311">
                  <c:v>-4.5315749998664501E-4</c:v>
                </c:pt>
                <c:pt idx="312">
                  <c:v>2.2284250001547434E-4</c:v>
                </c:pt>
                <c:pt idx="313">
                  <c:v>-5.4515749998529373E-4</c:v>
                </c:pt>
                <c:pt idx="314">
                  <c:v>-1.3591574999836098E-3</c:v>
                </c:pt>
                <c:pt idx="315">
                  <c:v>-1.8231574999845179E-3</c:v>
                </c:pt>
                <c:pt idx="316">
                  <c:v>-2.2781574999868326E-3</c:v>
                </c:pt>
                <c:pt idx="317">
                  <c:v>-1.1715749998586489E-4</c:v>
                </c:pt>
                <c:pt idx="318">
                  <c:v>5.6842500015363839E-5</c:v>
                </c:pt>
                <c:pt idx="319">
                  <c:v>4.0184250001473742E-4</c:v>
                </c:pt>
                <c:pt idx="320">
                  <c:v>-2.6215749998570459E-4</c:v>
                </c:pt>
                <c:pt idx="321">
                  <c:v>-8.3215749998544197E-4</c:v>
                </c:pt>
                <c:pt idx="322">
                  <c:v>-5.6515749998453657E-4</c:v>
                </c:pt>
                <c:pt idx="323">
                  <c:v>-2.7015749998682281E-4</c:v>
                </c:pt>
                <c:pt idx="324">
                  <c:v>-4.6915749998532874E-4</c:v>
                </c:pt>
                <c:pt idx="325">
                  <c:v>-8.2915749998591082E-4</c:v>
                </c:pt>
                <c:pt idx="326">
                  <c:v>-1.1621574999836071E-3</c:v>
                </c:pt>
                <c:pt idx="327">
                  <c:v>-2.1231574999838188E-3</c:v>
                </c:pt>
                <c:pt idx="328">
                  <c:v>-2.681574999847669E-4</c:v>
                </c:pt>
                <c:pt idx="329">
                  <c:v>-8.1415749998470233E-4</c:v>
                </c:pt>
                <c:pt idx="330">
                  <c:v>-8.1515749998573028E-4</c:v>
                </c:pt>
                <c:pt idx="331">
                  <c:v>-1.2101574999867637E-3</c:v>
                </c:pt>
                <c:pt idx="332">
                  <c:v>1.0328425000132313E-3</c:v>
                </c:pt>
                <c:pt idx="333">
                  <c:v>4.4184250001322312E-4</c:v>
                </c:pt>
                <c:pt idx="334">
                  <c:v>-5.7915749998471711E-4</c:v>
                </c:pt>
                <c:pt idx="335">
                  <c:v>-6.3715749998394244E-4</c:v>
                </c:pt>
                <c:pt idx="336">
                  <c:v>-1.5141574999866236E-3</c:v>
                </c:pt>
                <c:pt idx="337">
                  <c:v>2.1258425000141301E-3</c:v>
                </c:pt>
                <c:pt idx="338">
                  <c:v>-1.7791574999854731E-3</c:v>
                </c:pt>
                <c:pt idx="339">
                  <c:v>-8.5315749998571278E-4</c:v>
                </c:pt>
                <c:pt idx="340">
                  <c:v>-6.2415749998478987E-4</c:v>
                </c:pt>
                <c:pt idx="341">
                  <c:v>-7.4915749998538672E-4</c:v>
                </c:pt>
                <c:pt idx="342">
                  <c:v>7.2084250001580585E-4</c:v>
                </c:pt>
                <c:pt idx="343">
                  <c:v>8.648425000146176E-4</c:v>
                </c:pt>
                <c:pt idx="344">
                  <c:v>7.3484250001598639E-4</c:v>
                </c:pt>
                <c:pt idx="345">
                  <c:v>-6.151574999861964E-4</c:v>
                </c:pt>
                <c:pt idx="346">
                  <c:v>-6.9715749998522369E-4</c:v>
                </c:pt>
                <c:pt idx="347">
                  <c:v>1.0158425000135196E-3</c:v>
                </c:pt>
                <c:pt idx="348">
                  <c:v>-7.9015749998490037E-4</c:v>
                </c:pt>
                <c:pt idx="349">
                  <c:v>-1.088157499985698E-3</c:v>
                </c:pt>
                <c:pt idx="350">
                  <c:v>-6.6015749998626916E-4</c:v>
                </c:pt>
                <c:pt idx="351">
                  <c:v>7.8584250001512146E-4</c:v>
                </c:pt>
                <c:pt idx="352">
                  <c:v>1.6408425000165039E-3</c:v>
                </c:pt>
                <c:pt idx="353">
                  <c:v>2.5968425000151285E-3</c:v>
                </c:pt>
                <c:pt idx="354">
                  <c:v>-3.6515749998500269E-4</c:v>
                </c:pt>
                <c:pt idx="355">
                  <c:v>8.2584250001360715E-4</c:v>
                </c:pt>
                <c:pt idx="356">
                  <c:v>-1.3631574999841689E-3</c:v>
                </c:pt>
                <c:pt idx="357">
                  <c:v>-1.6415749998444085E-4</c:v>
                </c:pt>
                <c:pt idx="358">
                  <c:v>4.0684250001632449E-4</c:v>
                </c:pt>
                <c:pt idx="359">
                  <c:v>8.7842500015256064E-5</c:v>
                </c:pt>
                <c:pt idx="360">
                  <c:v>2.4708425000135037E-3</c:v>
                </c:pt>
                <c:pt idx="361">
                  <c:v>8.4842500015724909E-5</c:v>
                </c:pt>
                <c:pt idx="362">
                  <c:v>1.6008425000144655E-3</c:v>
                </c:pt>
                <c:pt idx="363">
                  <c:v>6.1084250001641749E-4</c:v>
                </c:pt>
                <c:pt idx="364">
                  <c:v>4.0584250001529654E-4</c:v>
                </c:pt>
                <c:pt idx="365">
                  <c:v>1.5184250001354371E-4</c:v>
                </c:pt>
                <c:pt idx="366">
                  <c:v>-1.001574999861532E-4</c:v>
                </c:pt>
                <c:pt idx="367">
                  <c:v>6.1984250001501096E-4</c:v>
                </c:pt>
                <c:pt idx="368">
                  <c:v>6.4842500016482063E-5</c:v>
                </c:pt>
                <c:pt idx="369">
                  <c:v>-7.5015749998641468E-4</c:v>
                </c:pt>
                <c:pt idx="370">
                  <c:v>4.7428425000148877E-3</c:v>
                </c:pt>
                <c:pt idx="371">
                  <c:v>-8.6815749998336855E-4</c:v>
                </c:pt>
                <c:pt idx="372">
                  <c:v>2.9048425000155476E-3</c:v>
                </c:pt>
                <c:pt idx="373">
                  <c:v>-6.3715749998394244E-4</c:v>
                </c:pt>
                <c:pt idx="374">
                  <c:v>4.508425000153693E-4</c:v>
                </c:pt>
                <c:pt idx="375">
                  <c:v>1.9848425000148495E-3</c:v>
                </c:pt>
                <c:pt idx="376">
                  <c:v>-4.3815749998543652E-4</c:v>
                </c:pt>
                <c:pt idx="377">
                  <c:v>-4.5015749998356114E-4</c:v>
                </c:pt>
                <c:pt idx="378">
                  <c:v>2.4908425000162993E-3</c:v>
                </c:pt>
                <c:pt idx="379">
                  <c:v>-5.1215749998334559E-4</c:v>
                </c:pt>
                <c:pt idx="380">
                  <c:v>2.710842500015076E-3</c:v>
                </c:pt>
                <c:pt idx="381">
                  <c:v>1.5778425000156915E-3</c:v>
                </c:pt>
                <c:pt idx="382">
                  <c:v>2.3058425000144211E-3</c:v>
                </c:pt>
                <c:pt idx="383">
                  <c:v>1.6968425000136733E-3</c:v>
                </c:pt>
                <c:pt idx="384">
                  <c:v>-2.3015749998478441E-4</c:v>
                </c:pt>
                <c:pt idx="385">
                  <c:v>-1.3415749998557658E-4</c:v>
                </c:pt>
                <c:pt idx="386">
                  <c:v>1.6858425000165767E-3</c:v>
                </c:pt>
                <c:pt idx="387">
                  <c:v>1.1584250001561713E-4</c:v>
                </c:pt>
                <c:pt idx="388">
                  <c:v>1.3078425000152549E-3</c:v>
                </c:pt>
                <c:pt idx="389">
                  <c:v>-7.0715749998484512E-4</c:v>
                </c:pt>
                <c:pt idx="390">
                  <c:v>-1.8681574999845907E-3</c:v>
                </c:pt>
                <c:pt idx="391">
                  <c:v>-9.7157499986622042E-5</c:v>
                </c:pt>
                <c:pt idx="392">
                  <c:v>1.515842500015907E-3</c:v>
                </c:pt>
                <c:pt idx="393">
                  <c:v>9.3184250001598912E-4</c:v>
                </c:pt>
                <c:pt idx="394">
                  <c:v>4.0084250001370947E-4</c:v>
                </c:pt>
                <c:pt idx="395">
                  <c:v>1.0984250001655482E-4</c:v>
                </c:pt>
                <c:pt idx="396">
                  <c:v>9.5842500016374288E-5</c:v>
                </c:pt>
                <c:pt idx="397">
                  <c:v>9.7484250001400596E-4</c:v>
                </c:pt>
                <c:pt idx="398">
                  <c:v>2.2328425000139873E-3</c:v>
                </c:pt>
                <c:pt idx="399">
                  <c:v>5.4084250001551482E-4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17888"/>
        <c:axId val="64919424"/>
      </c:scatterChart>
      <c:valAx>
        <c:axId val="649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919424"/>
        <c:crosses val="autoZero"/>
        <c:crossBetween val="midCat"/>
      </c:valAx>
      <c:valAx>
        <c:axId val="649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917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55796150481201"/>
          <c:y val="5.1400554097404495E-2"/>
          <c:w val="0.75833770778652598"/>
          <c:h val="0.70005358705161858"/>
        </c:manualLayout>
      </c:layout>
      <c:scatterChart>
        <c:scatterStyle val="lineMarker"/>
        <c:varyColors val="0"/>
        <c:ser>
          <c:idx val="2"/>
          <c:order val="0"/>
          <c:tx>
            <c:v>SIMULATED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Result!$AN$22:$AN$420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Result!$AQ$22:$AQ$420</c:f>
              <c:numCache>
                <c:formatCode>0.00E+00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1.1392116655274516E-2</c:v>
                </c:pt>
                <c:pt idx="15">
                  <c:v>3.4176349965823548E-2</c:v>
                </c:pt>
                <c:pt idx="16">
                  <c:v>0</c:v>
                </c:pt>
                <c:pt idx="17">
                  <c:v>2.2784233310549032E-2</c:v>
                </c:pt>
                <c:pt idx="18">
                  <c:v>0</c:v>
                </c:pt>
                <c:pt idx="19">
                  <c:v>1.1392116655274563E-2</c:v>
                </c:pt>
                <c:pt idx="20">
                  <c:v>0</c:v>
                </c:pt>
                <c:pt idx="21">
                  <c:v>2.2784233310549126E-2</c:v>
                </c:pt>
                <c:pt idx="22">
                  <c:v>3.4176349965823687E-2</c:v>
                </c:pt>
                <c:pt idx="23">
                  <c:v>3.4176349965823687E-2</c:v>
                </c:pt>
                <c:pt idx="24">
                  <c:v>0</c:v>
                </c:pt>
                <c:pt idx="25">
                  <c:v>0</c:v>
                </c:pt>
                <c:pt idx="26">
                  <c:v>1.1392116655274563E-2</c:v>
                </c:pt>
                <c:pt idx="27">
                  <c:v>0</c:v>
                </c:pt>
                <c:pt idx="28">
                  <c:v>5.6960583276372809E-2</c:v>
                </c:pt>
                <c:pt idx="29">
                  <c:v>0</c:v>
                </c:pt>
                <c:pt idx="30">
                  <c:v>5.6960583276372809E-2</c:v>
                </c:pt>
                <c:pt idx="31">
                  <c:v>3.4176349965823687E-2</c:v>
                </c:pt>
                <c:pt idx="32">
                  <c:v>0</c:v>
                </c:pt>
                <c:pt idx="33">
                  <c:v>1.1392116655274563E-2</c:v>
                </c:pt>
                <c:pt idx="34">
                  <c:v>3.4176349965823687E-2</c:v>
                </c:pt>
                <c:pt idx="35">
                  <c:v>1.1392116655274563E-2</c:v>
                </c:pt>
                <c:pt idx="36">
                  <c:v>1.1392116655274538E-2</c:v>
                </c:pt>
                <c:pt idx="37">
                  <c:v>0</c:v>
                </c:pt>
                <c:pt idx="38">
                  <c:v>4.5568466621098154E-2</c:v>
                </c:pt>
                <c:pt idx="39">
                  <c:v>3.4176349965823617E-2</c:v>
                </c:pt>
                <c:pt idx="40">
                  <c:v>5.6960583276372698E-2</c:v>
                </c:pt>
                <c:pt idx="41">
                  <c:v>1.1392116655274538E-2</c:v>
                </c:pt>
                <c:pt idx="42">
                  <c:v>5.6960583276372698E-2</c:v>
                </c:pt>
                <c:pt idx="43">
                  <c:v>2.2784233310549077E-2</c:v>
                </c:pt>
                <c:pt idx="44">
                  <c:v>4.5568466621098154E-2</c:v>
                </c:pt>
                <c:pt idx="45">
                  <c:v>5.6960583276372753E-2</c:v>
                </c:pt>
                <c:pt idx="46">
                  <c:v>5.6960583276372753E-2</c:v>
                </c:pt>
                <c:pt idx="47">
                  <c:v>0.14809751651856917</c:v>
                </c:pt>
                <c:pt idx="48">
                  <c:v>4.5568466621098203E-2</c:v>
                </c:pt>
                <c:pt idx="49">
                  <c:v>0.18227386648439281</c:v>
                </c:pt>
                <c:pt idx="50">
                  <c:v>0.12531328320802007</c:v>
                </c:pt>
                <c:pt idx="51">
                  <c:v>0.11392116655274551</c:v>
                </c:pt>
                <c:pt idx="52">
                  <c:v>7.9744816586921854E-2</c:v>
                </c:pt>
                <c:pt idx="53">
                  <c:v>9.1136933242196391E-2</c:v>
                </c:pt>
                <c:pt idx="54">
                  <c:v>0.15948963317384368</c:v>
                </c:pt>
                <c:pt idx="55">
                  <c:v>0.28480291638186372</c:v>
                </c:pt>
                <c:pt idx="56">
                  <c:v>0.12531328320802007</c:v>
                </c:pt>
                <c:pt idx="57">
                  <c:v>0.29619503303713834</c:v>
                </c:pt>
                <c:pt idx="58">
                  <c:v>0.15948963317384371</c:v>
                </c:pt>
                <c:pt idx="59">
                  <c:v>0.2050580997949418</c:v>
                </c:pt>
                <c:pt idx="60">
                  <c:v>0.14809751651856942</c:v>
                </c:pt>
                <c:pt idx="61">
                  <c:v>0.2392344497607653</c:v>
                </c:pt>
                <c:pt idx="62">
                  <c:v>0.18227386648439281</c:v>
                </c:pt>
                <c:pt idx="63">
                  <c:v>0.11392116655274551</c:v>
                </c:pt>
                <c:pt idx="64">
                  <c:v>0.19366598313966743</c:v>
                </c:pt>
                <c:pt idx="65">
                  <c:v>0.17088174982911783</c:v>
                </c:pt>
                <c:pt idx="66">
                  <c:v>0.13670539986329447</c:v>
                </c:pt>
                <c:pt idx="67">
                  <c:v>0.14809751651856926</c:v>
                </c:pt>
                <c:pt idx="68">
                  <c:v>9.1136933242196308E-2</c:v>
                </c:pt>
                <c:pt idx="69">
                  <c:v>6.8352699931647234E-2</c:v>
                </c:pt>
                <c:pt idx="70">
                  <c:v>7.9744816586921521E-2</c:v>
                </c:pt>
                <c:pt idx="71">
                  <c:v>5.6960583276372947E-2</c:v>
                </c:pt>
                <c:pt idx="72">
                  <c:v>2.2784233310549077E-2</c:v>
                </c:pt>
                <c:pt idx="73">
                  <c:v>1.139211665527431E-2</c:v>
                </c:pt>
                <c:pt idx="74">
                  <c:v>2.2784233310549126E-2</c:v>
                </c:pt>
                <c:pt idx="75">
                  <c:v>3.4176349965823936E-2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2.2784233310549126E-2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</c:ser>
        <c:ser>
          <c:idx val="0"/>
          <c:order val="1"/>
          <c:tx>
            <c:v>REAL</c:v>
          </c:tx>
          <c:spPr>
            <a:ln w="158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Result!$AG$22:$AG$420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Result!$AJ$22:$AJ$420</c:f>
              <c:numCache>
                <c:formatCode>0.00E+00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1.1392116655274516E-2</c:v>
                </c:pt>
                <c:pt idx="17">
                  <c:v>1.1392116655274516E-2</c:v>
                </c:pt>
                <c:pt idx="18">
                  <c:v>0</c:v>
                </c:pt>
                <c:pt idx="19">
                  <c:v>0</c:v>
                </c:pt>
                <c:pt idx="20">
                  <c:v>3.4176349965823687E-2</c:v>
                </c:pt>
                <c:pt idx="21">
                  <c:v>0</c:v>
                </c:pt>
                <c:pt idx="22">
                  <c:v>1.1392116655274563E-2</c:v>
                </c:pt>
                <c:pt idx="23">
                  <c:v>2.2784233310549126E-2</c:v>
                </c:pt>
                <c:pt idx="24">
                  <c:v>1.1392116655274563E-2</c:v>
                </c:pt>
                <c:pt idx="25">
                  <c:v>1.1392116655274563E-2</c:v>
                </c:pt>
                <c:pt idx="26">
                  <c:v>1.1392116655274563E-2</c:v>
                </c:pt>
                <c:pt idx="27">
                  <c:v>2.2784233310549126E-2</c:v>
                </c:pt>
                <c:pt idx="28">
                  <c:v>0</c:v>
                </c:pt>
                <c:pt idx="29">
                  <c:v>2.2784233310549126E-2</c:v>
                </c:pt>
                <c:pt idx="30">
                  <c:v>2.2784233310549126E-2</c:v>
                </c:pt>
                <c:pt idx="31">
                  <c:v>2.2784233310549126E-2</c:v>
                </c:pt>
                <c:pt idx="32">
                  <c:v>0</c:v>
                </c:pt>
                <c:pt idx="33">
                  <c:v>2.2784233310549126E-2</c:v>
                </c:pt>
                <c:pt idx="34">
                  <c:v>3.4176349965823687E-2</c:v>
                </c:pt>
                <c:pt idx="35">
                  <c:v>2.2784233310549126E-2</c:v>
                </c:pt>
                <c:pt idx="36">
                  <c:v>3.4176349965823617E-2</c:v>
                </c:pt>
                <c:pt idx="37">
                  <c:v>1.1392116655274538E-2</c:v>
                </c:pt>
                <c:pt idx="38">
                  <c:v>4.5568466621098154E-2</c:v>
                </c:pt>
                <c:pt idx="39">
                  <c:v>4.5568466621098154E-2</c:v>
                </c:pt>
                <c:pt idx="40">
                  <c:v>4.5568466621098154E-2</c:v>
                </c:pt>
                <c:pt idx="41">
                  <c:v>4.5568466621098154E-2</c:v>
                </c:pt>
                <c:pt idx="42">
                  <c:v>6.8352699931647234E-2</c:v>
                </c:pt>
                <c:pt idx="43">
                  <c:v>6.8352699931647234E-2</c:v>
                </c:pt>
                <c:pt idx="44">
                  <c:v>4.5568466621098154E-2</c:v>
                </c:pt>
                <c:pt idx="45">
                  <c:v>3.4176349965823652E-2</c:v>
                </c:pt>
                <c:pt idx="46">
                  <c:v>5.6960583276372753E-2</c:v>
                </c:pt>
                <c:pt idx="47">
                  <c:v>4.5568466621098203E-2</c:v>
                </c:pt>
                <c:pt idx="48">
                  <c:v>4.5568466621098203E-2</c:v>
                </c:pt>
                <c:pt idx="49">
                  <c:v>7.9744816586921854E-2</c:v>
                </c:pt>
                <c:pt idx="50">
                  <c:v>0.14809751651856917</c:v>
                </c:pt>
                <c:pt idx="51">
                  <c:v>9.1136933242196405E-2</c:v>
                </c:pt>
                <c:pt idx="52">
                  <c:v>7.9744816586921854E-2</c:v>
                </c:pt>
                <c:pt idx="53">
                  <c:v>4.5568466621098196E-2</c:v>
                </c:pt>
                <c:pt idx="54">
                  <c:v>0.12531328320802004</c:v>
                </c:pt>
                <c:pt idx="55">
                  <c:v>0.22784233310549096</c:v>
                </c:pt>
                <c:pt idx="56">
                  <c:v>0.17088174982911827</c:v>
                </c:pt>
                <c:pt idx="57">
                  <c:v>0.18227386648439281</c:v>
                </c:pt>
                <c:pt idx="58">
                  <c:v>0.15948963317384371</c:v>
                </c:pt>
                <c:pt idx="59">
                  <c:v>0.31897926634768753</c:v>
                </c:pt>
                <c:pt idx="60">
                  <c:v>0.2848029163818635</c:v>
                </c:pt>
                <c:pt idx="61">
                  <c:v>5.6960583276373003E-2</c:v>
                </c:pt>
                <c:pt idx="62">
                  <c:v>0.13670539986329461</c:v>
                </c:pt>
                <c:pt idx="63">
                  <c:v>0.20505809979494191</c:v>
                </c:pt>
                <c:pt idx="64">
                  <c:v>0.1936659831396669</c:v>
                </c:pt>
                <c:pt idx="65">
                  <c:v>0.14809751651856926</c:v>
                </c:pt>
                <c:pt idx="66">
                  <c:v>0.17088174982911783</c:v>
                </c:pt>
                <c:pt idx="67">
                  <c:v>0.3075871496924128</c:v>
                </c:pt>
                <c:pt idx="68">
                  <c:v>0.12531328320801968</c:v>
                </c:pt>
                <c:pt idx="69">
                  <c:v>0.1139211665527454</c:v>
                </c:pt>
                <c:pt idx="70">
                  <c:v>3.4176349965823867E-2</c:v>
                </c:pt>
                <c:pt idx="71">
                  <c:v>9.1136933242196308E-2</c:v>
                </c:pt>
                <c:pt idx="72">
                  <c:v>4.5568466621098154E-2</c:v>
                </c:pt>
                <c:pt idx="73">
                  <c:v>2.2784233310549126E-2</c:v>
                </c:pt>
                <c:pt idx="74">
                  <c:v>2.2784233310549126E-2</c:v>
                </c:pt>
                <c:pt idx="75">
                  <c:v>2.2784233310549126E-2</c:v>
                </c:pt>
                <c:pt idx="76">
                  <c:v>2.2784233310549126E-2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2.2784233310549032E-2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89792"/>
        <c:axId val="118691712"/>
      </c:scatterChart>
      <c:valAx>
        <c:axId val="118689792"/>
        <c:scaling>
          <c:orientation val="minMax"/>
          <c:max val="10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691712"/>
        <c:crosses val="autoZero"/>
        <c:crossBetween val="midCat"/>
        <c:majorUnit val="2"/>
      </c:valAx>
      <c:valAx>
        <c:axId val="118691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dPr/dA</a:t>
                </a:r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118689792"/>
        <c:crossesAt val="-12"/>
        <c:crossBetween val="midCat"/>
      </c:valAx>
    </c:plotArea>
    <c:legend>
      <c:legendPos val="r"/>
      <c:layout>
        <c:manualLayout>
          <c:xMode val="edge"/>
          <c:yMode val="edge"/>
          <c:x val="0.1963748906386697"/>
          <c:y val="7.3690215806357512E-2"/>
          <c:w val="0.21661111111111137"/>
          <c:h val="0.146124552612741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probability</a:t>
            </a:r>
            <a:r>
              <a:rPr lang="en-US" sz="1200" baseline="0"/>
              <a:t> curve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31510006990321"/>
          <c:y val="0.14525609063757333"/>
          <c:w val="0.6670390024472822"/>
          <c:h val="0.63035140983552662"/>
        </c:manualLayout>
      </c:layout>
      <c:scatterChart>
        <c:scatterStyle val="lineMarker"/>
        <c:varyColors val="0"/>
        <c:ser>
          <c:idx val="1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Result!$AN$22:$AN$420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Result!$AP$22:$AP$420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2.5062656641604009E-3</c:v>
                </c:pt>
                <c:pt idx="16">
                  <c:v>1.0025062656641603E-2</c:v>
                </c:pt>
                <c:pt idx="17">
                  <c:v>1.0025062656641603E-2</c:v>
                </c:pt>
                <c:pt idx="18">
                  <c:v>1.5037593984962405E-2</c:v>
                </c:pt>
                <c:pt idx="19">
                  <c:v>1.5037593984962405E-2</c:v>
                </c:pt>
                <c:pt idx="20">
                  <c:v>1.7543859649122806E-2</c:v>
                </c:pt>
                <c:pt idx="21">
                  <c:v>1.7543859649122806E-2</c:v>
                </c:pt>
                <c:pt idx="22">
                  <c:v>2.2556390977443608E-2</c:v>
                </c:pt>
                <c:pt idx="23">
                  <c:v>3.007518796992481E-2</c:v>
                </c:pt>
                <c:pt idx="24">
                  <c:v>3.7593984962406013E-2</c:v>
                </c:pt>
                <c:pt idx="25">
                  <c:v>3.7593984962406013E-2</c:v>
                </c:pt>
                <c:pt idx="26">
                  <c:v>3.7593984962406013E-2</c:v>
                </c:pt>
                <c:pt idx="27">
                  <c:v>4.0100250626566414E-2</c:v>
                </c:pt>
                <c:pt idx="28">
                  <c:v>4.0100250626566414E-2</c:v>
                </c:pt>
                <c:pt idx="29">
                  <c:v>5.2631578947368418E-2</c:v>
                </c:pt>
                <c:pt idx="30">
                  <c:v>5.2631578947368418E-2</c:v>
                </c:pt>
                <c:pt idx="31">
                  <c:v>6.5162907268170422E-2</c:v>
                </c:pt>
                <c:pt idx="32">
                  <c:v>7.2681704260651625E-2</c:v>
                </c:pt>
                <c:pt idx="33">
                  <c:v>7.2681704260651625E-2</c:v>
                </c:pt>
                <c:pt idx="34">
                  <c:v>7.5187969924812026E-2</c:v>
                </c:pt>
                <c:pt idx="35">
                  <c:v>8.2706766917293228E-2</c:v>
                </c:pt>
                <c:pt idx="36">
                  <c:v>8.5213032581453629E-2</c:v>
                </c:pt>
                <c:pt idx="37">
                  <c:v>8.771929824561403E-2</c:v>
                </c:pt>
                <c:pt idx="38">
                  <c:v>8.771929824561403E-2</c:v>
                </c:pt>
                <c:pt idx="39">
                  <c:v>9.7744360902255634E-2</c:v>
                </c:pt>
                <c:pt idx="40">
                  <c:v>0.10526315789473684</c:v>
                </c:pt>
                <c:pt idx="41">
                  <c:v>0.11779448621553884</c:v>
                </c:pt>
                <c:pt idx="42">
                  <c:v>0.12030075187969924</c:v>
                </c:pt>
                <c:pt idx="43">
                  <c:v>0.13283208020050125</c:v>
                </c:pt>
                <c:pt idx="44">
                  <c:v>0.13784461152882205</c:v>
                </c:pt>
                <c:pt idx="45">
                  <c:v>0.14786967418546365</c:v>
                </c:pt>
                <c:pt idx="46">
                  <c:v>0.16040100250626566</c:v>
                </c:pt>
                <c:pt idx="47">
                  <c:v>0.17293233082706766</c:v>
                </c:pt>
                <c:pt idx="48">
                  <c:v>0.20551378446115287</c:v>
                </c:pt>
                <c:pt idx="49">
                  <c:v>0.21553884711779447</c:v>
                </c:pt>
                <c:pt idx="50">
                  <c:v>0.25563909774436089</c:v>
                </c:pt>
                <c:pt idx="51">
                  <c:v>0.2832080200501253</c:v>
                </c:pt>
                <c:pt idx="52">
                  <c:v>0.30827067669172931</c:v>
                </c:pt>
                <c:pt idx="53">
                  <c:v>0.32581453634085211</c:v>
                </c:pt>
                <c:pt idx="54">
                  <c:v>0.34586466165413532</c:v>
                </c:pt>
                <c:pt idx="55">
                  <c:v>0.38095238095238093</c:v>
                </c:pt>
                <c:pt idx="56">
                  <c:v>0.44360902255639095</c:v>
                </c:pt>
                <c:pt idx="57">
                  <c:v>0.47117794486215536</c:v>
                </c:pt>
                <c:pt idx="58">
                  <c:v>0.53634085213032578</c:v>
                </c:pt>
                <c:pt idx="59">
                  <c:v>0.5714285714285714</c:v>
                </c:pt>
                <c:pt idx="60">
                  <c:v>0.61654135338345861</c:v>
                </c:pt>
                <c:pt idx="61">
                  <c:v>0.64912280701754388</c:v>
                </c:pt>
                <c:pt idx="62">
                  <c:v>0.70175438596491224</c:v>
                </c:pt>
                <c:pt idx="63">
                  <c:v>0.74185463659147866</c:v>
                </c:pt>
                <c:pt idx="64">
                  <c:v>0.76691729323308266</c:v>
                </c:pt>
                <c:pt idx="65">
                  <c:v>0.80952380952380953</c:v>
                </c:pt>
                <c:pt idx="66">
                  <c:v>0.84711779448621549</c:v>
                </c:pt>
                <c:pt idx="67">
                  <c:v>0.8771929824561403</c:v>
                </c:pt>
                <c:pt idx="68">
                  <c:v>0.90977443609022557</c:v>
                </c:pt>
                <c:pt idx="69">
                  <c:v>0.92982456140350878</c:v>
                </c:pt>
                <c:pt idx="70">
                  <c:v>0.94486215538847118</c:v>
                </c:pt>
                <c:pt idx="71">
                  <c:v>0.96240601503759393</c:v>
                </c:pt>
                <c:pt idx="72">
                  <c:v>0.97493734335839599</c:v>
                </c:pt>
                <c:pt idx="73">
                  <c:v>0.97994987468671679</c:v>
                </c:pt>
                <c:pt idx="74">
                  <c:v>0.98245614035087714</c:v>
                </c:pt>
                <c:pt idx="75">
                  <c:v>0.98746867167919794</c:v>
                </c:pt>
                <c:pt idx="76">
                  <c:v>0.9949874686716792</c:v>
                </c:pt>
                <c:pt idx="77">
                  <c:v>0.9949874686716792</c:v>
                </c:pt>
                <c:pt idx="78">
                  <c:v>0.9949874686716792</c:v>
                </c:pt>
                <c:pt idx="79">
                  <c:v>0.9949874686716792</c:v>
                </c:pt>
                <c:pt idx="80">
                  <c:v>0.9949874686716792</c:v>
                </c:pt>
                <c:pt idx="81">
                  <c:v>0.9949874686716792</c:v>
                </c:pt>
                <c:pt idx="82">
                  <c:v>0.9949874686716792</c:v>
                </c:pt>
                <c:pt idx="83">
                  <c:v>0.9949874686716792</c:v>
                </c:pt>
                <c:pt idx="84">
                  <c:v>0.9949874686716792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real</c:v>
          </c:tx>
          <c:spPr>
            <a:ln w="12700"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circle"/>
            <c:size val="4"/>
            <c:spPr>
              <a:noFill/>
              <a:ln w="12700">
                <a:solidFill>
                  <a:srgbClr val="C0504D">
                    <a:shade val="95000"/>
                    <a:satMod val="105000"/>
                  </a:srgbClr>
                </a:solidFill>
              </a:ln>
            </c:spPr>
          </c:marker>
          <c:xVal>
            <c:numRef>
              <c:f>Result!$AG$22:$AG$420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Result!$AI$22:$AI$420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2.5062656641604009E-3</c:v>
                </c:pt>
                <c:pt idx="18">
                  <c:v>5.0125313283208017E-3</c:v>
                </c:pt>
                <c:pt idx="19">
                  <c:v>5.0125313283208017E-3</c:v>
                </c:pt>
                <c:pt idx="20">
                  <c:v>5.0125313283208017E-3</c:v>
                </c:pt>
                <c:pt idx="21">
                  <c:v>1.2531328320802004E-2</c:v>
                </c:pt>
                <c:pt idx="22">
                  <c:v>1.2531328320802004E-2</c:v>
                </c:pt>
                <c:pt idx="23">
                  <c:v>1.5037593984962405E-2</c:v>
                </c:pt>
                <c:pt idx="24">
                  <c:v>2.0050125313283207E-2</c:v>
                </c:pt>
                <c:pt idx="25">
                  <c:v>2.2556390977443608E-2</c:v>
                </c:pt>
                <c:pt idx="26">
                  <c:v>2.5062656641604009E-2</c:v>
                </c:pt>
                <c:pt idx="27">
                  <c:v>2.7568922305764409E-2</c:v>
                </c:pt>
                <c:pt idx="28">
                  <c:v>3.2581453634085211E-2</c:v>
                </c:pt>
                <c:pt idx="29">
                  <c:v>3.2581453634085211E-2</c:v>
                </c:pt>
                <c:pt idx="30">
                  <c:v>3.7593984962406013E-2</c:v>
                </c:pt>
                <c:pt idx="31">
                  <c:v>4.2606516290726815E-2</c:v>
                </c:pt>
                <c:pt idx="32">
                  <c:v>4.7619047619047616E-2</c:v>
                </c:pt>
                <c:pt idx="33">
                  <c:v>4.7619047619047616E-2</c:v>
                </c:pt>
                <c:pt idx="34">
                  <c:v>5.2631578947368418E-2</c:v>
                </c:pt>
                <c:pt idx="35">
                  <c:v>6.0150375939849621E-2</c:v>
                </c:pt>
                <c:pt idx="36">
                  <c:v>6.5162907268170422E-2</c:v>
                </c:pt>
                <c:pt idx="37">
                  <c:v>7.2681704260651625E-2</c:v>
                </c:pt>
                <c:pt idx="38">
                  <c:v>7.5187969924812026E-2</c:v>
                </c:pt>
                <c:pt idx="39">
                  <c:v>8.5213032581453629E-2</c:v>
                </c:pt>
                <c:pt idx="40">
                  <c:v>9.5238095238095233E-2</c:v>
                </c:pt>
                <c:pt idx="41">
                  <c:v>0.10526315789473684</c:v>
                </c:pt>
                <c:pt idx="42">
                  <c:v>0.11528822055137844</c:v>
                </c:pt>
                <c:pt idx="43">
                  <c:v>0.13032581453634084</c:v>
                </c:pt>
                <c:pt idx="44">
                  <c:v>0.14536340852130325</c:v>
                </c:pt>
                <c:pt idx="45">
                  <c:v>0.15538847117794485</c:v>
                </c:pt>
                <c:pt idx="46">
                  <c:v>0.16290726817042606</c:v>
                </c:pt>
                <c:pt idx="47">
                  <c:v>0.17543859649122806</c:v>
                </c:pt>
                <c:pt idx="48">
                  <c:v>0.18546365914786966</c:v>
                </c:pt>
                <c:pt idx="49">
                  <c:v>0.19548872180451127</c:v>
                </c:pt>
                <c:pt idx="50">
                  <c:v>0.21303258145363407</c:v>
                </c:pt>
                <c:pt idx="51">
                  <c:v>0.24561403508771928</c:v>
                </c:pt>
                <c:pt idx="52">
                  <c:v>0.26566416040100249</c:v>
                </c:pt>
                <c:pt idx="53">
                  <c:v>0.2832080200501253</c:v>
                </c:pt>
                <c:pt idx="54">
                  <c:v>0.2932330827067669</c:v>
                </c:pt>
                <c:pt idx="55">
                  <c:v>0.32080200501253131</c:v>
                </c:pt>
                <c:pt idx="56">
                  <c:v>0.37092731829573933</c:v>
                </c:pt>
                <c:pt idx="57">
                  <c:v>0.40852130325814534</c:v>
                </c:pt>
                <c:pt idx="58">
                  <c:v>0.44862155388471175</c:v>
                </c:pt>
                <c:pt idx="59">
                  <c:v>0.48370927318295737</c:v>
                </c:pt>
                <c:pt idx="60">
                  <c:v>0.55388471177944865</c:v>
                </c:pt>
                <c:pt idx="61">
                  <c:v>0.61654135338345861</c:v>
                </c:pt>
                <c:pt idx="62">
                  <c:v>0.62907268170426067</c:v>
                </c:pt>
                <c:pt idx="63">
                  <c:v>0.65914786967418548</c:v>
                </c:pt>
                <c:pt idx="64">
                  <c:v>0.7042606516290727</c:v>
                </c:pt>
                <c:pt idx="65">
                  <c:v>0.74686716791979946</c:v>
                </c:pt>
                <c:pt idx="66">
                  <c:v>0.77944862155388472</c:v>
                </c:pt>
                <c:pt idx="67">
                  <c:v>0.81704260651629068</c:v>
                </c:pt>
                <c:pt idx="68">
                  <c:v>0.88471177944862156</c:v>
                </c:pt>
                <c:pt idx="69">
                  <c:v>0.91228070175438591</c:v>
                </c:pt>
                <c:pt idx="70">
                  <c:v>0.93734335839598992</c:v>
                </c:pt>
                <c:pt idx="71">
                  <c:v>0.94486215538847118</c:v>
                </c:pt>
                <c:pt idx="72">
                  <c:v>0.96491228070175439</c:v>
                </c:pt>
                <c:pt idx="73">
                  <c:v>0.97493734335839599</c:v>
                </c:pt>
                <c:pt idx="74">
                  <c:v>0.97994987468671679</c:v>
                </c:pt>
                <c:pt idx="75">
                  <c:v>0.98496240601503759</c:v>
                </c:pt>
                <c:pt idx="76">
                  <c:v>0.9899749373433584</c:v>
                </c:pt>
                <c:pt idx="77">
                  <c:v>0.9949874686716792</c:v>
                </c:pt>
                <c:pt idx="78">
                  <c:v>0.9949874686716792</c:v>
                </c:pt>
                <c:pt idx="79">
                  <c:v>0.9949874686716792</c:v>
                </c:pt>
                <c:pt idx="80">
                  <c:v>0.9949874686716792</c:v>
                </c:pt>
                <c:pt idx="81">
                  <c:v>0.9949874686716792</c:v>
                </c:pt>
                <c:pt idx="82">
                  <c:v>0.9949874686716792</c:v>
                </c:pt>
                <c:pt idx="83">
                  <c:v>0.9949874686716792</c:v>
                </c:pt>
                <c:pt idx="84">
                  <c:v>0.9949874686716792</c:v>
                </c:pt>
                <c:pt idx="85">
                  <c:v>0.9949874686716792</c:v>
                </c:pt>
                <c:pt idx="86">
                  <c:v>0.9949874686716792</c:v>
                </c:pt>
                <c:pt idx="87">
                  <c:v>0.9949874686716792</c:v>
                </c:pt>
                <c:pt idx="88">
                  <c:v>0.9949874686716792</c:v>
                </c:pt>
                <c:pt idx="89">
                  <c:v>0.9949874686716792</c:v>
                </c:pt>
                <c:pt idx="90">
                  <c:v>0.9949874686716792</c:v>
                </c:pt>
                <c:pt idx="91">
                  <c:v>0.9949874686716792</c:v>
                </c:pt>
                <c:pt idx="92">
                  <c:v>0.9949874686716792</c:v>
                </c:pt>
                <c:pt idx="93">
                  <c:v>0.9949874686716792</c:v>
                </c:pt>
                <c:pt idx="94">
                  <c:v>0.9949874686716792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08096"/>
        <c:axId val="119013760"/>
      </c:scatterChart>
      <c:valAx>
        <c:axId val="118708096"/>
        <c:scaling>
          <c:orientation val="minMax"/>
          <c:max val="10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</a:t>
                </a:r>
                <a:r>
                  <a:rPr lang="en-US" baseline="0"/>
                  <a:t> (mm)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9013760"/>
        <c:crossesAt val="-12"/>
        <c:crossBetween val="midCat"/>
        <c:majorUnit val="2"/>
      </c:valAx>
      <c:valAx>
        <c:axId val="119013760"/>
        <c:scaling>
          <c:orientation val="minMax"/>
          <c:max val="1.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708096"/>
        <c:crossesAt val="-12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2429885903327853"/>
          <c:y val="0.15200454175203046"/>
          <c:w val="0.27990018080363332"/>
          <c:h val="0.142245095658810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'Result (Al-Ti)'!$U$22:$U$421</c:f>
              <c:numCache>
                <c:formatCode>General</c:formatCode>
                <c:ptCount val="400"/>
                <c:pt idx="0">
                  <c:v>-0.32948021577225961</c:v>
                </c:pt>
                <c:pt idx="1">
                  <c:v>1.3260159842117745</c:v>
                </c:pt>
                <c:pt idx="2">
                  <c:v>-2.5370496174540804</c:v>
                </c:pt>
                <c:pt idx="3">
                  <c:v>0.81608797347584927</c:v>
                </c:pt>
                <c:pt idx="4">
                  <c:v>-1.0810755977354065</c:v>
                </c:pt>
                <c:pt idx="5">
                  <c:v>-0.48800994102674289</c:v>
                </c:pt>
                <c:pt idx="6">
                  <c:v>-1.7626427268159084</c:v>
                </c:pt>
                <c:pt idx="7">
                  <c:v>-0.31532026393786283</c:v>
                </c:pt>
                <c:pt idx="8">
                  <c:v>-1.4170079541749121</c:v>
                </c:pt>
                <c:pt idx="9">
                  <c:v>-1.1538593588193486</c:v>
                </c:pt>
                <c:pt idx="10">
                  <c:v>1.5299547601082881</c:v>
                </c:pt>
                <c:pt idx="11">
                  <c:v>-0.8542777372734579</c:v>
                </c:pt>
                <c:pt idx="12">
                  <c:v>-1.144634861864527</c:v>
                </c:pt>
                <c:pt idx="13">
                  <c:v>-3.3878904011245723</c:v>
                </c:pt>
                <c:pt idx="14">
                  <c:v>-1.6126164838099313</c:v>
                </c:pt>
                <c:pt idx="15">
                  <c:v>-1.4628971873537053</c:v>
                </c:pt>
                <c:pt idx="16">
                  <c:v>0.12859440682285794</c:v>
                </c:pt>
                <c:pt idx="17">
                  <c:v>-9.3977533316714768E-2</c:v>
                </c:pt>
                <c:pt idx="18">
                  <c:v>-1.2547282175142032</c:v>
                </c:pt>
                <c:pt idx="19">
                  <c:v>0.86244486019856548</c:v>
                </c:pt>
                <c:pt idx="20">
                  <c:v>-0.51767469879517991</c:v>
                </c:pt>
                <c:pt idx="21">
                  <c:v>-2.8745446483528649</c:v>
                </c:pt>
                <c:pt idx="22">
                  <c:v>-2.1185492501773115</c:v>
                </c:pt>
                <c:pt idx="23">
                  <c:v>-1.4936370432000243</c:v>
                </c:pt>
                <c:pt idx="24">
                  <c:v>0.60289144865497657</c:v>
                </c:pt>
                <c:pt idx="25">
                  <c:v>-1.1855254718916011</c:v>
                </c:pt>
                <c:pt idx="26">
                  <c:v>0.47319676485425322</c:v>
                </c:pt>
                <c:pt idx="27">
                  <c:v>0.35437937816146559</c:v>
                </c:pt>
                <c:pt idx="28">
                  <c:v>0.12549102779849425</c:v>
                </c:pt>
                <c:pt idx="29">
                  <c:v>-1.9326239004566137</c:v>
                </c:pt>
                <c:pt idx="30">
                  <c:v>-1.9513464208302032</c:v>
                </c:pt>
                <c:pt idx="31">
                  <c:v>0.69690242256946311</c:v>
                </c:pt>
                <c:pt idx="32">
                  <c:v>2.1719138999639762</c:v>
                </c:pt>
                <c:pt idx="33">
                  <c:v>0.12518628984281466</c:v>
                </c:pt>
                <c:pt idx="34">
                  <c:v>-2.3397680165896748</c:v>
                </c:pt>
                <c:pt idx="35">
                  <c:v>-0.20918072289156808</c:v>
                </c:pt>
                <c:pt idx="36">
                  <c:v>-1.352303291459668</c:v>
                </c:pt>
                <c:pt idx="37">
                  <c:v>-0.97302815586531111</c:v>
                </c:pt>
                <c:pt idx="38">
                  <c:v>1.3443678743635321</c:v>
                </c:pt>
                <c:pt idx="39">
                  <c:v>-0.33930311330688451</c:v>
                </c:pt>
                <c:pt idx="40">
                  <c:v>-0.29702282839937655</c:v>
                </c:pt>
                <c:pt idx="41">
                  <c:v>2.0494713707907715</c:v>
                </c:pt>
                <c:pt idx="42">
                  <c:v>-0.86550370134094834</c:v>
                </c:pt>
                <c:pt idx="43">
                  <c:v>1.6975011421247286</c:v>
                </c:pt>
                <c:pt idx="44">
                  <c:v>1.940629670100583</c:v>
                </c:pt>
                <c:pt idx="45">
                  <c:v>0.60006918359820938</c:v>
                </c:pt>
                <c:pt idx="46">
                  <c:v>-2.0821246535123508</c:v>
                </c:pt>
                <c:pt idx="47">
                  <c:v>-0.14040192452732969</c:v>
                </c:pt>
                <c:pt idx="48">
                  <c:v>1.8994748875399421</c:v>
                </c:pt>
                <c:pt idx="49">
                  <c:v>7.2960422495409603</c:v>
                </c:pt>
                <c:pt idx="50">
                  <c:v>0.3330341042284749</c:v>
                </c:pt>
                <c:pt idx="51">
                  <c:v>1.7394982466941395</c:v>
                </c:pt>
                <c:pt idx="52">
                  <c:v>-1.0964570882732123</c:v>
                </c:pt>
                <c:pt idx="53">
                  <c:v>0.16101204819277126</c:v>
                </c:pt>
                <c:pt idx="54">
                  <c:v>0.60601512871364727</c:v>
                </c:pt>
                <c:pt idx="55">
                  <c:v>2.5104649386392288</c:v>
                </c:pt>
                <c:pt idx="56">
                  <c:v>1.964837391251715</c:v>
                </c:pt>
                <c:pt idx="57">
                  <c:v>0.32895487585861383</c:v>
                </c:pt>
                <c:pt idx="58">
                  <c:v>0.35500077081939668</c:v>
                </c:pt>
                <c:pt idx="59">
                  <c:v>1.5177980799085606</c:v>
                </c:pt>
                <c:pt idx="60">
                  <c:v>1.9968867740313299</c:v>
                </c:pt>
                <c:pt idx="61">
                  <c:v>0.10576616468679295</c:v>
                </c:pt>
                <c:pt idx="62">
                  <c:v>2.6601409858538285</c:v>
                </c:pt>
                <c:pt idx="63">
                  <c:v>-0.22112037042514815</c:v>
                </c:pt>
                <c:pt idx="64">
                  <c:v>2.5391356786352945</c:v>
                </c:pt>
                <c:pt idx="65">
                  <c:v>-0.16042940436341596</c:v>
                </c:pt>
                <c:pt idx="66">
                  <c:v>-1.4720907399632199</c:v>
                </c:pt>
                <c:pt idx="67">
                  <c:v>0.20872507118353445</c:v>
                </c:pt>
                <c:pt idx="68">
                  <c:v>2.5056129541289338</c:v>
                </c:pt>
                <c:pt idx="69">
                  <c:v>0.17272372548024006</c:v>
                </c:pt>
                <c:pt idx="70">
                  <c:v>1.6385956250677094</c:v>
                </c:pt>
                <c:pt idx="71">
                  <c:v>-0.31869445881218872</c:v>
                </c:pt>
                <c:pt idx="72">
                  <c:v>2.7417792914535277</c:v>
                </c:pt>
                <c:pt idx="73">
                  <c:v>2.6414016183336395</c:v>
                </c:pt>
                <c:pt idx="74">
                  <c:v>-0.10810552590384759</c:v>
                </c:pt>
                <c:pt idx="75">
                  <c:v>0.61346987951808418</c:v>
                </c:pt>
                <c:pt idx="76">
                  <c:v>0.41182433844573185</c:v>
                </c:pt>
                <c:pt idx="77">
                  <c:v>-1.4992267382793161</c:v>
                </c:pt>
                <c:pt idx="78">
                  <c:v>2.3579326703598387</c:v>
                </c:pt>
                <c:pt idx="79">
                  <c:v>-0.15716091740046745</c:v>
                </c:pt>
                <c:pt idx="80">
                  <c:v>1.3856289445844716</c:v>
                </c:pt>
                <c:pt idx="81">
                  <c:v>-0.30636371190438982</c:v>
                </c:pt>
                <c:pt idx="82">
                  <c:v>-0.48565849011267792</c:v>
                </c:pt>
                <c:pt idx="83">
                  <c:v>0.63861210593265905</c:v>
                </c:pt>
                <c:pt idx="84">
                  <c:v>0.61083734119833188</c:v>
                </c:pt>
                <c:pt idx="85">
                  <c:v>1.2484563212628512</c:v>
                </c:pt>
                <c:pt idx="86">
                  <c:v>-0.91062339266585313</c:v>
                </c:pt>
                <c:pt idx="87">
                  <c:v>1.6432321123511255</c:v>
                </c:pt>
                <c:pt idx="88">
                  <c:v>1.9199237347368963</c:v>
                </c:pt>
                <c:pt idx="89">
                  <c:v>0.90139759036144296</c:v>
                </c:pt>
                <c:pt idx="90">
                  <c:v>0.82591990914812141</c:v>
                </c:pt>
                <c:pt idx="91">
                  <c:v>0.53041677658558406</c:v>
                </c:pt>
                <c:pt idx="92">
                  <c:v>-0.83242308192877879</c:v>
                </c:pt>
                <c:pt idx="93">
                  <c:v>0.90429938044437996</c:v>
                </c:pt>
                <c:pt idx="94">
                  <c:v>-1.0582346008385808</c:v>
                </c:pt>
                <c:pt idx="95">
                  <c:v>0.57474261388725756</c:v>
                </c:pt>
                <c:pt idx="96">
                  <c:v>2.5947627624141947</c:v>
                </c:pt>
                <c:pt idx="97">
                  <c:v>-0.52331968870006396</c:v>
                </c:pt>
                <c:pt idx="98">
                  <c:v>1.0362286021573504</c:v>
                </c:pt>
                <c:pt idx="99">
                  <c:v>2.3748056158024253</c:v>
                </c:pt>
                <c:pt idx="100">
                  <c:v>0.72349177056982772</c:v>
                </c:pt>
                <c:pt idx="101">
                  <c:v>-0.39399196490800192</c:v>
                </c:pt>
                <c:pt idx="102">
                  <c:v>0.82073846627678981</c:v>
                </c:pt>
                <c:pt idx="103">
                  <c:v>1.750242916881251</c:v>
                </c:pt>
                <c:pt idx="104">
                  <c:v>1.2098915662650602</c:v>
                </c:pt>
                <c:pt idx="105">
                  <c:v>-5.3239652412561345E-2</c:v>
                </c:pt>
                <c:pt idx="106">
                  <c:v>0.8999716540566004</c:v>
                </c:pt>
                <c:pt idx="107">
                  <c:v>-0.41313235898249334</c:v>
                </c:pt>
                <c:pt idx="108">
                  <c:v>2.0597817044713405</c:v>
                </c:pt>
                <c:pt idx="109">
                  <c:v>1.694811622590924</c:v>
                </c:pt>
                <c:pt idx="110">
                  <c:v>0.98914423047633648</c:v>
                </c:pt>
                <c:pt idx="111">
                  <c:v>0.33986086189762288</c:v>
                </c:pt>
                <c:pt idx="112">
                  <c:v>2.1708876772586292</c:v>
                </c:pt>
                <c:pt idx="113">
                  <c:v>-0.53876250135576687</c:v>
                </c:pt>
                <c:pt idx="114">
                  <c:v>1.4038367599812553</c:v>
                </c:pt>
                <c:pt idx="115">
                  <c:v>0.14524198397668719</c:v>
                </c:pt>
                <c:pt idx="116">
                  <c:v>0.29787414315887917</c:v>
                </c:pt>
                <c:pt idx="117">
                  <c:v>2.4148065216351009</c:v>
                </c:pt>
                <c:pt idx="118">
                  <c:v>1.9709845766203877</c:v>
                </c:pt>
                <c:pt idx="119">
                  <c:v>1.149042475358061</c:v>
                </c:pt>
                <c:pt idx="120">
                  <c:v>1.666445665108431</c:v>
                </c:pt>
                <c:pt idx="121">
                  <c:v>0.81295760575868348</c:v>
                </c:pt>
                <c:pt idx="122">
                  <c:v>2.1611197258725587</c:v>
                </c:pt>
                <c:pt idx="123">
                  <c:v>2.3894558864896318</c:v>
                </c:pt>
                <c:pt idx="124">
                  <c:v>2.0911135086057824</c:v>
                </c:pt>
                <c:pt idx="125">
                  <c:v>2.6869273370300437</c:v>
                </c:pt>
                <c:pt idx="126">
                  <c:v>-1.639373727821746</c:v>
                </c:pt>
                <c:pt idx="127">
                  <c:v>2.1024849351423009</c:v>
                </c:pt>
                <c:pt idx="128">
                  <c:v>4.0888685941326219E-2</c:v>
                </c:pt>
                <c:pt idx="129">
                  <c:v>1.7240481927710591</c:v>
                </c:pt>
                <c:pt idx="130">
                  <c:v>2.947352105487318</c:v>
                </c:pt>
                <c:pt idx="131">
                  <c:v>1.4133123512343839</c:v>
                </c:pt>
                <c:pt idx="132">
                  <c:v>2.7578235280249448</c:v>
                </c:pt>
                <c:pt idx="133">
                  <c:v>-3.0310643178660612E-2</c:v>
                </c:pt>
                <c:pt idx="134">
                  <c:v>3.9165348071344783</c:v>
                </c:pt>
                <c:pt idx="135">
                  <c:v>1.6014564813863821</c:v>
                </c:pt>
                <c:pt idx="136">
                  <c:v>-0.66558613717957371</c:v>
                </c:pt>
                <c:pt idx="137">
                  <c:v>3.9922535420582768</c:v>
                </c:pt>
                <c:pt idx="138">
                  <c:v>1.0632410498612801</c:v>
                </c:pt>
                <c:pt idx="139">
                  <c:v>1.929710843373502</c:v>
                </c:pt>
                <c:pt idx="140">
                  <c:v>0.96328471389502102</c:v>
                </c:pt>
                <c:pt idx="141">
                  <c:v>2.4979815690323148</c:v>
                </c:pt>
                <c:pt idx="142">
                  <c:v>1.1872407565068048</c:v>
                </c:pt>
                <c:pt idx="143">
                  <c:v>2.0119759036144544</c:v>
                </c:pt>
                <c:pt idx="144">
                  <c:v>1.3055073927873415</c:v>
                </c:pt>
                <c:pt idx="145">
                  <c:v>2.5812001590416092</c:v>
                </c:pt>
                <c:pt idx="146">
                  <c:v>2.8267039729045647</c:v>
                </c:pt>
                <c:pt idx="147">
                  <c:v>4.0709102589720381</c:v>
                </c:pt>
                <c:pt idx="148">
                  <c:v>1.6789324697184416E-2</c:v>
                </c:pt>
                <c:pt idx="149">
                  <c:v>2.3100360943522649</c:v>
                </c:pt>
                <c:pt idx="150">
                  <c:v>2.0262927096832137</c:v>
                </c:pt>
                <c:pt idx="151">
                  <c:v>1.5557545507969746</c:v>
                </c:pt>
                <c:pt idx="152">
                  <c:v>-0.15720861071001346</c:v>
                </c:pt>
                <c:pt idx="153">
                  <c:v>2.1560506792684855</c:v>
                </c:pt>
                <c:pt idx="154">
                  <c:v>4.8604805233628934</c:v>
                </c:pt>
                <c:pt idx="155">
                  <c:v>2.2587710843373245</c:v>
                </c:pt>
                <c:pt idx="156">
                  <c:v>2.2154106098920323</c:v>
                </c:pt>
                <c:pt idx="157">
                  <c:v>1.3762267323339716</c:v>
                </c:pt>
                <c:pt idx="158">
                  <c:v>3.1647953483300153</c:v>
                </c:pt>
                <c:pt idx="159">
                  <c:v>2.9001860710930298</c:v>
                </c:pt>
                <c:pt idx="160">
                  <c:v>2.3616024096385515</c:v>
                </c:pt>
                <c:pt idx="161">
                  <c:v>7.2108355039209249</c:v>
                </c:pt>
                <c:pt idx="162">
                  <c:v>3.0688260977112698</c:v>
                </c:pt>
                <c:pt idx="163">
                  <c:v>0.73158726125753937</c:v>
                </c:pt>
                <c:pt idx="164">
                  <c:v>2.8896018899037115</c:v>
                </c:pt>
                <c:pt idx="165">
                  <c:v>1.5441113108694273</c:v>
                </c:pt>
                <c:pt idx="166">
                  <c:v>0.15150254682132647</c:v>
                </c:pt>
                <c:pt idx="167">
                  <c:v>0.24458196709998159</c:v>
                </c:pt>
                <c:pt idx="168">
                  <c:v>2.2659735783612485</c:v>
                </c:pt>
                <c:pt idx="169">
                  <c:v>-0.64861519041734661</c:v>
                </c:pt>
                <c:pt idx="170">
                  <c:v>0.20982216040880813</c:v>
                </c:pt>
                <c:pt idx="171">
                  <c:v>-0.51162609172316564</c:v>
                </c:pt>
                <c:pt idx="172">
                  <c:v>1.3076617767042129</c:v>
                </c:pt>
                <c:pt idx="173">
                  <c:v>-0.68805185652086598</c:v>
                </c:pt>
                <c:pt idx="174">
                  <c:v>-1.4611016804048962</c:v>
                </c:pt>
                <c:pt idx="175">
                  <c:v>-1.6586572486035587</c:v>
                </c:pt>
                <c:pt idx="176">
                  <c:v>-0.61235310642361718</c:v>
                </c:pt>
                <c:pt idx="177">
                  <c:v>-2.6913119426522267</c:v>
                </c:pt>
                <c:pt idx="178">
                  <c:v>-3.8972914145816668</c:v>
                </c:pt>
                <c:pt idx="179">
                  <c:v>-3.9843245841612869</c:v>
                </c:pt>
                <c:pt idx="180">
                  <c:v>-3.1926197903948412</c:v>
                </c:pt>
                <c:pt idx="181">
                  <c:v>-4.9664316520557321</c:v>
                </c:pt>
                <c:pt idx="182">
                  <c:v>-4.0134632556735745</c:v>
                </c:pt>
                <c:pt idx="183">
                  <c:v>-5.2495812946402802</c:v>
                </c:pt>
                <c:pt idx="184">
                  <c:v>-4.0542686659399418</c:v>
                </c:pt>
                <c:pt idx="185">
                  <c:v>-5.0958072999662791</c:v>
                </c:pt>
                <c:pt idx="186">
                  <c:v>-4.5552305010613914</c:v>
                </c:pt>
                <c:pt idx="187">
                  <c:v>-7.0122776051416897</c:v>
                </c:pt>
                <c:pt idx="188">
                  <c:v>-5.7765866552711946</c:v>
                </c:pt>
                <c:pt idx="189">
                  <c:v>-7.9428569124496526</c:v>
                </c:pt>
                <c:pt idx="190">
                  <c:v>-6.731899756575511</c:v>
                </c:pt>
                <c:pt idx="191">
                  <c:v>-7.6041261675131029</c:v>
                </c:pt>
                <c:pt idx="192">
                  <c:v>-7.0500730421331497</c:v>
                </c:pt>
                <c:pt idx="193">
                  <c:v>-5.0353398524446149</c:v>
                </c:pt>
                <c:pt idx="194">
                  <c:v>-5.4741213271531191</c:v>
                </c:pt>
                <c:pt idx="195">
                  <c:v>-4.4256058496203696</c:v>
                </c:pt>
                <c:pt idx="196">
                  <c:v>-9.3826262765198862</c:v>
                </c:pt>
                <c:pt idx="197">
                  <c:v>-9.6330001111070374</c:v>
                </c:pt>
                <c:pt idx="198">
                  <c:v>-9.7960793459073869</c:v>
                </c:pt>
                <c:pt idx="199">
                  <c:v>-8.6375662650602472</c:v>
                </c:pt>
                <c:pt idx="200">
                  <c:v>-6.8672913160861322</c:v>
                </c:pt>
                <c:pt idx="201">
                  <c:v>-9.1505543252192822</c:v>
                </c:pt>
                <c:pt idx="202">
                  <c:v>-8.6533442000398466</c:v>
                </c:pt>
                <c:pt idx="203">
                  <c:v>-7.1094058402776774</c:v>
                </c:pt>
                <c:pt idx="204">
                  <c:v>-8.2201276538213044</c:v>
                </c:pt>
                <c:pt idx="205">
                  <c:v>-6.5289571779910087</c:v>
                </c:pt>
                <c:pt idx="206">
                  <c:v>-5.7646781327716941</c:v>
                </c:pt>
                <c:pt idx="207">
                  <c:v>-7.8869084684492909</c:v>
                </c:pt>
                <c:pt idx="208">
                  <c:v>-5.8836089836920635</c:v>
                </c:pt>
                <c:pt idx="209">
                  <c:v>-3.7601707876360888</c:v>
                </c:pt>
                <c:pt idx="210">
                  <c:v>-5.7190612351117069</c:v>
                </c:pt>
                <c:pt idx="211">
                  <c:v>-2.8512187906570112</c:v>
                </c:pt>
                <c:pt idx="212">
                  <c:v>-2.3568250582328218</c:v>
                </c:pt>
                <c:pt idx="213">
                  <c:v>-2.0043349077059305</c:v>
                </c:pt>
                <c:pt idx="214">
                  <c:v>-4.3289633383314436</c:v>
                </c:pt>
                <c:pt idx="215">
                  <c:v>-3.2891875802513941</c:v>
                </c:pt>
                <c:pt idx="216">
                  <c:v>4.8824326976397714E-2</c:v>
                </c:pt>
                <c:pt idx="217">
                  <c:v>-4.1589858491624661</c:v>
                </c:pt>
                <c:pt idx="218">
                  <c:v>2.2621070897109075E-2</c:v>
                </c:pt>
                <c:pt idx="219">
                  <c:v>-2.2459179134118981</c:v>
                </c:pt>
                <c:pt idx="220">
                  <c:v>-2.3350411579300259</c:v>
                </c:pt>
                <c:pt idx="221">
                  <c:v>-2.7329273897795412</c:v>
                </c:pt>
                <c:pt idx="222">
                  <c:v>-4.1330809422115751</c:v>
                </c:pt>
                <c:pt idx="223">
                  <c:v>-1.6847076387179669</c:v>
                </c:pt>
                <c:pt idx="224">
                  <c:v>-1.2798594568088761</c:v>
                </c:pt>
                <c:pt idx="225">
                  <c:v>-3.565603655753542</c:v>
                </c:pt>
                <c:pt idx="226">
                  <c:v>-2.5336642665811131</c:v>
                </c:pt>
                <c:pt idx="227">
                  <c:v>-2.2984784395791387</c:v>
                </c:pt>
                <c:pt idx="228">
                  <c:v>-3.7216861736680915</c:v>
                </c:pt>
                <c:pt idx="229">
                  <c:v>-1.1315929084558547</c:v>
                </c:pt>
                <c:pt idx="230">
                  <c:v>-3.6259068313827258</c:v>
                </c:pt>
                <c:pt idx="231">
                  <c:v>-0.45354433114129744</c:v>
                </c:pt>
                <c:pt idx="232">
                  <c:v>-1.5817377330133406</c:v>
                </c:pt>
                <c:pt idx="233">
                  <c:v>-9.8256343216219344E-2</c:v>
                </c:pt>
                <c:pt idx="234">
                  <c:v>-0.95915382820974293</c:v>
                </c:pt>
                <c:pt idx="235">
                  <c:v>-1.4645512462716948</c:v>
                </c:pt>
                <c:pt idx="236">
                  <c:v>-2.2086451527046589</c:v>
                </c:pt>
                <c:pt idx="237">
                  <c:v>-2.9858980109953803</c:v>
                </c:pt>
                <c:pt idx="238">
                  <c:v>-2.6898653884029313</c:v>
                </c:pt>
                <c:pt idx="239">
                  <c:v>-2.1313043310187614</c:v>
                </c:pt>
                <c:pt idx="240">
                  <c:v>-2.869849559436882</c:v>
                </c:pt>
                <c:pt idx="241">
                  <c:v>-1.3829703481783224</c:v>
                </c:pt>
                <c:pt idx="242">
                  <c:v>0.15213930073667714</c:v>
                </c:pt>
                <c:pt idx="243">
                  <c:v>-2.4030049206703152</c:v>
                </c:pt>
                <c:pt idx="244">
                  <c:v>1.8080546257834318</c:v>
                </c:pt>
                <c:pt idx="245">
                  <c:v>-1.6857505826248218</c:v>
                </c:pt>
                <c:pt idx="246">
                  <c:v>-1.7253785941730646</c:v>
                </c:pt>
                <c:pt idx="247">
                  <c:v>-0.69108609716704983</c:v>
                </c:pt>
                <c:pt idx="248">
                  <c:v>9.2954038547807816E-3</c:v>
                </c:pt>
                <c:pt idx="249">
                  <c:v>-3.1821285219445201</c:v>
                </c:pt>
                <c:pt idx="250">
                  <c:v>-3.1159077378087412</c:v>
                </c:pt>
                <c:pt idx="251">
                  <c:v>-3.107741235227349</c:v>
                </c:pt>
                <c:pt idx="252">
                  <c:v>-2.1797537263099249</c:v>
                </c:pt>
                <c:pt idx="253">
                  <c:v>-0.1052325429387464</c:v>
                </c:pt>
                <c:pt idx="254">
                  <c:v>-9.0903588554872128E-2</c:v>
                </c:pt>
                <c:pt idx="255">
                  <c:v>0.38768569219814975</c:v>
                </c:pt>
                <c:pt idx="256">
                  <c:v>-2.141536061141835</c:v>
                </c:pt>
                <c:pt idx="257">
                  <c:v>-3.158265307593775</c:v>
                </c:pt>
                <c:pt idx="258">
                  <c:v>-1.363695628755798</c:v>
                </c:pt>
                <c:pt idx="259">
                  <c:v>-0.98363966821354454</c:v>
                </c:pt>
                <c:pt idx="260">
                  <c:v>-0.9893067111935705</c:v>
                </c:pt>
                <c:pt idx="261">
                  <c:v>0.85490765727106721</c:v>
                </c:pt>
                <c:pt idx="262">
                  <c:v>-1.1902174456353218</c:v>
                </c:pt>
                <c:pt idx="263">
                  <c:v>-2.8548831515625084</c:v>
                </c:pt>
                <c:pt idx="264">
                  <c:v>1.882116833181622</c:v>
                </c:pt>
                <c:pt idx="265">
                  <c:v>0.15111836400410406</c:v>
                </c:pt>
                <c:pt idx="266">
                  <c:v>0.98239065640418599</c:v>
                </c:pt>
                <c:pt idx="267">
                  <c:v>-0.25812896992469703</c:v>
                </c:pt>
                <c:pt idx="268">
                  <c:v>-0.54956483280176538</c:v>
                </c:pt>
                <c:pt idx="269">
                  <c:v>-1.9828193054811432</c:v>
                </c:pt>
                <c:pt idx="270">
                  <c:v>-1.0777746485167241</c:v>
                </c:pt>
                <c:pt idx="271">
                  <c:v>2.2039227945025894</c:v>
                </c:pt>
                <c:pt idx="272">
                  <c:v>-1.8246320338926891</c:v>
                </c:pt>
                <c:pt idx="273">
                  <c:v>-1.9441492417163768</c:v>
                </c:pt>
                <c:pt idx="274">
                  <c:v>0.17211421363053692</c:v>
                </c:pt>
                <c:pt idx="275">
                  <c:v>-1.6503857429984858</c:v>
                </c:pt>
                <c:pt idx="276">
                  <c:v>-0.20690413088491855</c:v>
                </c:pt>
                <c:pt idx="277">
                  <c:v>-1.2805653569178417</c:v>
                </c:pt>
                <c:pt idx="278">
                  <c:v>-1.1898158100497411</c:v>
                </c:pt>
                <c:pt idx="279">
                  <c:v>-0.89295088044488158</c:v>
                </c:pt>
                <c:pt idx="280">
                  <c:v>0.1946641466452903</c:v>
                </c:pt>
                <c:pt idx="281">
                  <c:v>-1.2385108788748189</c:v>
                </c:pt>
                <c:pt idx="282">
                  <c:v>1.5574417344221492E-2</c:v>
                </c:pt>
                <c:pt idx="283">
                  <c:v>-3.181797898617849</c:v>
                </c:pt>
                <c:pt idx="284">
                  <c:v>-0.11035558374342291</c:v>
                </c:pt>
                <c:pt idx="285">
                  <c:v>-2.332138309884475</c:v>
                </c:pt>
                <c:pt idx="286">
                  <c:v>-2.4043955874060483</c:v>
                </c:pt>
                <c:pt idx="287">
                  <c:v>-0.90537906937311974</c:v>
                </c:pt>
                <c:pt idx="288">
                  <c:v>-0.89121916999071815</c:v>
                </c:pt>
                <c:pt idx="289">
                  <c:v>1.1994709441547688</c:v>
                </c:pt>
                <c:pt idx="290">
                  <c:v>2.0109914352562503</c:v>
                </c:pt>
                <c:pt idx="291">
                  <c:v>-0.69419520730930273</c:v>
                </c:pt>
                <c:pt idx="292">
                  <c:v>-0.8919240635761494</c:v>
                </c:pt>
                <c:pt idx="293">
                  <c:v>-0.57725857275249115</c:v>
                </c:pt>
                <c:pt idx="294">
                  <c:v>-2.0463525019199427</c:v>
                </c:pt>
                <c:pt idx="295">
                  <c:v>-1.4300053281420326</c:v>
                </c:pt>
                <c:pt idx="296">
                  <c:v>-0.90520368750212354</c:v>
                </c:pt>
                <c:pt idx="297">
                  <c:v>-1.0783805377714728</c:v>
                </c:pt>
                <c:pt idx="298">
                  <c:v>-1.4375705105332057</c:v>
                </c:pt>
                <c:pt idx="299">
                  <c:v>-1.8847799715958489</c:v>
                </c:pt>
                <c:pt idx="300">
                  <c:v>-1.5490128861051051</c:v>
                </c:pt>
                <c:pt idx="301">
                  <c:v>-2.212871254126803</c:v>
                </c:pt>
                <c:pt idx="302">
                  <c:v>-2.27973217636728</c:v>
                </c:pt>
                <c:pt idx="303">
                  <c:v>-1.0346435961896643</c:v>
                </c:pt>
                <c:pt idx="304">
                  <c:v>-0.84156116947021498</c:v>
                </c:pt>
                <c:pt idx="305">
                  <c:v>-0.83587413145408307</c:v>
                </c:pt>
                <c:pt idx="306">
                  <c:v>0.49743239082797364</c:v>
                </c:pt>
                <c:pt idx="307">
                  <c:v>0.80964936148038791</c:v>
                </c:pt>
                <c:pt idx="308">
                  <c:v>0.20100294173814723</c:v>
                </c:pt>
                <c:pt idx="309">
                  <c:v>-1.7109575681211271</c:v>
                </c:pt>
                <c:pt idx="310">
                  <c:v>1.0375564035598841</c:v>
                </c:pt>
                <c:pt idx="311">
                  <c:v>-1.2199619145595548</c:v>
                </c:pt>
                <c:pt idx="312">
                  <c:v>1.8066663373919605</c:v>
                </c:pt>
                <c:pt idx="313">
                  <c:v>0.54889854445342601</c:v>
                </c:pt>
                <c:pt idx="314">
                  <c:v>0.23780245377864417</c:v>
                </c:pt>
                <c:pt idx="315">
                  <c:v>6.7022166978065317E-2</c:v>
                </c:pt>
                <c:pt idx="316">
                  <c:v>-0.2782018287752655</c:v>
                </c:pt>
                <c:pt idx="317">
                  <c:v>-3.6071759565743988E-2</c:v>
                </c:pt>
                <c:pt idx="318">
                  <c:v>1.4505766319846014</c:v>
                </c:pt>
                <c:pt idx="319">
                  <c:v>-1.5848014955361729</c:v>
                </c:pt>
                <c:pt idx="320">
                  <c:v>-0.95594880645616209</c:v>
                </c:pt>
                <c:pt idx="321">
                  <c:v>-0.92190491495156957</c:v>
                </c:pt>
                <c:pt idx="322">
                  <c:v>-0.17929028040023251</c:v>
                </c:pt>
                <c:pt idx="323">
                  <c:v>-0.3224236223956447</c:v>
                </c:pt>
                <c:pt idx="324">
                  <c:v>1.2959280338827099</c:v>
                </c:pt>
                <c:pt idx="325">
                  <c:v>0.59255260327671011</c:v>
                </c:pt>
                <c:pt idx="326">
                  <c:v>8.8607051526025771E-2</c:v>
                </c:pt>
                <c:pt idx="327">
                  <c:v>0.18942274592869526</c:v>
                </c:pt>
                <c:pt idx="328">
                  <c:v>-2.3128499836984118E-2</c:v>
                </c:pt>
                <c:pt idx="329">
                  <c:v>0.23452164702769884</c:v>
                </c:pt>
                <c:pt idx="330">
                  <c:v>2.1356091220999311</c:v>
                </c:pt>
                <c:pt idx="331">
                  <c:v>-3.3711871705508485</c:v>
                </c:pt>
                <c:pt idx="332">
                  <c:v>0.66476971066529722</c:v>
                </c:pt>
                <c:pt idx="333">
                  <c:v>-0.72988267426585107</c:v>
                </c:pt>
                <c:pt idx="334">
                  <c:v>0.34726889977494213</c:v>
                </c:pt>
                <c:pt idx="335">
                  <c:v>0.68445998283044562</c:v>
                </c:pt>
                <c:pt idx="336">
                  <c:v>1.9850525089607411</c:v>
                </c:pt>
                <c:pt idx="337">
                  <c:v>-1.2652866960311537E-2</c:v>
                </c:pt>
                <c:pt idx="338">
                  <c:v>-1.0323386303761073</c:v>
                </c:pt>
                <c:pt idx="339">
                  <c:v>2.0951763888014412</c:v>
                </c:pt>
                <c:pt idx="340">
                  <c:v>1.5406912387932308</c:v>
                </c:pt>
                <c:pt idx="341">
                  <c:v>0.72751369775552799</c:v>
                </c:pt>
                <c:pt idx="342">
                  <c:v>2.3986283695676476</c:v>
                </c:pt>
                <c:pt idx="343">
                  <c:v>1.1554444792789504</c:v>
                </c:pt>
                <c:pt idx="344">
                  <c:v>1.2529772040290714</c:v>
                </c:pt>
                <c:pt idx="345">
                  <c:v>2.2737687491525795</c:v>
                </c:pt>
                <c:pt idx="346">
                  <c:v>-1.7875164042544154</c:v>
                </c:pt>
                <c:pt idx="347">
                  <c:v>1.3529934721705832</c:v>
                </c:pt>
                <c:pt idx="348">
                  <c:v>3.2510957318967968</c:v>
                </c:pt>
                <c:pt idx="349">
                  <c:v>0.68551065801665156</c:v>
                </c:pt>
                <c:pt idx="350">
                  <c:v>-0.82632936495738651</c:v>
                </c:pt>
                <c:pt idx="351">
                  <c:v>-0.537391505359191</c:v>
                </c:pt>
                <c:pt idx="352">
                  <c:v>2.7457096919630564</c:v>
                </c:pt>
                <c:pt idx="353">
                  <c:v>-0.27433502808285615</c:v>
                </c:pt>
                <c:pt idx="354">
                  <c:v>1.3130485513895307</c:v>
                </c:pt>
                <c:pt idx="355">
                  <c:v>-0.56444236504150147</c:v>
                </c:pt>
                <c:pt idx="356">
                  <c:v>1.5423728688484277</c:v>
                </c:pt>
                <c:pt idx="357">
                  <c:v>-0.96262049005274741</c:v>
                </c:pt>
                <c:pt idx="358">
                  <c:v>-0.72372317612873716</c:v>
                </c:pt>
                <c:pt idx="359">
                  <c:v>0.91100516351117111</c:v>
                </c:pt>
                <c:pt idx="360">
                  <c:v>1.0239880245313828</c:v>
                </c:pt>
                <c:pt idx="361">
                  <c:v>1.358582709001273</c:v>
                </c:pt>
                <c:pt idx="362">
                  <c:v>3.4572156062452559</c:v>
                </c:pt>
                <c:pt idx="363">
                  <c:v>3.4253115840445307</c:v>
                </c:pt>
                <c:pt idx="364">
                  <c:v>1.712522018252201</c:v>
                </c:pt>
                <c:pt idx="365">
                  <c:v>2.3795659696688132</c:v>
                </c:pt>
                <c:pt idx="366">
                  <c:v>2.7452125673669414</c:v>
                </c:pt>
                <c:pt idx="367">
                  <c:v>0.79029301917039207</c:v>
                </c:pt>
                <c:pt idx="368">
                  <c:v>-2.4155512553594565</c:v>
                </c:pt>
                <c:pt idx="369">
                  <c:v>1.1364996690057125</c:v>
                </c:pt>
                <c:pt idx="370">
                  <c:v>2.1314770050674174</c:v>
                </c:pt>
                <c:pt idx="371">
                  <c:v>-0.44205859364012201</c:v>
                </c:pt>
                <c:pt idx="372">
                  <c:v>0.40968592180811259</c:v>
                </c:pt>
                <c:pt idx="373">
                  <c:v>1.2266974712034984</c:v>
                </c:pt>
                <c:pt idx="374">
                  <c:v>1.5864910938812142</c:v>
                </c:pt>
                <c:pt idx="375">
                  <c:v>-0.89398275838820962</c:v>
                </c:pt>
                <c:pt idx="376">
                  <c:v>1.3806107037734683</c:v>
                </c:pt>
                <c:pt idx="377">
                  <c:v>0.51466749237831233</c:v>
                </c:pt>
                <c:pt idx="378">
                  <c:v>2.206080844784251</c:v>
                </c:pt>
                <c:pt idx="379">
                  <c:v>3.6709262161941911</c:v>
                </c:pt>
                <c:pt idx="380">
                  <c:v>0.76875365415031538</c:v>
                </c:pt>
                <c:pt idx="381">
                  <c:v>-2.0668450677049144E-2</c:v>
                </c:pt>
                <c:pt idx="382">
                  <c:v>1.4745980195994099</c:v>
                </c:pt>
                <c:pt idx="383">
                  <c:v>1.1742273386015023</c:v>
                </c:pt>
                <c:pt idx="384">
                  <c:v>2.3741175823283749</c:v>
                </c:pt>
                <c:pt idx="385">
                  <c:v>0.38199231007813728</c:v>
                </c:pt>
                <c:pt idx="386">
                  <c:v>-1.7997937125146763</c:v>
                </c:pt>
                <c:pt idx="387">
                  <c:v>2.6570226682184659</c:v>
                </c:pt>
                <c:pt idx="388">
                  <c:v>-7.1466959170579436E-2</c:v>
                </c:pt>
                <c:pt idx="389">
                  <c:v>1.5874886799947363</c:v>
                </c:pt>
                <c:pt idx="390">
                  <c:v>0.78127864003331793</c:v>
                </c:pt>
                <c:pt idx="391">
                  <c:v>1.778615929257179</c:v>
                </c:pt>
                <c:pt idx="392">
                  <c:v>2.856536758653712</c:v>
                </c:pt>
                <c:pt idx="393">
                  <c:v>-0.18971854903196639</c:v>
                </c:pt>
                <c:pt idx="394">
                  <c:v>1.2856389132993318</c:v>
                </c:pt>
                <c:pt idx="395">
                  <c:v>0.64255643247232386</c:v>
                </c:pt>
                <c:pt idx="396">
                  <c:v>1.4444014410021728</c:v>
                </c:pt>
                <c:pt idx="397">
                  <c:v>1.9420649468981539</c:v>
                </c:pt>
                <c:pt idx="398">
                  <c:v>3.0133251207742795E-2</c:v>
                </c:pt>
                <c:pt idx="399">
                  <c:v>1.3984867911305756</c:v>
                </c:pt>
              </c:numCache>
            </c:numRef>
          </c:yVal>
          <c:smooth val="0"/>
        </c:ser>
        <c:ser>
          <c:idx val="1"/>
          <c:order val="1"/>
          <c:tx>
            <c:v>real</c:v>
          </c:tx>
          <c:spPr>
            <a:ln w="12700"/>
          </c:spPr>
          <c:marker>
            <c:symbol val="none"/>
          </c:marker>
          <c:xVal>
            <c:numRef>
              <c:f>'Result (Al-Ti)'!$F$22:$F$421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'Result (Al-Ti)'!$B$22:$B$421</c:f>
              <c:numCache>
                <c:formatCode>General</c:formatCode>
                <c:ptCount val="400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  <c:pt idx="399">
                  <c:v>1.9113024999768413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35872"/>
        <c:axId val="123338752"/>
      </c:scatterChart>
      <c:valAx>
        <c:axId val="123135872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338752"/>
        <c:crosses val="autoZero"/>
        <c:crossBetween val="midCat"/>
      </c:valAx>
      <c:valAx>
        <c:axId val="123338752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3135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458450918069967"/>
          <c:h val="0.141826771653542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1"/>
          <c:order val="0"/>
          <c:tx>
            <c:v>real5</c:v>
          </c:tx>
          <c:spPr>
            <a:ln w="12700"/>
          </c:spPr>
          <c:marker>
            <c:symbol val="none"/>
          </c:marker>
          <c:xVal>
            <c:numRef>
              <c:f>'Result (Al-Ti)'!$F$22:$F$421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'Result (Al-Ti)'!$AB$22:$AB$421</c:f>
              <c:numCache>
                <c:formatCode>General</c:formatCode>
                <c:ptCount val="400"/>
                <c:pt idx="0">
                  <c:v>-0.81715749998423348</c:v>
                </c:pt>
                <c:pt idx="1">
                  <c:v>-0.40415749998601314</c:v>
                </c:pt>
                <c:pt idx="2">
                  <c:v>-0.34315749998370393</c:v>
                </c:pt>
                <c:pt idx="3">
                  <c:v>0.11684250001664509</c:v>
                </c:pt>
                <c:pt idx="4">
                  <c:v>0.45184250001639725</c:v>
                </c:pt>
                <c:pt idx="5">
                  <c:v>-0.21915749998413503</c:v>
                </c:pt>
                <c:pt idx="6">
                  <c:v>0.30984250001608871</c:v>
                </c:pt>
                <c:pt idx="7">
                  <c:v>0.88084250001330133</c:v>
                </c:pt>
                <c:pt idx="8">
                  <c:v>0.27684250001414057</c:v>
                </c:pt>
                <c:pt idx="9">
                  <c:v>-3.9157499983843991E-2</c:v>
                </c:pt>
                <c:pt idx="10">
                  <c:v>-2.1574999848894549E-3</c:v>
                </c:pt>
                <c:pt idx="11">
                  <c:v>0.19984250001314763</c:v>
                </c:pt>
                <c:pt idx="12">
                  <c:v>0.34584250001401529</c:v>
                </c:pt>
                <c:pt idx="13">
                  <c:v>-1.0021574999861116</c:v>
                </c:pt>
                <c:pt idx="14">
                  <c:v>-0.71415749998493538</c:v>
                </c:pt>
                <c:pt idx="15">
                  <c:v>-9.4157499983538173E-2</c:v>
                </c:pt>
                <c:pt idx="16">
                  <c:v>-0.45415749998412025</c:v>
                </c:pt>
                <c:pt idx="17">
                  <c:v>2.1268425000151581</c:v>
                </c:pt>
                <c:pt idx="18">
                  <c:v>5.9378425000140567</c:v>
                </c:pt>
                <c:pt idx="19">
                  <c:v>0.36784250001531404</c:v>
                </c:pt>
                <c:pt idx="20">
                  <c:v>1.0698425000157386</c:v>
                </c:pt>
                <c:pt idx="21">
                  <c:v>0.50084250001347641</c:v>
                </c:pt>
                <c:pt idx="22">
                  <c:v>0.65984250001349665</c:v>
                </c:pt>
                <c:pt idx="23">
                  <c:v>0.31284250001561986</c:v>
                </c:pt>
                <c:pt idx="24">
                  <c:v>0.30584250001552959</c:v>
                </c:pt>
                <c:pt idx="25">
                  <c:v>0.69084250001338887</c:v>
                </c:pt>
                <c:pt idx="26">
                  <c:v>1.1178425000153425</c:v>
                </c:pt>
                <c:pt idx="27">
                  <c:v>1.7518425000133675</c:v>
                </c:pt>
                <c:pt idx="28">
                  <c:v>1.6128425000161428</c:v>
                </c:pt>
                <c:pt idx="29">
                  <c:v>0.35184250001663031</c:v>
                </c:pt>
                <c:pt idx="30">
                  <c:v>0.26184250001648479</c:v>
                </c:pt>
                <c:pt idx="31">
                  <c:v>-0.19715749998638898</c:v>
                </c:pt>
                <c:pt idx="32">
                  <c:v>0.47584250001619921</c:v>
                </c:pt>
                <c:pt idx="33">
                  <c:v>1.4678425000163031</c:v>
                </c:pt>
                <c:pt idx="34">
                  <c:v>1.63784250001342</c:v>
                </c:pt>
                <c:pt idx="35">
                  <c:v>1.4698425000148063</c:v>
                </c:pt>
                <c:pt idx="36">
                  <c:v>1.3768425000151296</c:v>
                </c:pt>
                <c:pt idx="37">
                  <c:v>13.007842500016409</c:v>
                </c:pt>
                <c:pt idx="38">
                  <c:v>3.4868425000134096</c:v>
                </c:pt>
                <c:pt idx="39">
                  <c:v>1.1058425000136651</c:v>
                </c:pt>
                <c:pt idx="40">
                  <c:v>0.54984250001410828</c:v>
                </c:pt>
                <c:pt idx="41">
                  <c:v>0.48684250001329588</c:v>
                </c:pt>
                <c:pt idx="42">
                  <c:v>2.0018425000145612</c:v>
                </c:pt>
                <c:pt idx="43">
                  <c:v>-1.1431574999853922</c:v>
                </c:pt>
                <c:pt idx="44">
                  <c:v>0.60684250001585838</c:v>
                </c:pt>
                <c:pt idx="45">
                  <c:v>1.6398425000154759</c:v>
                </c:pt>
                <c:pt idx="46">
                  <c:v>2.8468425000163222</c:v>
                </c:pt>
                <c:pt idx="47">
                  <c:v>2.7618425000142111</c:v>
                </c:pt>
                <c:pt idx="48">
                  <c:v>2.1328425000142204</c:v>
                </c:pt>
                <c:pt idx="49">
                  <c:v>-1.6841574999837405</c:v>
                </c:pt>
                <c:pt idx="50">
                  <c:v>0.54984250001410828</c:v>
                </c:pt>
                <c:pt idx="51">
                  <c:v>0.2698425000140503</c:v>
                </c:pt>
                <c:pt idx="52">
                  <c:v>1.3378425000141192</c:v>
                </c:pt>
                <c:pt idx="53">
                  <c:v>2.6828425000147149</c:v>
                </c:pt>
                <c:pt idx="54">
                  <c:v>4.1978425000159802</c:v>
                </c:pt>
                <c:pt idx="55">
                  <c:v>2.151842500015988</c:v>
                </c:pt>
                <c:pt idx="56">
                  <c:v>3.1598425000147756</c:v>
                </c:pt>
                <c:pt idx="57">
                  <c:v>1.4958425000131115</c:v>
                </c:pt>
                <c:pt idx="58">
                  <c:v>2.7958425000136344</c:v>
                </c:pt>
                <c:pt idx="59">
                  <c:v>1.5118425000153479</c:v>
                </c:pt>
                <c:pt idx="60">
                  <c:v>1.410842500014553</c:v>
                </c:pt>
                <c:pt idx="61">
                  <c:v>1.1068425000146931</c:v>
                </c:pt>
                <c:pt idx="62">
                  <c:v>1.0248425000156658</c:v>
                </c:pt>
                <c:pt idx="63">
                  <c:v>7.632842500015613</c:v>
                </c:pt>
                <c:pt idx="64">
                  <c:v>2.5708425000132706</c:v>
                </c:pt>
                <c:pt idx="65">
                  <c:v>1.5258425000155285</c:v>
                </c:pt>
                <c:pt idx="66">
                  <c:v>1.5148425000148791</c:v>
                </c:pt>
                <c:pt idx="67">
                  <c:v>1.5808425000152226</c:v>
                </c:pt>
                <c:pt idx="68">
                  <c:v>2.5558425000156149</c:v>
                </c:pt>
                <c:pt idx="69">
                  <c:v>2.7258425000162845</c:v>
                </c:pt>
                <c:pt idx="70">
                  <c:v>2.3728425000157927</c:v>
                </c:pt>
                <c:pt idx="71">
                  <c:v>0.26084250001545684</c:v>
                </c:pt>
                <c:pt idx="72">
                  <c:v>0.44084250001574787</c:v>
                </c:pt>
                <c:pt idx="73">
                  <c:v>0.52584250001430632</c:v>
                </c:pt>
                <c:pt idx="74">
                  <c:v>0.2698425000140503</c:v>
                </c:pt>
                <c:pt idx="75">
                  <c:v>1.0458425000159366</c:v>
                </c:pt>
                <c:pt idx="76">
                  <c:v>1.1178425000153425</c:v>
                </c:pt>
                <c:pt idx="77">
                  <c:v>0.15684250001513078</c:v>
                </c:pt>
                <c:pt idx="78">
                  <c:v>0.54084250001551482</c:v>
                </c:pt>
                <c:pt idx="79">
                  <c:v>1.155842500015325</c:v>
                </c:pt>
                <c:pt idx="80">
                  <c:v>2.6248425000154896</c:v>
                </c:pt>
                <c:pt idx="81">
                  <c:v>1.8468425000151001</c:v>
                </c:pt>
                <c:pt idx="82">
                  <c:v>1.4478425000135076</c:v>
                </c:pt>
                <c:pt idx="83">
                  <c:v>4.3268425000135835</c:v>
                </c:pt>
                <c:pt idx="84">
                  <c:v>3.0998425000134944</c:v>
                </c:pt>
                <c:pt idx="85">
                  <c:v>1.917842500013478</c:v>
                </c:pt>
                <c:pt idx="86">
                  <c:v>2.0358425000139846</c:v>
                </c:pt>
                <c:pt idx="87">
                  <c:v>2.074842500014995</c:v>
                </c:pt>
                <c:pt idx="88">
                  <c:v>1.9648425000156067</c:v>
                </c:pt>
                <c:pt idx="89">
                  <c:v>2.2198425000148347</c:v>
                </c:pt>
                <c:pt idx="90">
                  <c:v>1.9858425000158775</c:v>
                </c:pt>
                <c:pt idx="91">
                  <c:v>2.0718425000154639</c:v>
                </c:pt>
                <c:pt idx="92">
                  <c:v>2.0708425000144359</c:v>
                </c:pt>
                <c:pt idx="93">
                  <c:v>3.6858425000154682</c:v>
                </c:pt>
                <c:pt idx="94">
                  <c:v>2.255842500016314</c:v>
                </c:pt>
                <c:pt idx="95">
                  <c:v>3.3628425000138407</c:v>
                </c:pt>
                <c:pt idx="96">
                  <c:v>3.095842500016488</c:v>
                </c:pt>
                <c:pt idx="97">
                  <c:v>2.605842500013722</c:v>
                </c:pt>
                <c:pt idx="98">
                  <c:v>2.5698425000157954</c:v>
                </c:pt>
                <c:pt idx="99">
                  <c:v>2.4458425000162265</c:v>
                </c:pt>
                <c:pt idx="100">
                  <c:v>4.8918425000152865</c:v>
                </c:pt>
                <c:pt idx="101">
                  <c:v>1.5768425000146635</c:v>
                </c:pt>
                <c:pt idx="102">
                  <c:v>2.3108425000160082</c:v>
                </c:pt>
                <c:pt idx="103">
                  <c:v>2.8868425000148079</c:v>
                </c:pt>
                <c:pt idx="104">
                  <c:v>2.7318425000153468</c:v>
                </c:pt>
                <c:pt idx="105">
                  <c:v>3.8228425000141897</c:v>
                </c:pt>
                <c:pt idx="106">
                  <c:v>2.2418425000161335</c:v>
                </c:pt>
                <c:pt idx="107">
                  <c:v>2.0148425000137138</c:v>
                </c:pt>
                <c:pt idx="108">
                  <c:v>1.7008425000142324</c:v>
                </c:pt>
                <c:pt idx="109">
                  <c:v>3.7728425000160826</c:v>
                </c:pt>
                <c:pt idx="110">
                  <c:v>3.2578425000160394</c:v>
                </c:pt>
                <c:pt idx="111">
                  <c:v>1.8808425000145235</c:v>
                </c:pt>
                <c:pt idx="112">
                  <c:v>-1.1801574999843467</c:v>
                </c:pt>
                <c:pt idx="113">
                  <c:v>1.1668425000159743</c:v>
                </c:pt>
                <c:pt idx="114">
                  <c:v>3.3518425000131913</c:v>
                </c:pt>
                <c:pt idx="115">
                  <c:v>3.8978425000131267</c:v>
                </c:pt>
                <c:pt idx="116">
                  <c:v>7.8425000147319679E-3</c:v>
                </c:pt>
                <c:pt idx="117">
                  <c:v>2.5078425000160109</c:v>
                </c:pt>
                <c:pt idx="118">
                  <c:v>2.7498425000160864</c:v>
                </c:pt>
                <c:pt idx="119">
                  <c:v>0.86784250001414875</c:v>
                </c:pt>
                <c:pt idx="120">
                  <c:v>5.5568425000132038</c:v>
                </c:pt>
                <c:pt idx="121">
                  <c:v>2.5468425000134687</c:v>
                </c:pt>
                <c:pt idx="122">
                  <c:v>2.4848425000136842</c:v>
                </c:pt>
                <c:pt idx="123">
                  <c:v>1.8058425000155864</c:v>
                </c:pt>
                <c:pt idx="124">
                  <c:v>1.0908425000160094</c:v>
                </c:pt>
                <c:pt idx="125">
                  <c:v>1.6458425000145382</c:v>
                </c:pt>
                <c:pt idx="126">
                  <c:v>2.7448425000144994</c:v>
                </c:pt>
                <c:pt idx="127">
                  <c:v>3.0908425000149009</c:v>
                </c:pt>
                <c:pt idx="128">
                  <c:v>3.4028425000158791</c:v>
                </c:pt>
                <c:pt idx="129">
                  <c:v>4.4238425000138193</c:v>
                </c:pt>
                <c:pt idx="130">
                  <c:v>1.6708425000153682</c:v>
                </c:pt>
                <c:pt idx="131">
                  <c:v>10.916842500016344</c:v>
                </c:pt>
                <c:pt idx="132">
                  <c:v>2.9768425000149534</c:v>
                </c:pt>
                <c:pt idx="133">
                  <c:v>-0.22815749998628121</c:v>
                </c:pt>
                <c:pt idx="134">
                  <c:v>4.3228425000165771</c:v>
                </c:pt>
                <c:pt idx="135">
                  <c:v>4.4508425000131524</c:v>
                </c:pt>
                <c:pt idx="136">
                  <c:v>3.6998425000156487</c:v>
                </c:pt>
                <c:pt idx="137">
                  <c:v>3.5108425000132115</c:v>
                </c:pt>
                <c:pt idx="138">
                  <c:v>-0.9871574999849031</c:v>
                </c:pt>
                <c:pt idx="139">
                  <c:v>2.0848425000146165</c:v>
                </c:pt>
                <c:pt idx="140">
                  <c:v>5.791842500013189</c:v>
                </c:pt>
                <c:pt idx="141">
                  <c:v>5.6668425000161449</c:v>
                </c:pt>
                <c:pt idx="142">
                  <c:v>2.9178425000147001</c:v>
                </c:pt>
                <c:pt idx="143">
                  <c:v>2.7348425000148779</c:v>
                </c:pt>
                <c:pt idx="144">
                  <c:v>2.990842500015134</c:v>
                </c:pt>
                <c:pt idx="145">
                  <c:v>1.5468425000157993</c:v>
                </c:pt>
                <c:pt idx="146">
                  <c:v>4.1758425000146815</c:v>
                </c:pt>
                <c:pt idx="147">
                  <c:v>3.3648425000158966</c:v>
                </c:pt>
                <c:pt idx="148">
                  <c:v>2.6398425000131454</c:v>
                </c:pt>
                <c:pt idx="149">
                  <c:v>2.867842500016593</c:v>
                </c:pt>
                <c:pt idx="150">
                  <c:v>5.0768425000136119</c:v>
                </c:pt>
                <c:pt idx="151">
                  <c:v>3.986842500015797</c:v>
                </c:pt>
                <c:pt idx="152">
                  <c:v>3.2018425000153172</c:v>
                </c:pt>
                <c:pt idx="153">
                  <c:v>2.9608425000162697</c:v>
                </c:pt>
                <c:pt idx="154">
                  <c:v>3.1198425000162899</c:v>
                </c:pt>
                <c:pt idx="155">
                  <c:v>3.6668425000137006</c:v>
                </c:pt>
                <c:pt idx="156">
                  <c:v>3.1818425000160744</c:v>
                </c:pt>
                <c:pt idx="157">
                  <c:v>0.81784250001604164</c:v>
                </c:pt>
                <c:pt idx="158">
                  <c:v>1.8548425000162183</c:v>
                </c:pt>
                <c:pt idx="159">
                  <c:v>-0.37315749998612091</c:v>
                </c:pt>
                <c:pt idx="160">
                  <c:v>4.4208425000142881</c:v>
                </c:pt>
                <c:pt idx="161">
                  <c:v>12.614842500013879</c:v>
                </c:pt>
                <c:pt idx="162">
                  <c:v>8.5518425000152831</c:v>
                </c:pt>
                <c:pt idx="163">
                  <c:v>2.2608425000143484</c:v>
                </c:pt>
                <c:pt idx="164">
                  <c:v>0.35484250001616147</c:v>
                </c:pt>
                <c:pt idx="165">
                  <c:v>1.6758425000134025</c:v>
                </c:pt>
                <c:pt idx="166">
                  <c:v>2.6078425000157779</c:v>
                </c:pt>
                <c:pt idx="167">
                  <c:v>0.63184250001313558</c:v>
                </c:pt>
                <c:pt idx="168">
                  <c:v>3.4008425000138232</c:v>
                </c:pt>
                <c:pt idx="169">
                  <c:v>-2.4831574999844008</c:v>
                </c:pt>
                <c:pt idx="170">
                  <c:v>0.26284250001396003</c:v>
                </c:pt>
                <c:pt idx="171">
                  <c:v>0.71184250001365967</c:v>
                </c:pt>
                <c:pt idx="172">
                  <c:v>2.3098425000149803</c:v>
                </c:pt>
                <c:pt idx="173">
                  <c:v>-0.34915749998631895</c:v>
                </c:pt>
                <c:pt idx="174">
                  <c:v>0.71084250001618443</c:v>
                </c:pt>
                <c:pt idx="175">
                  <c:v>3.2678425000156608</c:v>
                </c:pt>
                <c:pt idx="176">
                  <c:v>2.1318425000131924</c:v>
                </c:pt>
                <c:pt idx="177">
                  <c:v>1.8028425000160553</c:v>
                </c:pt>
                <c:pt idx="178">
                  <c:v>0.3728425000133484</c:v>
                </c:pt>
                <c:pt idx="179">
                  <c:v>9.2188425000152563</c:v>
                </c:pt>
                <c:pt idx="180">
                  <c:v>-1.1831574999838779</c:v>
                </c:pt>
                <c:pt idx="181">
                  <c:v>-1.3311574999868014</c:v>
                </c:pt>
                <c:pt idx="182">
                  <c:v>-1.496157499985884</c:v>
                </c:pt>
                <c:pt idx="183">
                  <c:v>-3.1011574999837421</c:v>
                </c:pt>
                <c:pt idx="184">
                  <c:v>-3.1831574999863221</c:v>
                </c:pt>
                <c:pt idx="185">
                  <c:v>-4.7231574999848647</c:v>
                </c:pt>
                <c:pt idx="186">
                  <c:v>-3.9781574999864233</c:v>
                </c:pt>
                <c:pt idx="187">
                  <c:v>-4.525157499983834</c:v>
                </c:pt>
                <c:pt idx="188">
                  <c:v>-4.8901574999860031</c:v>
                </c:pt>
                <c:pt idx="189">
                  <c:v>-5.5001574999842262</c:v>
                </c:pt>
                <c:pt idx="190">
                  <c:v>-4.4591574999834904</c:v>
                </c:pt>
                <c:pt idx="191">
                  <c:v>-7.0461574999853838</c:v>
                </c:pt>
                <c:pt idx="192">
                  <c:v>-5.9261574999851518</c:v>
                </c:pt>
                <c:pt idx="193">
                  <c:v>-5.9381574999868292</c:v>
                </c:pt>
                <c:pt idx="194">
                  <c:v>-6.5361574999833749</c:v>
                </c:pt>
                <c:pt idx="195">
                  <c:v>-6.66915749998509</c:v>
                </c:pt>
                <c:pt idx="196">
                  <c:v>-6.8701574999856518</c:v>
                </c:pt>
                <c:pt idx="197">
                  <c:v>-11.084157499986702</c:v>
                </c:pt>
                <c:pt idx="198">
                  <c:v>-7.6161574999851211</c:v>
                </c:pt>
                <c:pt idx="199">
                  <c:v>-9.8941574999855675</c:v>
                </c:pt>
                <c:pt idx="200">
                  <c:v>-8.9501574999850675</c:v>
                </c:pt>
                <c:pt idx="201">
                  <c:v>-9.0621574999865118</c:v>
                </c:pt>
                <c:pt idx="202">
                  <c:v>-4.4431574999848067</c:v>
                </c:pt>
                <c:pt idx="203">
                  <c:v>-5.9861574999864331</c:v>
                </c:pt>
                <c:pt idx="204">
                  <c:v>-9.4061574999848574</c:v>
                </c:pt>
                <c:pt idx="205">
                  <c:v>-5.1101574999847799</c:v>
                </c:pt>
                <c:pt idx="206">
                  <c:v>-5.8651574999863954</c:v>
                </c:pt>
                <c:pt idx="207">
                  <c:v>-3.8451574999847082</c:v>
                </c:pt>
                <c:pt idx="208">
                  <c:v>-4.3101574999866443</c:v>
                </c:pt>
                <c:pt idx="209">
                  <c:v>-3.3341574999852241</c:v>
                </c:pt>
                <c:pt idx="210">
                  <c:v>-3.4861574999851541</c:v>
                </c:pt>
                <c:pt idx="211">
                  <c:v>-3.3461574999833488</c:v>
                </c:pt>
                <c:pt idx="212">
                  <c:v>0.98084250001662099</c:v>
                </c:pt>
                <c:pt idx="213">
                  <c:v>-3.2981574999837449</c:v>
                </c:pt>
                <c:pt idx="214">
                  <c:v>-3.7051574999864556</c:v>
                </c:pt>
                <c:pt idx="215">
                  <c:v>-3.2831574999860891</c:v>
                </c:pt>
                <c:pt idx="216">
                  <c:v>-3.8311574999845277</c:v>
                </c:pt>
                <c:pt idx="217">
                  <c:v>-3.8441574999836803</c:v>
                </c:pt>
                <c:pt idx="218">
                  <c:v>-3.913157499983555</c:v>
                </c:pt>
                <c:pt idx="219">
                  <c:v>-4.2091574999858494</c:v>
                </c:pt>
                <c:pt idx="220">
                  <c:v>-4.7261574999843958</c:v>
                </c:pt>
                <c:pt idx="221">
                  <c:v>-3.5961574999845425</c:v>
                </c:pt>
                <c:pt idx="222">
                  <c:v>-4.3941574999841748</c:v>
                </c:pt>
                <c:pt idx="223">
                  <c:v>-3.6161574999837853</c:v>
                </c:pt>
                <c:pt idx="224">
                  <c:v>-1.5811574999844424</c:v>
                </c:pt>
                <c:pt idx="225">
                  <c:v>-2.538157499984095</c:v>
                </c:pt>
                <c:pt idx="226">
                  <c:v>-3.7181574999856082</c:v>
                </c:pt>
                <c:pt idx="227">
                  <c:v>-3.7981574999861323</c:v>
                </c:pt>
                <c:pt idx="228">
                  <c:v>-3.7301574999837328</c:v>
                </c:pt>
                <c:pt idx="229">
                  <c:v>-1.6451574999862828</c:v>
                </c:pt>
                <c:pt idx="230">
                  <c:v>-2.0681574999841246</c:v>
                </c:pt>
                <c:pt idx="231">
                  <c:v>-3.0061574999855623</c:v>
                </c:pt>
                <c:pt idx="232">
                  <c:v>-2.8411574999864797</c:v>
                </c:pt>
                <c:pt idx="233">
                  <c:v>-2.9361574999846596</c:v>
                </c:pt>
                <c:pt idx="234">
                  <c:v>-3.889157499983753</c:v>
                </c:pt>
                <c:pt idx="235">
                  <c:v>-4.8681574999847044</c:v>
                </c:pt>
                <c:pt idx="236">
                  <c:v>-4.0501574999858292</c:v>
                </c:pt>
                <c:pt idx="237">
                  <c:v>-4.0351574999846207</c:v>
                </c:pt>
                <c:pt idx="238">
                  <c:v>-3.4051574999836021</c:v>
                </c:pt>
                <c:pt idx="239">
                  <c:v>-3.6251574999859315</c:v>
                </c:pt>
                <c:pt idx="240">
                  <c:v>2.2842500015940459E-2</c:v>
                </c:pt>
                <c:pt idx="241">
                  <c:v>-3.1211574999865377</c:v>
                </c:pt>
                <c:pt idx="242">
                  <c:v>-2.4961574999835534</c:v>
                </c:pt>
                <c:pt idx="243">
                  <c:v>-2.6801574999844036</c:v>
                </c:pt>
                <c:pt idx="244">
                  <c:v>-2.7811574999851985</c:v>
                </c:pt>
                <c:pt idx="245">
                  <c:v>-2.6551574999835736</c:v>
                </c:pt>
                <c:pt idx="246">
                  <c:v>-2.3081574999856969</c:v>
                </c:pt>
                <c:pt idx="247">
                  <c:v>-1.4861574999862626</c:v>
                </c:pt>
                <c:pt idx="248">
                  <c:v>-3.2161574999847176</c:v>
                </c:pt>
                <c:pt idx="249">
                  <c:v>-2.6241574999836814</c:v>
                </c:pt>
                <c:pt idx="250">
                  <c:v>-1.4861574999862626</c:v>
                </c:pt>
                <c:pt idx="251">
                  <c:v>-1.4901574999868217</c:v>
                </c:pt>
                <c:pt idx="252">
                  <c:v>-2.6651574999867478</c:v>
                </c:pt>
                <c:pt idx="253">
                  <c:v>-3.174157499984176</c:v>
                </c:pt>
                <c:pt idx="254">
                  <c:v>-3.861157499983392</c:v>
                </c:pt>
                <c:pt idx="255">
                  <c:v>-4.3461574999845709</c:v>
                </c:pt>
                <c:pt idx="256">
                  <c:v>-3.1391574999837246</c:v>
                </c:pt>
                <c:pt idx="257">
                  <c:v>-0.28815749998400975</c:v>
                </c:pt>
                <c:pt idx="258">
                  <c:v>-1.1931574999834993</c:v>
                </c:pt>
                <c:pt idx="259">
                  <c:v>-2.4651574999836612</c:v>
                </c:pt>
                <c:pt idx="260">
                  <c:v>-2.0061574999843401</c:v>
                </c:pt>
                <c:pt idx="261">
                  <c:v>-2.3061574999836409</c:v>
                </c:pt>
                <c:pt idx="262">
                  <c:v>-2.9831574999867883</c:v>
                </c:pt>
                <c:pt idx="263">
                  <c:v>-2.970157499984083</c:v>
                </c:pt>
                <c:pt idx="264">
                  <c:v>-2.7381574999836289</c:v>
                </c:pt>
                <c:pt idx="265">
                  <c:v>-3.3231574999845748</c:v>
                </c:pt>
                <c:pt idx="266">
                  <c:v>-2.3531574999857696</c:v>
                </c:pt>
                <c:pt idx="267">
                  <c:v>-2.8291574999848024</c:v>
                </c:pt>
                <c:pt idx="268">
                  <c:v>-3.7711574999867992</c:v>
                </c:pt>
                <c:pt idx="269">
                  <c:v>-3.3741574999837098</c:v>
                </c:pt>
                <c:pt idx="270">
                  <c:v>-1.012157499985733</c:v>
                </c:pt>
                <c:pt idx="271">
                  <c:v>-3.2751574999849709</c:v>
                </c:pt>
                <c:pt idx="272">
                  <c:v>2.0048425000140924</c:v>
                </c:pt>
                <c:pt idx="273">
                  <c:v>-2.970157499984083</c:v>
                </c:pt>
                <c:pt idx="274">
                  <c:v>-0.74515749998482761</c:v>
                </c:pt>
                <c:pt idx="275">
                  <c:v>-2.7551574999868933</c:v>
                </c:pt>
                <c:pt idx="276">
                  <c:v>1.3568425000158868</c:v>
                </c:pt>
                <c:pt idx="277">
                  <c:v>-2.0101574999848992</c:v>
                </c:pt>
                <c:pt idx="278">
                  <c:v>-1.874157499983653</c:v>
                </c:pt>
                <c:pt idx="279">
                  <c:v>-2.1411574999845584</c:v>
                </c:pt>
                <c:pt idx="280">
                  <c:v>-1.8431574999837608</c:v>
                </c:pt>
                <c:pt idx="281">
                  <c:v>-1.6831574999862653</c:v>
                </c:pt>
                <c:pt idx="282">
                  <c:v>-1.7441574999850218</c:v>
                </c:pt>
                <c:pt idx="283">
                  <c:v>-1.3841574999844397</c:v>
                </c:pt>
                <c:pt idx="284">
                  <c:v>-3.126157499984572</c:v>
                </c:pt>
                <c:pt idx="285">
                  <c:v>-2.3511574999837137</c:v>
                </c:pt>
                <c:pt idx="286">
                  <c:v>-2.0961574999844856</c:v>
                </c:pt>
                <c:pt idx="287">
                  <c:v>-0.70315749998428601</c:v>
                </c:pt>
                <c:pt idx="288">
                  <c:v>-1.6851574999847685</c:v>
                </c:pt>
                <c:pt idx="289">
                  <c:v>0.85784250001452733</c:v>
                </c:pt>
                <c:pt idx="290">
                  <c:v>-1.2071574999836798</c:v>
                </c:pt>
                <c:pt idx="291">
                  <c:v>-1.0221574999853544</c:v>
                </c:pt>
                <c:pt idx="292">
                  <c:v>-1.2221574999848883</c:v>
                </c:pt>
                <c:pt idx="293">
                  <c:v>-0.83515749998497313</c:v>
                </c:pt>
                <c:pt idx="294">
                  <c:v>-0.6821574999840152</c:v>
                </c:pt>
                <c:pt idx="295">
                  <c:v>-1.8941574999864486</c:v>
                </c:pt>
                <c:pt idx="296">
                  <c:v>1.2628425000151822</c:v>
                </c:pt>
                <c:pt idx="297">
                  <c:v>1.7108425000138539</c:v>
                </c:pt>
                <c:pt idx="298">
                  <c:v>-0.96215749998407318</c:v>
                </c:pt>
                <c:pt idx="299">
                  <c:v>0.90484250001310329</c:v>
                </c:pt>
                <c:pt idx="300">
                  <c:v>-1.4761574999866411</c:v>
                </c:pt>
                <c:pt idx="301">
                  <c:v>-3.5151574999865431</c:v>
                </c:pt>
                <c:pt idx="302">
                  <c:v>-1.5841574999839736</c:v>
                </c:pt>
                <c:pt idx="303">
                  <c:v>-9.9157499985125241E-2</c:v>
                </c:pt>
                <c:pt idx="304">
                  <c:v>-3.0431574999845168</c:v>
                </c:pt>
                <c:pt idx="305">
                  <c:v>-0.77815749998677575</c:v>
                </c:pt>
                <c:pt idx="306">
                  <c:v>-2.7131574999863517</c:v>
                </c:pt>
                <c:pt idx="307">
                  <c:v>-1.0551574999837499</c:v>
                </c:pt>
                <c:pt idx="308">
                  <c:v>2.2668425000134107</c:v>
                </c:pt>
                <c:pt idx="309">
                  <c:v>-1.0231574999863824</c:v>
                </c:pt>
                <c:pt idx="310">
                  <c:v>-2.0901574999854233</c:v>
                </c:pt>
                <c:pt idx="311">
                  <c:v>-0.45315749998664501</c:v>
                </c:pt>
                <c:pt idx="312">
                  <c:v>0.22284250001547434</c:v>
                </c:pt>
                <c:pt idx="313">
                  <c:v>-0.54515749998529373</c:v>
                </c:pt>
                <c:pt idx="314">
                  <c:v>-1.3591574999836098</c:v>
                </c:pt>
                <c:pt idx="315">
                  <c:v>-1.8231574999845179</c:v>
                </c:pt>
                <c:pt idx="316">
                  <c:v>-2.2781574999868326</c:v>
                </c:pt>
                <c:pt idx="317">
                  <c:v>-0.11715749998586489</c:v>
                </c:pt>
                <c:pt idx="318">
                  <c:v>5.6842500015363839E-2</c:v>
                </c:pt>
                <c:pt idx="319">
                  <c:v>0.40184250001473742</c:v>
                </c:pt>
                <c:pt idx="320">
                  <c:v>-0.26215749998570459</c:v>
                </c:pt>
                <c:pt idx="321">
                  <c:v>-0.83215749998544197</c:v>
                </c:pt>
                <c:pt idx="322">
                  <c:v>-0.56515749998453657</c:v>
                </c:pt>
                <c:pt idx="323">
                  <c:v>-0.27015749998682281</c:v>
                </c:pt>
                <c:pt idx="324">
                  <c:v>-0.46915749998532874</c:v>
                </c:pt>
                <c:pt idx="325">
                  <c:v>-0.82915749998591082</c:v>
                </c:pt>
                <c:pt idx="326">
                  <c:v>-1.1621574999836071</c:v>
                </c:pt>
                <c:pt idx="327">
                  <c:v>-2.1231574999838188</c:v>
                </c:pt>
                <c:pt idx="328">
                  <c:v>-0.2681574999847669</c:v>
                </c:pt>
                <c:pt idx="329">
                  <c:v>-0.81415749998470233</c:v>
                </c:pt>
                <c:pt idx="330">
                  <c:v>-0.81515749998573028</c:v>
                </c:pt>
                <c:pt idx="331">
                  <c:v>-1.2101574999867637</c:v>
                </c:pt>
                <c:pt idx="332">
                  <c:v>1.0328425000132313</c:v>
                </c:pt>
                <c:pt idx="333">
                  <c:v>0.44184250001322312</c:v>
                </c:pt>
                <c:pt idx="334">
                  <c:v>-0.57915749998471711</c:v>
                </c:pt>
                <c:pt idx="335">
                  <c:v>-0.63715749998394244</c:v>
                </c:pt>
                <c:pt idx="336">
                  <c:v>-1.5141574999866236</c:v>
                </c:pt>
                <c:pt idx="337">
                  <c:v>2.1258425000141301</c:v>
                </c:pt>
                <c:pt idx="338">
                  <c:v>-1.7791574999854731</c:v>
                </c:pt>
                <c:pt idx="339">
                  <c:v>-0.85315749998571278</c:v>
                </c:pt>
                <c:pt idx="340">
                  <c:v>-0.62415749998478987</c:v>
                </c:pt>
                <c:pt idx="341">
                  <c:v>-0.74915749998538672</c:v>
                </c:pt>
                <c:pt idx="342">
                  <c:v>0.72084250001580585</c:v>
                </c:pt>
                <c:pt idx="343">
                  <c:v>0.8648425000146176</c:v>
                </c:pt>
                <c:pt idx="344">
                  <c:v>0.73484250001598639</c:v>
                </c:pt>
                <c:pt idx="345">
                  <c:v>-0.6151574999861964</c:v>
                </c:pt>
                <c:pt idx="346">
                  <c:v>-0.69715749998522369</c:v>
                </c:pt>
                <c:pt idx="347">
                  <c:v>1.0158425000135196</c:v>
                </c:pt>
                <c:pt idx="348">
                  <c:v>-0.79015749998490037</c:v>
                </c:pt>
                <c:pt idx="349">
                  <c:v>-1.088157499985698</c:v>
                </c:pt>
                <c:pt idx="350">
                  <c:v>-0.66015749998626916</c:v>
                </c:pt>
                <c:pt idx="351">
                  <c:v>0.78584250001512146</c:v>
                </c:pt>
                <c:pt idx="352">
                  <c:v>1.6408425000165039</c:v>
                </c:pt>
                <c:pt idx="353">
                  <c:v>2.5968425000151285</c:v>
                </c:pt>
                <c:pt idx="354">
                  <c:v>-0.36515749998500269</c:v>
                </c:pt>
                <c:pt idx="355">
                  <c:v>0.82584250001360715</c:v>
                </c:pt>
                <c:pt idx="356">
                  <c:v>-1.3631574999841689</c:v>
                </c:pt>
                <c:pt idx="357">
                  <c:v>-0.16415749998444085</c:v>
                </c:pt>
                <c:pt idx="358">
                  <c:v>0.40684250001632449</c:v>
                </c:pt>
                <c:pt idx="359">
                  <c:v>8.7842500015256064E-2</c:v>
                </c:pt>
                <c:pt idx="360">
                  <c:v>2.4708425000135037</c:v>
                </c:pt>
                <c:pt idx="361">
                  <c:v>8.4842500015724909E-2</c:v>
                </c:pt>
                <c:pt idx="362">
                  <c:v>1.6008425000144655</c:v>
                </c:pt>
                <c:pt idx="363">
                  <c:v>0.61084250001641749</c:v>
                </c:pt>
                <c:pt idx="364">
                  <c:v>0.40584250001529654</c:v>
                </c:pt>
                <c:pt idx="365">
                  <c:v>0.15184250001354371</c:v>
                </c:pt>
                <c:pt idx="366">
                  <c:v>-0.1001574999861532</c:v>
                </c:pt>
                <c:pt idx="367">
                  <c:v>0.61984250001501096</c:v>
                </c:pt>
                <c:pt idx="368">
                  <c:v>6.4842500016482063E-2</c:v>
                </c:pt>
                <c:pt idx="369">
                  <c:v>-0.75015749998641468</c:v>
                </c:pt>
                <c:pt idx="370">
                  <c:v>4.7428425000148877</c:v>
                </c:pt>
                <c:pt idx="371">
                  <c:v>-0.86815749998336855</c:v>
                </c:pt>
                <c:pt idx="372">
                  <c:v>2.9048425000155476</c:v>
                </c:pt>
                <c:pt idx="373">
                  <c:v>-0.63715749998394244</c:v>
                </c:pt>
                <c:pt idx="374">
                  <c:v>0.4508425000153693</c:v>
                </c:pt>
                <c:pt idx="375">
                  <c:v>1.9848425000148495</c:v>
                </c:pt>
                <c:pt idx="376">
                  <c:v>-0.43815749998543652</c:v>
                </c:pt>
                <c:pt idx="377">
                  <c:v>-0.45015749998356114</c:v>
                </c:pt>
                <c:pt idx="378">
                  <c:v>2.4908425000162993</c:v>
                </c:pt>
                <c:pt idx="379">
                  <c:v>-0.51215749998334559</c:v>
                </c:pt>
                <c:pt idx="380">
                  <c:v>2.710842500015076</c:v>
                </c:pt>
                <c:pt idx="381">
                  <c:v>1.5778425000156915</c:v>
                </c:pt>
                <c:pt idx="382">
                  <c:v>2.3058425000144211</c:v>
                </c:pt>
                <c:pt idx="383">
                  <c:v>1.6968425000136733</c:v>
                </c:pt>
                <c:pt idx="384">
                  <c:v>-0.23015749998478441</c:v>
                </c:pt>
                <c:pt idx="385">
                  <c:v>-0.13415749998557658</c:v>
                </c:pt>
                <c:pt idx="386">
                  <c:v>1.6858425000165767</c:v>
                </c:pt>
                <c:pt idx="387">
                  <c:v>0.11584250001561713</c:v>
                </c:pt>
                <c:pt idx="388">
                  <c:v>1.3078425000152549</c:v>
                </c:pt>
                <c:pt idx="389">
                  <c:v>-0.70715749998484512</c:v>
                </c:pt>
                <c:pt idx="390">
                  <c:v>-1.8681574999845907</c:v>
                </c:pt>
                <c:pt idx="391">
                  <c:v>-9.7157499986622042E-2</c:v>
                </c:pt>
                <c:pt idx="392">
                  <c:v>1.515842500015907</c:v>
                </c:pt>
                <c:pt idx="393">
                  <c:v>0.93184250001598912</c:v>
                </c:pt>
                <c:pt idx="394">
                  <c:v>0.40084250001370947</c:v>
                </c:pt>
                <c:pt idx="395">
                  <c:v>0.10984250001655482</c:v>
                </c:pt>
                <c:pt idx="396">
                  <c:v>9.5842500016374288E-2</c:v>
                </c:pt>
                <c:pt idx="397">
                  <c:v>0.97484250001400596</c:v>
                </c:pt>
                <c:pt idx="398">
                  <c:v>2.2328425000139873</c:v>
                </c:pt>
                <c:pt idx="399">
                  <c:v>0.54084250001551482</c:v>
                </c:pt>
              </c:numCache>
            </c:numRef>
          </c:yVal>
          <c:smooth val="0"/>
        </c:ser>
        <c:ser>
          <c:idx val="0"/>
          <c:order val="1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'Result (Al-Ti)'!$U$22:$U$421</c:f>
              <c:numCache>
                <c:formatCode>General</c:formatCode>
                <c:ptCount val="400"/>
                <c:pt idx="0">
                  <c:v>-0.32948021577225961</c:v>
                </c:pt>
                <c:pt idx="1">
                  <c:v>1.3260159842117745</c:v>
                </c:pt>
                <c:pt idx="2">
                  <c:v>-2.5370496174540804</c:v>
                </c:pt>
                <c:pt idx="3">
                  <c:v>0.81608797347584927</c:v>
                </c:pt>
                <c:pt idx="4">
                  <c:v>-1.0810755977354065</c:v>
                </c:pt>
                <c:pt idx="5">
                  <c:v>-0.48800994102674289</c:v>
                </c:pt>
                <c:pt idx="6">
                  <c:v>-1.7626427268159084</c:v>
                </c:pt>
                <c:pt idx="7">
                  <c:v>-0.31532026393786283</c:v>
                </c:pt>
                <c:pt idx="8">
                  <c:v>-1.4170079541749121</c:v>
                </c:pt>
                <c:pt idx="9">
                  <c:v>-1.1538593588193486</c:v>
                </c:pt>
                <c:pt idx="10">
                  <c:v>1.5299547601082881</c:v>
                </c:pt>
                <c:pt idx="11">
                  <c:v>-0.8542777372734579</c:v>
                </c:pt>
                <c:pt idx="12">
                  <c:v>-1.144634861864527</c:v>
                </c:pt>
                <c:pt idx="13">
                  <c:v>-3.3878904011245723</c:v>
                </c:pt>
                <c:pt idx="14">
                  <c:v>-1.6126164838099313</c:v>
                </c:pt>
                <c:pt idx="15">
                  <c:v>-1.4628971873537053</c:v>
                </c:pt>
                <c:pt idx="16">
                  <c:v>0.12859440682285794</c:v>
                </c:pt>
                <c:pt idx="17">
                  <c:v>-9.3977533316714768E-2</c:v>
                </c:pt>
                <c:pt idx="18">
                  <c:v>-1.2547282175142032</c:v>
                </c:pt>
                <c:pt idx="19">
                  <c:v>0.86244486019856548</c:v>
                </c:pt>
                <c:pt idx="20">
                  <c:v>-0.51767469879517991</c:v>
                </c:pt>
                <c:pt idx="21">
                  <c:v>-2.8745446483528649</c:v>
                </c:pt>
                <c:pt idx="22">
                  <c:v>-2.1185492501773115</c:v>
                </c:pt>
                <c:pt idx="23">
                  <c:v>-1.4936370432000243</c:v>
                </c:pt>
                <c:pt idx="24">
                  <c:v>0.60289144865497657</c:v>
                </c:pt>
                <c:pt idx="25">
                  <c:v>-1.1855254718916011</c:v>
                </c:pt>
                <c:pt idx="26">
                  <c:v>0.47319676485425322</c:v>
                </c:pt>
                <c:pt idx="27">
                  <c:v>0.35437937816146559</c:v>
                </c:pt>
                <c:pt idx="28">
                  <c:v>0.12549102779849425</c:v>
                </c:pt>
                <c:pt idx="29">
                  <c:v>-1.9326239004566137</c:v>
                </c:pt>
                <c:pt idx="30">
                  <c:v>-1.9513464208302032</c:v>
                </c:pt>
                <c:pt idx="31">
                  <c:v>0.69690242256946311</c:v>
                </c:pt>
                <c:pt idx="32">
                  <c:v>2.1719138999639762</c:v>
                </c:pt>
                <c:pt idx="33">
                  <c:v>0.12518628984281466</c:v>
                </c:pt>
                <c:pt idx="34">
                  <c:v>-2.3397680165896748</c:v>
                </c:pt>
                <c:pt idx="35">
                  <c:v>-0.20918072289156808</c:v>
                </c:pt>
                <c:pt idx="36">
                  <c:v>-1.352303291459668</c:v>
                </c:pt>
                <c:pt idx="37">
                  <c:v>-0.97302815586531111</c:v>
                </c:pt>
                <c:pt idx="38">
                  <c:v>1.3443678743635321</c:v>
                </c:pt>
                <c:pt idx="39">
                  <c:v>-0.33930311330688451</c:v>
                </c:pt>
                <c:pt idx="40">
                  <c:v>-0.29702282839937655</c:v>
                </c:pt>
                <c:pt idx="41">
                  <c:v>2.0494713707907715</c:v>
                </c:pt>
                <c:pt idx="42">
                  <c:v>-0.86550370134094834</c:v>
                </c:pt>
                <c:pt idx="43">
                  <c:v>1.6975011421247286</c:v>
                </c:pt>
                <c:pt idx="44">
                  <c:v>1.940629670100583</c:v>
                </c:pt>
                <c:pt idx="45">
                  <c:v>0.60006918359820938</c:v>
                </c:pt>
                <c:pt idx="46">
                  <c:v>-2.0821246535123508</c:v>
                </c:pt>
                <c:pt idx="47">
                  <c:v>-0.14040192452732969</c:v>
                </c:pt>
                <c:pt idx="48">
                  <c:v>1.8994748875399421</c:v>
                </c:pt>
                <c:pt idx="49">
                  <c:v>7.2960422495409603</c:v>
                </c:pt>
                <c:pt idx="50">
                  <c:v>0.3330341042284749</c:v>
                </c:pt>
                <c:pt idx="51">
                  <c:v>1.7394982466941395</c:v>
                </c:pt>
                <c:pt idx="52">
                  <c:v>-1.0964570882732123</c:v>
                </c:pt>
                <c:pt idx="53">
                  <c:v>0.16101204819277126</c:v>
                </c:pt>
                <c:pt idx="54">
                  <c:v>0.60601512871364727</c:v>
                </c:pt>
                <c:pt idx="55">
                  <c:v>2.5104649386392288</c:v>
                </c:pt>
                <c:pt idx="56">
                  <c:v>1.964837391251715</c:v>
                </c:pt>
                <c:pt idx="57">
                  <c:v>0.32895487585861383</c:v>
                </c:pt>
                <c:pt idx="58">
                  <c:v>0.35500077081939668</c:v>
                </c:pt>
                <c:pt idx="59">
                  <c:v>1.5177980799085606</c:v>
                </c:pt>
                <c:pt idx="60">
                  <c:v>1.9968867740313299</c:v>
                </c:pt>
                <c:pt idx="61">
                  <c:v>0.10576616468679295</c:v>
                </c:pt>
                <c:pt idx="62">
                  <c:v>2.6601409858538285</c:v>
                </c:pt>
                <c:pt idx="63">
                  <c:v>-0.22112037042514815</c:v>
                </c:pt>
                <c:pt idx="64">
                  <c:v>2.5391356786352945</c:v>
                </c:pt>
                <c:pt idx="65">
                  <c:v>-0.16042940436341596</c:v>
                </c:pt>
                <c:pt idx="66">
                  <c:v>-1.4720907399632199</c:v>
                </c:pt>
                <c:pt idx="67">
                  <c:v>0.20872507118353445</c:v>
                </c:pt>
                <c:pt idx="68">
                  <c:v>2.5056129541289338</c:v>
                </c:pt>
                <c:pt idx="69">
                  <c:v>0.17272372548024006</c:v>
                </c:pt>
                <c:pt idx="70">
                  <c:v>1.6385956250677094</c:v>
                </c:pt>
                <c:pt idx="71">
                  <c:v>-0.31869445881218872</c:v>
                </c:pt>
                <c:pt idx="72">
                  <c:v>2.7417792914535277</c:v>
                </c:pt>
                <c:pt idx="73">
                  <c:v>2.6414016183336395</c:v>
                </c:pt>
                <c:pt idx="74">
                  <c:v>-0.10810552590384759</c:v>
                </c:pt>
                <c:pt idx="75">
                  <c:v>0.61346987951808418</c:v>
                </c:pt>
                <c:pt idx="76">
                  <c:v>0.41182433844573185</c:v>
                </c:pt>
                <c:pt idx="77">
                  <c:v>-1.4992267382793161</c:v>
                </c:pt>
                <c:pt idx="78">
                  <c:v>2.3579326703598387</c:v>
                </c:pt>
                <c:pt idx="79">
                  <c:v>-0.15716091740046745</c:v>
                </c:pt>
                <c:pt idx="80">
                  <c:v>1.3856289445844716</c:v>
                </c:pt>
                <c:pt idx="81">
                  <c:v>-0.30636371190438982</c:v>
                </c:pt>
                <c:pt idx="82">
                  <c:v>-0.48565849011267792</c:v>
                </c:pt>
                <c:pt idx="83">
                  <c:v>0.63861210593265905</c:v>
                </c:pt>
                <c:pt idx="84">
                  <c:v>0.61083734119833188</c:v>
                </c:pt>
                <c:pt idx="85">
                  <c:v>1.2484563212628512</c:v>
                </c:pt>
                <c:pt idx="86">
                  <c:v>-0.91062339266585313</c:v>
                </c:pt>
                <c:pt idx="87">
                  <c:v>1.6432321123511255</c:v>
                </c:pt>
                <c:pt idx="88">
                  <c:v>1.9199237347368963</c:v>
                </c:pt>
                <c:pt idx="89">
                  <c:v>0.90139759036144296</c:v>
                </c:pt>
                <c:pt idx="90">
                  <c:v>0.82591990914812141</c:v>
                </c:pt>
                <c:pt idx="91">
                  <c:v>0.53041677658558406</c:v>
                </c:pt>
                <c:pt idx="92">
                  <c:v>-0.83242308192877879</c:v>
                </c:pt>
                <c:pt idx="93">
                  <c:v>0.90429938044437996</c:v>
                </c:pt>
                <c:pt idx="94">
                  <c:v>-1.0582346008385808</c:v>
                </c:pt>
                <c:pt idx="95">
                  <c:v>0.57474261388725756</c:v>
                </c:pt>
                <c:pt idx="96">
                  <c:v>2.5947627624141947</c:v>
                </c:pt>
                <c:pt idx="97">
                  <c:v>-0.52331968870006396</c:v>
                </c:pt>
                <c:pt idx="98">
                  <c:v>1.0362286021573504</c:v>
                </c:pt>
                <c:pt idx="99">
                  <c:v>2.3748056158024253</c:v>
                </c:pt>
                <c:pt idx="100">
                  <c:v>0.72349177056982772</c:v>
                </c:pt>
                <c:pt idx="101">
                  <c:v>-0.39399196490800192</c:v>
                </c:pt>
                <c:pt idx="102">
                  <c:v>0.82073846627678981</c:v>
                </c:pt>
                <c:pt idx="103">
                  <c:v>1.750242916881251</c:v>
                </c:pt>
                <c:pt idx="104">
                  <c:v>1.2098915662650602</c:v>
                </c:pt>
                <c:pt idx="105">
                  <c:v>-5.3239652412561345E-2</c:v>
                </c:pt>
                <c:pt idx="106">
                  <c:v>0.8999716540566004</c:v>
                </c:pt>
                <c:pt idx="107">
                  <c:v>-0.41313235898249334</c:v>
                </c:pt>
                <c:pt idx="108">
                  <c:v>2.0597817044713405</c:v>
                </c:pt>
                <c:pt idx="109">
                  <c:v>1.694811622590924</c:v>
                </c:pt>
                <c:pt idx="110">
                  <c:v>0.98914423047633648</c:v>
                </c:pt>
                <c:pt idx="111">
                  <c:v>0.33986086189762288</c:v>
                </c:pt>
                <c:pt idx="112">
                  <c:v>2.1708876772586292</c:v>
                </c:pt>
                <c:pt idx="113">
                  <c:v>-0.53876250135576687</c:v>
                </c:pt>
                <c:pt idx="114">
                  <c:v>1.4038367599812553</c:v>
                </c:pt>
                <c:pt idx="115">
                  <c:v>0.14524198397668719</c:v>
                </c:pt>
                <c:pt idx="116">
                  <c:v>0.29787414315887917</c:v>
                </c:pt>
                <c:pt idx="117">
                  <c:v>2.4148065216351009</c:v>
                </c:pt>
                <c:pt idx="118">
                  <c:v>1.9709845766203877</c:v>
                </c:pt>
                <c:pt idx="119">
                  <c:v>1.149042475358061</c:v>
                </c:pt>
                <c:pt idx="120">
                  <c:v>1.666445665108431</c:v>
                </c:pt>
                <c:pt idx="121">
                  <c:v>0.81295760575868348</c:v>
                </c:pt>
                <c:pt idx="122">
                  <c:v>2.1611197258725587</c:v>
                </c:pt>
                <c:pt idx="123">
                  <c:v>2.3894558864896318</c:v>
                </c:pt>
                <c:pt idx="124">
                  <c:v>2.0911135086057824</c:v>
                </c:pt>
                <c:pt idx="125">
                  <c:v>2.6869273370300437</c:v>
                </c:pt>
                <c:pt idx="126">
                  <c:v>-1.639373727821746</c:v>
                </c:pt>
                <c:pt idx="127">
                  <c:v>2.1024849351423009</c:v>
                </c:pt>
                <c:pt idx="128">
                  <c:v>4.0888685941326219E-2</c:v>
                </c:pt>
                <c:pt idx="129">
                  <c:v>1.7240481927710591</c:v>
                </c:pt>
                <c:pt idx="130">
                  <c:v>2.947352105487318</c:v>
                </c:pt>
                <c:pt idx="131">
                  <c:v>1.4133123512343839</c:v>
                </c:pt>
                <c:pt idx="132">
                  <c:v>2.7578235280249448</c:v>
                </c:pt>
                <c:pt idx="133">
                  <c:v>-3.0310643178660612E-2</c:v>
                </c:pt>
                <c:pt idx="134">
                  <c:v>3.9165348071344783</c:v>
                </c:pt>
                <c:pt idx="135">
                  <c:v>1.6014564813863821</c:v>
                </c:pt>
                <c:pt idx="136">
                  <c:v>-0.66558613717957371</c:v>
                </c:pt>
                <c:pt idx="137">
                  <c:v>3.9922535420582768</c:v>
                </c:pt>
                <c:pt idx="138">
                  <c:v>1.0632410498612801</c:v>
                </c:pt>
                <c:pt idx="139">
                  <c:v>1.929710843373502</c:v>
                </c:pt>
                <c:pt idx="140">
                  <c:v>0.96328471389502102</c:v>
                </c:pt>
                <c:pt idx="141">
                  <c:v>2.4979815690323148</c:v>
                </c:pt>
                <c:pt idx="142">
                  <c:v>1.1872407565068048</c:v>
                </c:pt>
                <c:pt idx="143">
                  <c:v>2.0119759036144544</c:v>
                </c:pt>
                <c:pt idx="144">
                  <c:v>1.3055073927873415</c:v>
                </c:pt>
                <c:pt idx="145">
                  <c:v>2.5812001590416092</c:v>
                </c:pt>
                <c:pt idx="146">
                  <c:v>2.8267039729045647</c:v>
                </c:pt>
                <c:pt idx="147">
                  <c:v>4.0709102589720381</c:v>
                </c:pt>
                <c:pt idx="148">
                  <c:v>1.6789324697184416E-2</c:v>
                </c:pt>
                <c:pt idx="149">
                  <c:v>2.3100360943522649</c:v>
                </c:pt>
                <c:pt idx="150">
                  <c:v>2.0262927096832137</c:v>
                </c:pt>
                <c:pt idx="151">
                  <c:v>1.5557545507969746</c:v>
                </c:pt>
                <c:pt idx="152">
                  <c:v>-0.15720861071001346</c:v>
                </c:pt>
                <c:pt idx="153">
                  <c:v>2.1560506792684855</c:v>
                </c:pt>
                <c:pt idx="154">
                  <c:v>4.8604805233628934</c:v>
                </c:pt>
                <c:pt idx="155">
                  <c:v>2.2587710843373245</c:v>
                </c:pt>
                <c:pt idx="156">
                  <c:v>2.2154106098920323</c:v>
                </c:pt>
                <c:pt idx="157">
                  <c:v>1.3762267323339716</c:v>
                </c:pt>
                <c:pt idx="158">
                  <c:v>3.1647953483300153</c:v>
                </c:pt>
                <c:pt idx="159">
                  <c:v>2.9001860710930298</c:v>
                </c:pt>
                <c:pt idx="160">
                  <c:v>2.3616024096385515</c:v>
                </c:pt>
                <c:pt idx="161">
                  <c:v>7.2108355039209249</c:v>
                </c:pt>
                <c:pt idx="162">
                  <c:v>3.0688260977112698</c:v>
                </c:pt>
                <c:pt idx="163">
                  <c:v>0.73158726125753937</c:v>
                </c:pt>
                <c:pt idx="164">
                  <c:v>2.8896018899037115</c:v>
                </c:pt>
                <c:pt idx="165">
                  <c:v>1.5441113108694273</c:v>
                </c:pt>
                <c:pt idx="166">
                  <c:v>0.15150254682132647</c:v>
                </c:pt>
                <c:pt idx="167">
                  <c:v>0.24458196709998159</c:v>
                </c:pt>
                <c:pt idx="168">
                  <c:v>2.2659735783612485</c:v>
                </c:pt>
                <c:pt idx="169">
                  <c:v>-0.64861519041734661</c:v>
                </c:pt>
                <c:pt idx="170">
                  <c:v>0.20982216040880813</c:v>
                </c:pt>
                <c:pt idx="171">
                  <c:v>-0.51162609172316564</c:v>
                </c:pt>
                <c:pt idx="172">
                  <c:v>1.3076617767042129</c:v>
                </c:pt>
                <c:pt idx="173">
                  <c:v>-0.68805185652086598</c:v>
                </c:pt>
                <c:pt idx="174">
                  <c:v>-1.4611016804048962</c:v>
                </c:pt>
                <c:pt idx="175">
                  <c:v>-1.6586572486035587</c:v>
                </c:pt>
                <c:pt idx="176">
                  <c:v>-0.61235310642361718</c:v>
                </c:pt>
                <c:pt idx="177">
                  <c:v>-2.6913119426522267</c:v>
                </c:pt>
                <c:pt idx="178">
                  <c:v>-3.8972914145816668</c:v>
                </c:pt>
                <c:pt idx="179">
                  <c:v>-3.9843245841612869</c:v>
                </c:pt>
                <c:pt idx="180">
                  <c:v>-3.1926197903948412</c:v>
                </c:pt>
                <c:pt idx="181">
                  <c:v>-4.9664316520557321</c:v>
                </c:pt>
                <c:pt idx="182">
                  <c:v>-4.0134632556735745</c:v>
                </c:pt>
                <c:pt idx="183">
                  <c:v>-5.2495812946402802</c:v>
                </c:pt>
                <c:pt idx="184">
                  <c:v>-4.0542686659399418</c:v>
                </c:pt>
                <c:pt idx="185">
                  <c:v>-5.0958072999662791</c:v>
                </c:pt>
                <c:pt idx="186">
                  <c:v>-4.5552305010613914</c:v>
                </c:pt>
                <c:pt idx="187">
                  <c:v>-7.0122776051416897</c:v>
                </c:pt>
                <c:pt idx="188">
                  <c:v>-5.7765866552711946</c:v>
                </c:pt>
                <c:pt idx="189">
                  <c:v>-7.9428569124496526</c:v>
                </c:pt>
                <c:pt idx="190">
                  <c:v>-6.731899756575511</c:v>
                </c:pt>
                <c:pt idx="191">
                  <c:v>-7.6041261675131029</c:v>
                </c:pt>
                <c:pt idx="192">
                  <c:v>-7.0500730421331497</c:v>
                </c:pt>
                <c:pt idx="193">
                  <c:v>-5.0353398524446149</c:v>
                </c:pt>
                <c:pt idx="194">
                  <c:v>-5.4741213271531191</c:v>
                </c:pt>
                <c:pt idx="195">
                  <c:v>-4.4256058496203696</c:v>
                </c:pt>
                <c:pt idx="196">
                  <c:v>-9.3826262765198862</c:v>
                </c:pt>
                <c:pt idx="197">
                  <c:v>-9.6330001111070374</c:v>
                </c:pt>
                <c:pt idx="198">
                  <c:v>-9.7960793459073869</c:v>
                </c:pt>
                <c:pt idx="199">
                  <c:v>-8.6375662650602472</c:v>
                </c:pt>
                <c:pt idx="200">
                  <c:v>-6.8672913160861322</c:v>
                </c:pt>
                <c:pt idx="201">
                  <c:v>-9.1505543252192822</c:v>
                </c:pt>
                <c:pt idx="202">
                  <c:v>-8.6533442000398466</c:v>
                </c:pt>
                <c:pt idx="203">
                  <c:v>-7.1094058402776774</c:v>
                </c:pt>
                <c:pt idx="204">
                  <c:v>-8.2201276538213044</c:v>
                </c:pt>
                <c:pt idx="205">
                  <c:v>-6.5289571779910087</c:v>
                </c:pt>
                <c:pt idx="206">
                  <c:v>-5.7646781327716941</c:v>
                </c:pt>
                <c:pt idx="207">
                  <c:v>-7.8869084684492909</c:v>
                </c:pt>
                <c:pt idx="208">
                  <c:v>-5.8836089836920635</c:v>
                </c:pt>
                <c:pt idx="209">
                  <c:v>-3.7601707876360888</c:v>
                </c:pt>
                <c:pt idx="210">
                  <c:v>-5.7190612351117069</c:v>
                </c:pt>
                <c:pt idx="211">
                  <c:v>-2.8512187906570112</c:v>
                </c:pt>
                <c:pt idx="212">
                  <c:v>-2.3568250582328218</c:v>
                </c:pt>
                <c:pt idx="213">
                  <c:v>-2.0043349077059305</c:v>
                </c:pt>
                <c:pt idx="214">
                  <c:v>-4.3289633383314436</c:v>
                </c:pt>
                <c:pt idx="215">
                  <c:v>-3.2891875802513941</c:v>
                </c:pt>
                <c:pt idx="216">
                  <c:v>4.8824326976397714E-2</c:v>
                </c:pt>
                <c:pt idx="217">
                  <c:v>-4.1589858491624661</c:v>
                </c:pt>
                <c:pt idx="218">
                  <c:v>2.2621070897109075E-2</c:v>
                </c:pt>
                <c:pt idx="219">
                  <c:v>-2.2459179134118981</c:v>
                </c:pt>
                <c:pt idx="220">
                  <c:v>-2.3350411579300259</c:v>
                </c:pt>
                <c:pt idx="221">
                  <c:v>-2.7329273897795412</c:v>
                </c:pt>
                <c:pt idx="222">
                  <c:v>-4.1330809422115751</c:v>
                </c:pt>
                <c:pt idx="223">
                  <c:v>-1.6847076387179669</c:v>
                </c:pt>
                <c:pt idx="224">
                  <c:v>-1.2798594568088761</c:v>
                </c:pt>
                <c:pt idx="225">
                  <c:v>-3.565603655753542</c:v>
                </c:pt>
                <c:pt idx="226">
                  <c:v>-2.5336642665811131</c:v>
                </c:pt>
                <c:pt idx="227">
                  <c:v>-2.2984784395791387</c:v>
                </c:pt>
                <c:pt idx="228">
                  <c:v>-3.7216861736680915</c:v>
                </c:pt>
                <c:pt idx="229">
                  <c:v>-1.1315929084558547</c:v>
                </c:pt>
                <c:pt idx="230">
                  <c:v>-3.6259068313827258</c:v>
                </c:pt>
                <c:pt idx="231">
                  <c:v>-0.45354433114129744</c:v>
                </c:pt>
                <c:pt idx="232">
                  <c:v>-1.5817377330133406</c:v>
                </c:pt>
                <c:pt idx="233">
                  <c:v>-9.8256343216219344E-2</c:v>
                </c:pt>
                <c:pt idx="234">
                  <c:v>-0.95915382820974293</c:v>
                </c:pt>
                <c:pt idx="235">
                  <c:v>-1.4645512462716948</c:v>
                </c:pt>
                <c:pt idx="236">
                  <c:v>-2.2086451527046589</c:v>
                </c:pt>
                <c:pt idx="237">
                  <c:v>-2.9858980109953803</c:v>
                </c:pt>
                <c:pt idx="238">
                  <c:v>-2.6898653884029313</c:v>
                </c:pt>
                <c:pt idx="239">
                  <c:v>-2.1313043310187614</c:v>
                </c:pt>
                <c:pt idx="240">
                  <c:v>-2.869849559436882</c:v>
                </c:pt>
                <c:pt idx="241">
                  <c:v>-1.3829703481783224</c:v>
                </c:pt>
                <c:pt idx="242">
                  <c:v>0.15213930073667714</c:v>
                </c:pt>
                <c:pt idx="243">
                  <c:v>-2.4030049206703152</c:v>
                </c:pt>
                <c:pt idx="244">
                  <c:v>1.8080546257834318</c:v>
                </c:pt>
                <c:pt idx="245">
                  <c:v>-1.6857505826248218</c:v>
                </c:pt>
                <c:pt idx="246">
                  <c:v>-1.7253785941730646</c:v>
                </c:pt>
                <c:pt idx="247">
                  <c:v>-0.69108609716704983</c:v>
                </c:pt>
                <c:pt idx="248">
                  <c:v>9.2954038547807816E-3</c:v>
                </c:pt>
                <c:pt idx="249">
                  <c:v>-3.1821285219445201</c:v>
                </c:pt>
                <c:pt idx="250">
                  <c:v>-3.1159077378087412</c:v>
                </c:pt>
                <c:pt idx="251">
                  <c:v>-3.107741235227349</c:v>
                </c:pt>
                <c:pt idx="252">
                  <c:v>-2.1797537263099249</c:v>
                </c:pt>
                <c:pt idx="253">
                  <c:v>-0.1052325429387464</c:v>
                </c:pt>
                <c:pt idx="254">
                  <c:v>-9.0903588554872128E-2</c:v>
                </c:pt>
                <c:pt idx="255">
                  <c:v>0.38768569219814975</c:v>
                </c:pt>
                <c:pt idx="256">
                  <c:v>-2.141536061141835</c:v>
                </c:pt>
                <c:pt idx="257">
                  <c:v>-3.158265307593775</c:v>
                </c:pt>
                <c:pt idx="258">
                  <c:v>-1.363695628755798</c:v>
                </c:pt>
                <c:pt idx="259">
                  <c:v>-0.98363966821354454</c:v>
                </c:pt>
                <c:pt idx="260">
                  <c:v>-0.9893067111935705</c:v>
                </c:pt>
                <c:pt idx="261">
                  <c:v>0.85490765727106721</c:v>
                </c:pt>
                <c:pt idx="262">
                  <c:v>-1.1902174456353218</c:v>
                </c:pt>
                <c:pt idx="263">
                  <c:v>-2.8548831515625084</c:v>
                </c:pt>
                <c:pt idx="264">
                  <c:v>1.882116833181622</c:v>
                </c:pt>
                <c:pt idx="265">
                  <c:v>0.15111836400410406</c:v>
                </c:pt>
                <c:pt idx="266">
                  <c:v>0.98239065640418599</c:v>
                </c:pt>
                <c:pt idx="267">
                  <c:v>-0.25812896992469703</c:v>
                </c:pt>
                <c:pt idx="268">
                  <c:v>-0.54956483280176538</c:v>
                </c:pt>
                <c:pt idx="269">
                  <c:v>-1.9828193054811432</c:v>
                </c:pt>
                <c:pt idx="270">
                  <c:v>-1.0777746485167241</c:v>
                </c:pt>
                <c:pt idx="271">
                  <c:v>2.2039227945025894</c:v>
                </c:pt>
                <c:pt idx="272">
                  <c:v>-1.8246320338926891</c:v>
                </c:pt>
                <c:pt idx="273">
                  <c:v>-1.9441492417163768</c:v>
                </c:pt>
                <c:pt idx="274">
                  <c:v>0.17211421363053692</c:v>
                </c:pt>
                <c:pt idx="275">
                  <c:v>-1.6503857429984858</c:v>
                </c:pt>
                <c:pt idx="276">
                  <c:v>-0.20690413088491855</c:v>
                </c:pt>
                <c:pt idx="277">
                  <c:v>-1.2805653569178417</c:v>
                </c:pt>
                <c:pt idx="278">
                  <c:v>-1.1898158100497411</c:v>
                </c:pt>
                <c:pt idx="279">
                  <c:v>-0.89295088044488158</c:v>
                </c:pt>
                <c:pt idx="280">
                  <c:v>0.1946641466452903</c:v>
                </c:pt>
                <c:pt idx="281">
                  <c:v>-1.2385108788748189</c:v>
                </c:pt>
                <c:pt idx="282">
                  <c:v>1.5574417344221492E-2</c:v>
                </c:pt>
                <c:pt idx="283">
                  <c:v>-3.181797898617849</c:v>
                </c:pt>
                <c:pt idx="284">
                  <c:v>-0.11035558374342291</c:v>
                </c:pt>
                <c:pt idx="285">
                  <c:v>-2.332138309884475</c:v>
                </c:pt>
                <c:pt idx="286">
                  <c:v>-2.4043955874060483</c:v>
                </c:pt>
                <c:pt idx="287">
                  <c:v>-0.90537906937311974</c:v>
                </c:pt>
                <c:pt idx="288">
                  <c:v>-0.89121916999071815</c:v>
                </c:pt>
                <c:pt idx="289">
                  <c:v>1.1994709441547688</c:v>
                </c:pt>
                <c:pt idx="290">
                  <c:v>2.0109914352562503</c:v>
                </c:pt>
                <c:pt idx="291">
                  <c:v>-0.69419520730930273</c:v>
                </c:pt>
                <c:pt idx="292">
                  <c:v>-0.8919240635761494</c:v>
                </c:pt>
                <c:pt idx="293">
                  <c:v>-0.57725857275249115</c:v>
                </c:pt>
                <c:pt idx="294">
                  <c:v>-2.0463525019199427</c:v>
                </c:pt>
                <c:pt idx="295">
                  <c:v>-1.4300053281420326</c:v>
                </c:pt>
                <c:pt idx="296">
                  <c:v>-0.90520368750212354</c:v>
                </c:pt>
                <c:pt idx="297">
                  <c:v>-1.0783805377714728</c:v>
                </c:pt>
                <c:pt idx="298">
                  <c:v>-1.4375705105332057</c:v>
                </c:pt>
                <c:pt idx="299">
                  <c:v>-1.8847799715958489</c:v>
                </c:pt>
                <c:pt idx="300">
                  <c:v>-1.5490128861051051</c:v>
                </c:pt>
                <c:pt idx="301">
                  <c:v>-2.212871254126803</c:v>
                </c:pt>
                <c:pt idx="302">
                  <c:v>-2.27973217636728</c:v>
                </c:pt>
                <c:pt idx="303">
                  <c:v>-1.0346435961896643</c:v>
                </c:pt>
                <c:pt idx="304">
                  <c:v>-0.84156116947021498</c:v>
                </c:pt>
                <c:pt idx="305">
                  <c:v>-0.83587413145408307</c:v>
                </c:pt>
                <c:pt idx="306">
                  <c:v>0.49743239082797364</c:v>
                </c:pt>
                <c:pt idx="307">
                  <c:v>0.80964936148038791</c:v>
                </c:pt>
                <c:pt idx="308">
                  <c:v>0.20100294173814723</c:v>
                </c:pt>
                <c:pt idx="309">
                  <c:v>-1.7109575681211271</c:v>
                </c:pt>
                <c:pt idx="310">
                  <c:v>1.0375564035598841</c:v>
                </c:pt>
                <c:pt idx="311">
                  <c:v>-1.2199619145595548</c:v>
                </c:pt>
                <c:pt idx="312">
                  <c:v>1.8066663373919605</c:v>
                </c:pt>
                <c:pt idx="313">
                  <c:v>0.54889854445342601</c:v>
                </c:pt>
                <c:pt idx="314">
                  <c:v>0.23780245377864417</c:v>
                </c:pt>
                <c:pt idx="315">
                  <c:v>6.7022166978065317E-2</c:v>
                </c:pt>
                <c:pt idx="316">
                  <c:v>-0.2782018287752655</c:v>
                </c:pt>
                <c:pt idx="317">
                  <c:v>-3.6071759565743988E-2</c:v>
                </c:pt>
                <c:pt idx="318">
                  <c:v>1.4505766319846014</c:v>
                </c:pt>
                <c:pt idx="319">
                  <c:v>-1.5848014955361729</c:v>
                </c:pt>
                <c:pt idx="320">
                  <c:v>-0.95594880645616209</c:v>
                </c:pt>
                <c:pt idx="321">
                  <c:v>-0.92190491495156957</c:v>
                </c:pt>
                <c:pt idx="322">
                  <c:v>-0.17929028040023251</c:v>
                </c:pt>
                <c:pt idx="323">
                  <c:v>-0.3224236223956447</c:v>
                </c:pt>
                <c:pt idx="324">
                  <c:v>1.2959280338827099</c:v>
                </c:pt>
                <c:pt idx="325">
                  <c:v>0.59255260327671011</c:v>
                </c:pt>
                <c:pt idx="326">
                  <c:v>8.8607051526025771E-2</c:v>
                </c:pt>
                <c:pt idx="327">
                  <c:v>0.18942274592869526</c:v>
                </c:pt>
                <c:pt idx="328">
                  <c:v>-2.3128499836984118E-2</c:v>
                </c:pt>
                <c:pt idx="329">
                  <c:v>0.23452164702769884</c:v>
                </c:pt>
                <c:pt idx="330">
                  <c:v>2.1356091220999311</c:v>
                </c:pt>
                <c:pt idx="331">
                  <c:v>-3.3711871705508485</c:v>
                </c:pt>
                <c:pt idx="332">
                  <c:v>0.66476971066529722</c:v>
                </c:pt>
                <c:pt idx="333">
                  <c:v>-0.72988267426585107</c:v>
                </c:pt>
                <c:pt idx="334">
                  <c:v>0.34726889977494213</c:v>
                </c:pt>
                <c:pt idx="335">
                  <c:v>0.68445998283044562</c:v>
                </c:pt>
                <c:pt idx="336">
                  <c:v>1.9850525089607411</c:v>
                </c:pt>
                <c:pt idx="337">
                  <c:v>-1.2652866960311537E-2</c:v>
                </c:pt>
                <c:pt idx="338">
                  <c:v>-1.0323386303761073</c:v>
                </c:pt>
                <c:pt idx="339">
                  <c:v>2.0951763888014412</c:v>
                </c:pt>
                <c:pt idx="340">
                  <c:v>1.5406912387932308</c:v>
                </c:pt>
                <c:pt idx="341">
                  <c:v>0.72751369775552799</c:v>
                </c:pt>
                <c:pt idx="342">
                  <c:v>2.3986283695676476</c:v>
                </c:pt>
                <c:pt idx="343">
                  <c:v>1.1554444792789504</c:v>
                </c:pt>
                <c:pt idx="344">
                  <c:v>1.2529772040290714</c:v>
                </c:pt>
                <c:pt idx="345">
                  <c:v>2.2737687491525795</c:v>
                </c:pt>
                <c:pt idx="346">
                  <c:v>-1.7875164042544154</c:v>
                </c:pt>
                <c:pt idx="347">
                  <c:v>1.3529934721705832</c:v>
                </c:pt>
                <c:pt idx="348">
                  <c:v>3.2510957318967968</c:v>
                </c:pt>
                <c:pt idx="349">
                  <c:v>0.68551065801665156</c:v>
                </c:pt>
                <c:pt idx="350">
                  <c:v>-0.82632936495738651</c:v>
                </c:pt>
                <c:pt idx="351">
                  <c:v>-0.537391505359191</c:v>
                </c:pt>
                <c:pt idx="352">
                  <c:v>2.7457096919630564</c:v>
                </c:pt>
                <c:pt idx="353">
                  <c:v>-0.27433502808285615</c:v>
                </c:pt>
                <c:pt idx="354">
                  <c:v>1.3130485513895307</c:v>
                </c:pt>
                <c:pt idx="355">
                  <c:v>-0.56444236504150147</c:v>
                </c:pt>
                <c:pt idx="356">
                  <c:v>1.5423728688484277</c:v>
                </c:pt>
                <c:pt idx="357">
                  <c:v>-0.96262049005274741</c:v>
                </c:pt>
                <c:pt idx="358">
                  <c:v>-0.72372317612873716</c:v>
                </c:pt>
                <c:pt idx="359">
                  <c:v>0.91100516351117111</c:v>
                </c:pt>
                <c:pt idx="360">
                  <c:v>1.0239880245313828</c:v>
                </c:pt>
                <c:pt idx="361">
                  <c:v>1.358582709001273</c:v>
                </c:pt>
                <c:pt idx="362">
                  <c:v>3.4572156062452559</c:v>
                </c:pt>
                <c:pt idx="363">
                  <c:v>3.4253115840445307</c:v>
                </c:pt>
                <c:pt idx="364">
                  <c:v>1.712522018252201</c:v>
                </c:pt>
                <c:pt idx="365">
                  <c:v>2.3795659696688132</c:v>
                </c:pt>
                <c:pt idx="366">
                  <c:v>2.7452125673669414</c:v>
                </c:pt>
                <c:pt idx="367">
                  <c:v>0.79029301917039207</c:v>
                </c:pt>
                <c:pt idx="368">
                  <c:v>-2.4155512553594565</c:v>
                </c:pt>
                <c:pt idx="369">
                  <c:v>1.1364996690057125</c:v>
                </c:pt>
                <c:pt idx="370">
                  <c:v>2.1314770050674174</c:v>
                </c:pt>
                <c:pt idx="371">
                  <c:v>-0.44205859364012201</c:v>
                </c:pt>
                <c:pt idx="372">
                  <c:v>0.40968592180811259</c:v>
                </c:pt>
                <c:pt idx="373">
                  <c:v>1.2266974712034984</c:v>
                </c:pt>
                <c:pt idx="374">
                  <c:v>1.5864910938812142</c:v>
                </c:pt>
                <c:pt idx="375">
                  <c:v>-0.89398275838820962</c:v>
                </c:pt>
                <c:pt idx="376">
                  <c:v>1.3806107037734683</c:v>
                </c:pt>
                <c:pt idx="377">
                  <c:v>0.51466749237831233</c:v>
                </c:pt>
                <c:pt idx="378">
                  <c:v>2.206080844784251</c:v>
                </c:pt>
                <c:pt idx="379">
                  <c:v>3.6709262161941911</c:v>
                </c:pt>
                <c:pt idx="380">
                  <c:v>0.76875365415031538</c:v>
                </c:pt>
                <c:pt idx="381">
                  <c:v>-2.0668450677049144E-2</c:v>
                </c:pt>
                <c:pt idx="382">
                  <c:v>1.4745980195994099</c:v>
                </c:pt>
                <c:pt idx="383">
                  <c:v>1.1742273386015023</c:v>
                </c:pt>
                <c:pt idx="384">
                  <c:v>2.3741175823283749</c:v>
                </c:pt>
                <c:pt idx="385">
                  <c:v>0.38199231007813728</c:v>
                </c:pt>
                <c:pt idx="386">
                  <c:v>-1.7997937125146763</c:v>
                </c:pt>
                <c:pt idx="387">
                  <c:v>2.6570226682184659</c:v>
                </c:pt>
                <c:pt idx="388">
                  <c:v>-7.1466959170579436E-2</c:v>
                </c:pt>
                <c:pt idx="389">
                  <c:v>1.5874886799947363</c:v>
                </c:pt>
                <c:pt idx="390">
                  <c:v>0.78127864003331793</c:v>
                </c:pt>
                <c:pt idx="391">
                  <c:v>1.778615929257179</c:v>
                </c:pt>
                <c:pt idx="392">
                  <c:v>2.856536758653712</c:v>
                </c:pt>
                <c:pt idx="393">
                  <c:v>-0.18971854903196639</c:v>
                </c:pt>
                <c:pt idx="394">
                  <c:v>1.2856389132993318</c:v>
                </c:pt>
                <c:pt idx="395">
                  <c:v>0.64255643247232386</c:v>
                </c:pt>
                <c:pt idx="396">
                  <c:v>1.4444014410021728</c:v>
                </c:pt>
                <c:pt idx="397">
                  <c:v>1.9420649468981539</c:v>
                </c:pt>
                <c:pt idx="398">
                  <c:v>3.0133251207742795E-2</c:v>
                </c:pt>
                <c:pt idx="399">
                  <c:v>1.3984867911305756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73056"/>
        <c:axId val="123374976"/>
      </c:scatterChart>
      <c:valAx>
        <c:axId val="123373056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374976"/>
        <c:crosses val="autoZero"/>
        <c:crossBetween val="midCat"/>
      </c:valAx>
      <c:valAx>
        <c:axId val="123374976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3373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3130184740012288"/>
          <c:h val="0.1618157797389419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8407699037617E-2"/>
          <c:y val="5.1400554097404488E-2"/>
          <c:w val="0.88172003499562568"/>
          <c:h val="0.89719889180519141"/>
        </c:manualLayout>
      </c:layout>
      <c:scatterChart>
        <c:scatterStyle val="lineMarker"/>
        <c:varyColors val="0"/>
        <c:ser>
          <c:idx val="0"/>
          <c:order val="0"/>
          <c:spPr>
            <a:ln w="19050"/>
          </c:spPr>
          <c:marker>
            <c:symbol val="none"/>
          </c:marker>
          <c:yVal>
            <c:numRef>
              <c:f>'Result (Al-Ti)'!$B$22:$B$421</c:f>
              <c:numCache>
                <c:formatCode>General</c:formatCode>
                <c:ptCount val="400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  <c:pt idx="399">
                  <c:v>1.9113024999768413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10080"/>
        <c:axId val="106911616"/>
      </c:scatterChart>
      <c:valAx>
        <c:axId val="106910080"/>
        <c:scaling>
          <c:orientation val="minMax"/>
          <c:max val="400"/>
          <c:min val="0"/>
        </c:scaling>
        <c:delete val="0"/>
        <c:axPos val="b"/>
        <c:majorTickMark val="out"/>
        <c:minorTickMark val="none"/>
        <c:tickLblPos val="nextTo"/>
        <c:crossAx val="106911616"/>
        <c:crosses val="autoZero"/>
        <c:crossBetween val="midCat"/>
      </c:valAx>
      <c:valAx>
        <c:axId val="106911616"/>
        <c:scaling>
          <c:orientation val="minMax"/>
          <c:max val="10"/>
          <c:min val="-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910080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10258333333333336"/>
          <c:y val="5.999307378244393E-2"/>
          <c:w val="0.12086695145907576"/>
          <c:h val="6.64202511876098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'Result (Al-Ti)'!$U$22:$U$421</c:f>
              <c:numCache>
                <c:formatCode>General</c:formatCode>
                <c:ptCount val="400"/>
                <c:pt idx="0">
                  <c:v>-0.32948021577225961</c:v>
                </c:pt>
                <c:pt idx="1">
                  <c:v>1.3260159842117745</c:v>
                </c:pt>
                <c:pt idx="2">
                  <c:v>-2.5370496174540804</c:v>
                </c:pt>
                <c:pt idx="3">
                  <c:v>0.81608797347584927</c:v>
                </c:pt>
                <c:pt idx="4">
                  <c:v>-1.0810755977354065</c:v>
                </c:pt>
                <c:pt idx="5">
                  <c:v>-0.48800994102674289</c:v>
                </c:pt>
                <c:pt idx="6">
                  <c:v>-1.7626427268159084</c:v>
                </c:pt>
                <c:pt idx="7">
                  <c:v>-0.31532026393786283</c:v>
                </c:pt>
                <c:pt idx="8">
                  <c:v>-1.4170079541749121</c:v>
                </c:pt>
                <c:pt idx="9">
                  <c:v>-1.1538593588193486</c:v>
                </c:pt>
                <c:pt idx="10">
                  <c:v>1.5299547601082881</c:v>
                </c:pt>
                <c:pt idx="11">
                  <c:v>-0.8542777372734579</c:v>
                </c:pt>
                <c:pt idx="12">
                  <c:v>-1.144634861864527</c:v>
                </c:pt>
                <c:pt idx="13">
                  <c:v>-3.3878904011245723</c:v>
                </c:pt>
                <c:pt idx="14">
                  <c:v>-1.6126164838099313</c:v>
                </c:pt>
                <c:pt idx="15">
                  <c:v>-1.4628971873537053</c:v>
                </c:pt>
                <c:pt idx="16">
                  <c:v>0.12859440682285794</c:v>
                </c:pt>
                <c:pt idx="17">
                  <c:v>-9.3977533316714768E-2</c:v>
                </c:pt>
                <c:pt idx="18">
                  <c:v>-1.2547282175142032</c:v>
                </c:pt>
                <c:pt idx="19">
                  <c:v>0.86244486019856548</c:v>
                </c:pt>
                <c:pt idx="20">
                  <c:v>-0.51767469879517991</c:v>
                </c:pt>
                <c:pt idx="21">
                  <c:v>-2.8745446483528649</c:v>
                </c:pt>
                <c:pt idx="22">
                  <c:v>-2.1185492501773115</c:v>
                </c:pt>
                <c:pt idx="23">
                  <c:v>-1.4936370432000243</c:v>
                </c:pt>
                <c:pt idx="24">
                  <c:v>0.60289144865497657</c:v>
                </c:pt>
                <c:pt idx="25">
                  <c:v>-1.1855254718916011</c:v>
                </c:pt>
                <c:pt idx="26">
                  <c:v>0.47319676485425322</c:v>
                </c:pt>
                <c:pt idx="27">
                  <c:v>0.35437937816146559</c:v>
                </c:pt>
                <c:pt idx="28">
                  <c:v>0.12549102779849425</c:v>
                </c:pt>
                <c:pt idx="29">
                  <c:v>-1.9326239004566137</c:v>
                </c:pt>
                <c:pt idx="30">
                  <c:v>-1.9513464208302032</c:v>
                </c:pt>
                <c:pt idx="31">
                  <c:v>0.69690242256946311</c:v>
                </c:pt>
                <c:pt idx="32">
                  <c:v>2.1719138999639762</c:v>
                </c:pt>
                <c:pt idx="33">
                  <c:v>0.12518628984281466</c:v>
                </c:pt>
                <c:pt idx="34">
                  <c:v>-2.3397680165896748</c:v>
                </c:pt>
                <c:pt idx="35">
                  <c:v>-0.20918072289156808</c:v>
                </c:pt>
                <c:pt idx="36">
                  <c:v>-1.352303291459668</c:v>
                </c:pt>
                <c:pt idx="37">
                  <c:v>-0.97302815586531111</c:v>
                </c:pt>
                <c:pt idx="38">
                  <c:v>1.3443678743635321</c:v>
                </c:pt>
                <c:pt idx="39">
                  <c:v>-0.33930311330688451</c:v>
                </c:pt>
                <c:pt idx="40">
                  <c:v>-0.29702282839937655</c:v>
                </c:pt>
                <c:pt idx="41">
                  <c:v>2.0494713707907715</c:v>
                </c:pt>
                <c:pt idx="42">
                  <c:v>-0.86550370134094834</c:v>
                </c:pt>
                <c:pt idx="43">
                  <c:v>1.6975011421247286</c:v>
                </c:pt>
                <c:pt idx="44">
                  <c:v>1.940629670100583</c:v>
                </c:pt>
                <c:pt idx="45">
                  <c:v>0.60006918359820938</c:v>
                </c:pt>
                <c:pt idx="46">
                  <c:v>-2.0821246535123508</c:v>
                </c:pt>
                <c:pt idx="47">
                  <c:v>-0.14040192452732969</c:v>
                </c:pt>
                <c:pt idx="48">
                  <c:v>1.8994748875399421</c:v>
                </c:pt>
                <c:pt idx="49">
                  <c:v>7.2960422495409603</c:v>
                </c:pt>
                <c:pt idx="50">
                  <c:v>0.3330341042284749</c:v>
                </c:pt>
                <c:pt idx="51">
                  <c:v>1.7394982466941395</c:v>
                </c:pt>
                <c:pt idx="52">
                  <c:v>-1.0964570882732123</c:v>
                </c:pt>
                <c:pt idx="53">
                  <c:v>0.16101204819277126</c:v>
                </c:pt>
                <c:pt idx="54">
                  <c:v>0.60601512871364727</c:v>
                </c:pt>
                <c:pt idx="55">
                  <c:v>2.5104649386392288</c:v>
                </c:pt>
                <c:pt idx="56">
                  <c:v>1.964837391251715</c:v>
                </c:pt>
                <c:pt idx="57">
                  <c:v>0.32895487585861383</c:v>
                </c:pt>
                <c:pt idx="58">
                  <c:v>0.35500077081939668</c:v>
                </c:pt>
                <c:pt idx="59">
                  <c:v>1.5177980799085606</c:v>
                </c:pt>
                <c:pt idx="60">
                  <c:v>1.9968867740313299</c:v>
                </c:pt>
                <c:pt idx="61">
                  <c:v>0.10576616468679295</c:v>
                </c:pt>
                <c:pt idx="62">
                  <c:v>2.6601409858538285</c:v>
                </c:pt>
                <c:pt idx="63">
                  <c:v>-0.22112037042514815</c:v>
                </c:pt>
                <c:pt idx="64">
                  <c:v>2.5391356786352945</c:v>
                </c:pt>
                <c:pt idx="65">
                  <c:v>-0.16042940436341596</c:v>
                </c:pt>
                <c:pt idx="66">
                  <c:v>-1.4720907399632199</c:v>
                </c:pt>
                <c:pt idx="67">
                  <c:v>0.20872507118353445</c:v>
                </c:pt>
                <c:pt idx="68">
                  <c:v>2.5056129541289338</c:v>
                </c:pt>
                <c:pt idx="69">
                  <c:v>0.17272372548024006</c:v>
                </c:pt>
                <c:pt idx="70">
                  <c:v>1.6385956250677094</c:v>
                </c:pt>
                <c:pt idx="71">
                  <c:v>-0.31869445881218872</c:v>
                </c:pt>
                <c:pt idx="72">
                  <c:v>2.7417792914535277</c:v>
                </c:pt>
                <c:pt idx="73">
                  <c:v>2.6414016183336395</c:v>
                </c:pt>
                <c:pt idx="74">
                  <c:v>-0.10810552590384759</c:v>
                </c:pt>
                <c:pt idx="75">
                  <c:v>0.61346987951808418</c:v>
                </c:pt>
                <c:pt idx="76">
                  <c:v>0.41182433844573185</c:v>
                </c:pt>
                <c:pt idx="77">
                  <c:v>-1.4992267382793161</c:v>
                </c:pt>
                <c:pt idx="78">
                  <c:v>2.3579326703598387</c:v>
                </c:pt>
                <c:pt idx="79">
                  <c:v>-0.15716091740046745</c:v>
                </c:pt>
                <c:pt idx="80">
                  <c:v>1.3856289445844716</c:v>
                </c:pt>
                <c:pt idx="81">
                  <c:v>-0.30636371190438982</c:v>
                </c:pt>
                <c:pt idx="82">
                  <c:v>-0.48565849011267792</c:v>
                </c:pt>
                <c:pt idx="83">
                  <c:v>0.63861210593265905</c:v>
                </c:pt>
                <c:pt idx="84">
                  <c:v>0.61083734119833188</c:v>
                </c:pt>
                <c:pt idx="85">
                  <c:v>1.2484563212628512</c:v>
                </c:pt>
                <c:pt idx="86">
                  <c:v>-0.91062339266585313</c:v>
                </c:pt>
                <c:pt idx="87">
                  <c:v>1.6432321123511255</c:v>
                </c:pt>
                <c:pt idx="88">
                  <c:v>1.9199237347368963</c:v>
                </c:pt>
                <c:pt idx="89">
                  <c:v>0.90139759036144296</c:v>
                </c:pt>
                <c:pt idx="90">
                  <c:v>0.82591990914812141</c:v>
                </c:pt>
                <c:pt idx="91">
                  <c:v>0.53041677658558406</c:v>
                </c:pt>
                <c:pt idx="92">
                  <c:v>-0.83242308192877879</c:v>
                </c:pt>
                <c:pt idx="93">
                  <c:v>0.90429938044437996</c:v>
                </c:pt>
                <c:pt idx="94">
                  <c:v>-1.0582346008385808</c:v>
                </c:pt>
                <c:pt idx="95">
                  <c:v>0.57474261388725756</c:v>
                </c:pt>
                <c:pt idx="96">
                  <c:v>2.5947627624141947</c:v>
                </c:pt>
                <c:pt idx="97">
                  <c:v>-0.52331968870006396</c:v>
                </c:pt>
                <c:pt idx="98">
                  <c:v>1.0362286021573504</c:v>
                </c:pt>
                <c:pt idx="99">
                  <c:v>2.3748056158024253</c:v>
                </c:pt>
                <c:pt idx="100">
                  <c:v>0.72349177056982772</c:v>
                </c:pt>
                <c:pt idx="101">
                  <c:v>-0.39399196490800192</c:v>
                </c:pt>
                <c:pt idx="102">
                  <c:v>0.82073846627678981</c:v>
                </c:pt>
                <c:pt idx="103">
                  <c:v>1.750242916881251</c:v>
                </c:pt>
                <c:pt idx="104">
                  <c:v>1.2098915662650602</c:v>
                </c:pt>
                <c:pt idx="105">
                  <c:v>-5.3239652412561345E-2</c:v>
                </c:pt>
                <c:pt idx="106">
                  <c:v>0.8999716540566004</c:v>
                </c:pt>
                <c:pt idx="107">
                  <c:v>-0.41313235898249334</c:v>
                </c:pt>
                <c:pt idx="108">
                  <c:v>2.0597817044713405</c:v>
                </c:pt>
                <c:pt idx="109">
                  <c:v>1.694811622590924</c:v>
                </c:pt>
                <c:pt idx="110">
                  <c:v>0.98914423047633648</c:v>
                </c:pt>
                <c:pt idx="111">
                  <c:v>0.33986086189762288</c:v>
                </c:pt>
                <c:pt idx="112">
                  <c:v>2.1708876772586292</c:v>
                </c:pt>
                <c:pt idx="113">
                  <c:v>-0.53876250135576687</c:v>
                </c:pt>
                <c:pt idx="114">
                  <c:v>1.4038367599812553</c:v>
                </c:pt>
                <c:pt idx="115">
                  <c:v>0.14524198397668719</c:v>
                </c:pt>
                <c:pt idx="116">
                  <c:v>0.29787414315887917</c:v>
                </c:pt>
                <c:pt idx="117">
                  <c:v>2.4148065216351009</c:v>
                </c:pt>
                <c:pt idx="118">
                  <c:v>1.9709845766203877</c:v>
                </c:pt>
                <c:pt idx="119">
                  <c:v>1.149042475358061</c:v>
                </c:pt>
                <c:pt idx="120">
                  <c:v>1.666445665108431</c:v>
                </c:pt>
                <c:pt idx="121">
                  <c:v>0.81295760575868348</c:v>
                </c:pt>
                <c:pt idx="122">
                  <c:v>2.1611197258725587</c:v>
                </c:pt>
                <c:pt idx="123">
                  <c:v>2.3894558864896318</c:v>
                </c:pt>
                <c:pt idx="124">
                  <c:v>2.0911135086057824</c:v>
                </c:pt>
                <c:pt idx="125">
                  <c:v>2.6869273370300437</c:v>
                </c:pt>
                <c:pt idx="126">
                  <c:v>-1.639373727821746</c:v>
                </c:pt>
                <c:pt idx="127">
                  <c:v>2.1024849351423009</c:v>
                </c:pt>
                <c:pt idx="128">
                  <c:v>4.0888685941326219E-2</c:v>
                </c:pt>
                <c:pt idx="129">
                  <c:v>1.7240481927710591</c:v>
                </c:pt>
                <c:pt idx="130">
                  <c:v>2.947352105487318</c:v>
                </c:pt>
                <c:pt idx="131">
                  <c:v>1.4133123512343839</c:v>
                </c:pt>
                <c:pt idx="132">
                  <c:v>2.7578235280249448</c:v>
                </c:pt>
                <c:pt idx="133">
                  <c:v>-3.0310643178660612E-2</c:v>
                </c:pt>
                <c:pt idx="134">
                  <c:v>3.9165348071344783</c:v>
                </c:pt>
                <c:pt idx="135">
                  <c:v>1.6014564813863821</c:v>
                </c:pt>
                <c:pt idx="136">
                  <c:v>-0.66558613717957371</c:v>
                </c:pt>
                <c:pt idx="137">
                  <c:v>3.9922535420582768</c:v>
                </c:pt>
                <c:pt idx="138">
                  <c:v>1.0632410498612801</c:v>
                </c:pt>
                <c:pt idx="139">
                  <c:v>1.929710843373502</c:v>
                </c:pt>
                <c:pt idx="140">
                  <c:v>0.96328471389502102</c:v>
                </c:pt>
                <c:pt idx="141">
                  <c:v>2.4979815690323148</c:v>
                </c:pt>
                <c:pt idx="142">
                  <c:v>1.1872407565068048</c:v>
                </c:pt>
                <c:pt idx="143">
                  <c:v>2.0119759036144544</c:v>
                </c:pt>
                <c:pt idx="144">
                  <c:v>1.3055073927873415</c:v>
                </c:pt>
                <c:pt idx="145">
                  <c:v>2.5812001590416092</c:v>
                </c:pt>
                <c:pt idx="146">
                  <c:v>2.8267039729045647</c:v>
                </c:pt>
                <c:pt idx="147">
                  <c:v>4.0709102589720381</c:v>
                </c:pt>
                <c:pt idx="148">
                  <c:v>1.6789324697184416E-2</c:v>
                </c:pt>
                <c:pt idx="149">
                  <c:v>2.3100360943522649</c:v>
                </c:pt>
                <c:pt idx="150">
                  <c:v>2.0262927096832137</c:v>
                </c:pt>
                <c:pt idx="151">
                  <c:v>1.5557545507969746</c:v>
                </c:pt>
                <c:pt idx="152">
                  <c:v>-0.15720861071001346</c:v>
                </c:pt>
                <c:pt idx="153">
                  <c:v>2.1560506792684855</c:v>
                </c:pt>
                <c:pt idx="154">
                  <c:v>4.8604805233628934</c:v>
                </c:pt>
                <c:pt idx="155">
                  <c:v>2.2587710843373245</c:v>
                </c:pt>
                <c:pt idx="156">
                  <c:v>2.2154106098920323</c:v>
                </c:pt>
                <c:pt idx="157">
                  <c:v>1.3762267323339716</c:v>
                </c:pt>
                <c:pt idx="158">
                  <c:v>3.1647953483300153</c:v>
                </c:pt>
                <c:pt idx="159">
                  <c:v>2.9001860710930298</c:v>
                </c:pt>
                <c:pt idx="160">
                  <c:v>2.3616024096385515</c:v>
                </c:pt>
                <c:pt idx="161">
                  <c:v>7.2108355039209249</c:v>
                </c:pt>
                <c:pt idx="162">
                  <c:v>3.0688260977112698</c:v>
                </c:pt>
                <c:pt idx="163">
                  <c:v>0.73158726125753937</c:v>
                </c:pt>
                <c:pt idx="164">
                  <c:v>2.8896018899037115</c:v>
                </c:pt>
                <c:pt idx="165">
                  <c:v>1.5441113108694273</c:v>
                </c:pt>
                <c:pt idx="166">
                  <c:v>0.15150254682132647</c:v>
                </c:pt>
                <c:pt idx="167">
                  <c:v>0.24458196709998159</c:v>
                </c:pt>
                <c:pt idx="168">
                  <c:v>2.2659735783612485</c:v>
                </c:pt>
                <c:pt idx="169">
                  <c:v>-0.64861519041734661</c:v>
                </c:pt>
                <c:pt idx="170">
                  <c:v>0.20982216040880813</c:v>
                </c:pt>
                <c:pt idx="171">
                  <c:v>-0.51162609172316564</c:v>
                </c:pt>
                <c:pt idx="172">
                  <c:v>1.3076617767042129</c:v>
                </c:pt>
                <c:pt idx="173">
                  <c:v>-0.68805185652086598</c:v>
                </c:pt>
                <c:pt idx="174">
                  <c:v>-1.4611016804048962</c:v>
                </c:pt>
                <c:pt idx="175">
                  <c:v>-1.6586572486035587</c:v>
                </c:pt>
                <c:pt idx="176">
                  <c:v>-0.61235310642361718</c:v>
                </c:pt>
                <c:pt idx="177">
                  <c:v>-2.6913119426522267</c:v>
                </c:pt>
                <c:pt idx="178">
                  <c:v>-3.8972914145816668</c:v>
                </c:pt>
                <c:pt idx="179">
                  <c:v>-3.9843245841612869</c:v>
                </c:pt>
                <c:pt idx="180">
                  <c:v>-3.1926197903948412</c:v>
                </c:pt>
                <c:pt idx="181">
                  <c:v>-4.9664316520557321</c:v>
                </c:pt>
                <c:pt idx="182">
                  <c:v>-4.0134632556735745</c:v>
                </c:pt>
                <c:pt idx="183">
                  <c:v>-5.2495812946402802</c:v>
                </c:pt>
                <c:pt idx="184">
                  <c:v>-4.0542686659399418</c:v>
                </c:pt>
                <c:pt idx="185">
                  <c:v>-5.0958072999662791</c:v>
                </c:pt>
                <c:pt idx="186">
                  <c:v>-4.5552305010613914</c:v>
                </c:pt>
                <c:pt idx="187">
                  <c:v>-7.0122776051416897</c:v>
                </c:pt>
                <c:pt idx="188">
                  <c:v>-5.7765866552711946</c:v>
                </c:pt>
                <c:pt idx="189">
                  <c:v>-7.9428569124496526</c:v>
                </c:pt>
                <c:pt idx="190">
                  <c:v>-6.731899756575511</c:v>
                </c:pt>
                <c:pt idx="191">
                  <c:v>-7.6041261675131029</c:v>
                </c:pt>
                <c:pt idx="192">
                  <c:v>-7.0500730421331497</c:v>
                </c:pt>
                <c:pt idx="193">
                  <c:v>-5.0353398524446149</c:v>
                </c:pt>
                <c:pt idx="194">
                  <c:v>-5.4741213271531191</c:v>
                </c:pt>
                <c:pt idx="195">
                  <c:v>-4.4256058496203696</c:v>
                </c:pt>
                <c:pt idx="196">
                  <c:v>-9.3826262765198862</c:v>
                </c:pt>
                <c:pt idx="197">
                  <c:v>-9.6330001111070374</c:v>
                </c:pt>
                <c:pt idx="198">
                  <c:v>-9.7960793459073869</c:v>
                </c:pt>
                <c:pt idx="199">
                  <c:v>-8.6375662650602472</c:v>
                </c:pt>
                <c:pt idx="200">
                  <c:v>-6.8672913160861322</c:v>
                </c:pt>
                <c:pt idx="201">
                  <c:v>-9.1505543252192822</c:v>
                </c:pt>
                <c:pt idx="202">
                  <c:v>-8.6533442000398466</c:v>
                </c:pt>
                <c:pt idx="203">
                  <c:v>-7.1094058402776774</c:v>
                </c:pt>
                <c:pt idx="204">
                  <c:v>-8.2201276538213044</c:v>
                </c:pt>
                <c:pt idx="205">
                  <c:v>-6.5289571779910087</c:v>
                </c:pt>
                <c:pt idx="206">
                  <c:v>-5.7646781327716941</c:v>
                </c:pt>
                <c:pt idx="207">
                  <c:v>-7.8869084684492909</c:v>
                </c:pt>
                <c:pt idx="208">
                  <c:v>-5.8836089836920635</c:v>
                </c:pt>
                <c:pt idx="209">
                  <c:v>-3.7601707876360888</c:v>
                </c:pt>
                <c:pt idx="210">
                  <c:v>-5.7190612351117069</c:v>
                </c:pt>
                <c:pt idx="211">
                  <c:v>-2.8512187906570112</c:v>
                </c:pt>
                <c:pt idx="212">
                  <c:v>-2.3568250582328218</c:v>
                </c:pt>
                <c:pt idx="213">
                  <c:v>-2.0043349077059305</c:v>
                </c:pt>
                <c:pt idx="214">
                  <c:v>-4.3289633383314436</c:v>
                </c:pt>
                <c:pt idx="215">
                  <c:v>-3.2891875802513941</c:v>
                </c:pt>
                <c:pt idx="216">
                  <c:v>4.8824326976397714E-2</c:v>
                </c:pt>
                <c:pt idx="217">
                  <c:v>-4.1589858491624661</c:v>
                </c:pt>
                <c:pt idx="218">
                  <c:v>2.2621070897109075E-2</c:v>
                </c:pt>
                <c:pt idx="219">
                  <c:v>-2.2459179134118981</c:v>
                </c:pt>
                <c:pt idx="220">
                  <c:v>-2.3350411579300259</c:v>
                </c:pt>
                <c:pt idx="221">
                  <c:v>-2.7329273897795412</c:v>
                </c:pt>
                <c:pt idx="222">
                  <c:v>-4.1330809422115751</c:v>
                </c:pt>
                <c:pt idx="223">
                  <c:v>-1.6847076387179669</c:v>
                </c:pt>
                <c:pt idx="224">
                  <c:v>-1.2798594568088761</c:v>
                </c:pt>
                <c:pt idx="225">
                  <c:v>-3.565603655753542</c:v>
                </c:pt>
                <c:pt idx="226">
                  <c:v>-2.5336642665811131</c:v>
                </c:pt>
                <c:pt idx="227">
                  <c:v>-2.2984784395791387</c:v>
                </c:pt>
                <c:pt idx="228">
                  <c:v>-3.7216861736680915</c:v>
                </c:pt>
                <c:pt idx="229">
                  <c:v>-1.1315929084558547</c:v>
                </c:pt>
                <c:pt idx="230">
                  <c:v>-3.6259068313827258</c:v>
                </c:pt>
                <c:pt idx="231">
                  <c:v>-0.45354433114129744</c:v>
                </c:pt>
                <c:pt idx="232">
                  <c:v>-1.5817377330133406</c:v>
                </c:pt>
                <c:pt idx="233">
                  <c:v>-9.8256343216219344E-2</c:v>
                </c:pt>
                <c:pt idx="234">
                  <c:v>-0.95915382820974293</c:v>
                </c:pt>
                <c:pt idx="235">
                  <c:v>-1.4645512462716948</c:v>
                </c:pt>
                <c:pt idx="236">
                  <c:v>-2.2086451527046589</c:v>
                </c:pt>
                <c:pt idx="237">
                  <c:v>-2.9858980109953803</c:v>
                </c:pt>
                <c:pt idx="238">
                  <c:v>-2.6898653884029313</c:v>
                </c:pt>
                <c:pt idx="239">
                  <c:v>-2.1313043310187614</c:v>
                </c:pt>
                <c:pt idx="240">
                  <c:v>-2.869849559436882</c:v>
                </c:pt>
                <c:pt idx="241">
                  <c:v>-1.3829703481783224</c:v>
                </c:pt>
                <c:pt idx="242">
                  <c:v>0.15213930073667714</c:v>
                </c:pt>
                <c:pt idx="243">
                  <c:v>-2.4030049206703152</c:v>
                </c:pt>
                <c:pt idx="244">
                  <c:v>1.8080546257834318</c:v>
                </c:pt>
                <c:pt idx="245">
                  <c:v>-1.6857505826248218</c:v>
                </c:pt>
                <c:pt idx="246">
                  <c:v>-1.7253785941730646</c:v>
                </c:pt>
                <c:pt idx="247">
                  <c:v>-0.69108609716704983</c:v>
                </c:pt>
                <c:pt idx="248">
                  <c:v>9.2954038547807816E-3</c:v>
                </c:pt>
                <c:pt idx="249">
                  <c:v>-3.1821285219445201</c:v>
                </c:pt>
                <c:pt idx="250">
                  <c:v>-3.1159077378087412</c:v>
                </c:pt>
                <c:pt idx="251">
                  <c:v>-3.107741235227349</c:v>
                </c:pt>
                <c:pt idx="252">
                  <c:v>-2.1797537263099249</c:v>
                </c:pt>
                <c:pt idx="253">
                  <c:v>-0.1052325429387464</c:v>
                </c:pt>
                <c:pt idx="254">
                  <c:v>-9.0903588554872128E-2</c:v>
                </c:pt>
                <c:pt idx="255">
                  <c:v>0.38768569219814975</c:v>
                </c:pt>
                <c:pt idx="256">
                  <c:v>-2.141536061141835</c:v>
                </c:pt>
                <c:pt idx="257">
                  <c:v>-3.158265307593775</c:v>
                </c:pt>
                <c:pt idx="258">
                  <c:v>-1.363695628755798</c:v>
                </c:pt>
                <c:pt idx="259">
                  <c:v>-0.98363966821354454</c:v>
                </c:pt>
                <c:pt idx="260">
                  <c:v>-0.9893067111935705</c:v>
                </c:pt>
                <c:pt idx="261">
                  <c:v>0.85490765727106721</c:v>
                </c:pt>
                <c:pt idx="262">
                  <c:v>-1.1902174456353218</c:v>
                </c:pt>
                <c:pt idx="263">
                  <c:v>-2.8548831515625084</c:v>
                </c:pt>
                <c:pt idx="264">
                  <c:v>1.882116833181622</c:v>
                </c:pt>
                <c:pt idx="265">
                  <c:v>0.15111836400410406</c:v>
                </c:pt>
                <c:pt idx="266">
                  <c:v>0.98239065640418599</c:v>
                </c:pt>
                <c:pt idx="267">
                  <c:v>-0.25812896992469703</c:v>
                </c:pt>
                <c:pt idx="268">
                  <c:v>-0.54956483280176538</c:v>
                </c:pt>
                <c:pt idx="269">
                  <c:v>-1.9828193054811432</c:v>
                </c:pt>
                <c:pt idx="270">
                  <c:v>-1.0777746485167241</c:v>
                </c:pt>
                <c:pt idx="271">
                  <c:v>2.2039227945025894</c:v>
                </c:pt>
                <c:pt idx="272">
                  <c:v>-1.8246320338926891</c:v>
                </c:pt>
                <c:pt idx="273">
                  <c:v>-1.9441492417163768</c:v>
                </c:pt>
                <c:pt idx="274">
                  <c:v>0.17211421363053692</c:v>
                </c:pt>
                <c:pt idx="275">
                  <c:v>-1.6503857429984858</c:v>
                </c:pt>
                <c:pt idx="276">
                  <c:v>-0.20690413088491855</c:v>
                </c:pt>
                <c:pt idx="277">
                  <c:v>-1.2805653569178417</c:v>
                </c:pt>
                <c:pt idx="278">
                  <c:v>-1.1898158100497411</c:v>
                </c:pt>
                <c:pt idx="279">
                  <c:v>-0.89295088044488158</c:v>
                </c:pt>
                <c:pt idx="280">
                  <c:v>0.1946641466452903</c:v>
                </c:pt>
                <c:pt idx="281">
                  <c:v>-1.2385108788748189</c:v>
                </c:pt>
                <c:pt idx="282">
                  <c:v>1.5574417344221492E-2</c:v>
                </c:pt>
                <c:pt idx="283">
                  <c:v>-3.181797898617849</c:v>
                </c:pt>
                <c:pt idx="284">
                  <c:v>-0.11035558374342291</c:v>
                </c:pt>
                <c:pt idx="285">
                  <c:v>-2.332138309884475</c:v>
                </c:pt>
                <c:pt idx="286">
                  <c:v>-2.4043955874060483</c:v>
                </c:pt>
                <c:pt idx="287">
                  <c:v>-0.90537906937311974</c:v>
                </c:pt>
                <c:pt idx="288">
                  <c:v>-0.89121916999071815</c:v>
                </c:pt>
                <c:pt idx="289">
                  <c:v>1.1994709441547688</c:v>
                </c:pt>
                <c:pt idx="290">
                  <c:v>2.0109914352562503</c:v>
                </c:pt>
                <c:pt idx="291">
                  <c:v>-0.69419520730930273</c:v>
                </c:pt>
                <c:pt idx="292">
                  <c:v>-0.8919240635761494</c:v>
                </c:pt>
                <c:pt idx="293">
                  <c:v>-0.57725857275249115</c:v>
                </c:pt>
                <c:pt idx="294">
                  <c:v>-2.0463525019199427</c:v>
                </c:pt>
                <c:pt idx="295">
                  <c:v>-1.4300053281420326</c:v>
                </c:pt>
                <c:pt idx="296">
                  <c:v>-0.90520368750212354</c:v>
                </c:pt>
                <c:pt idx="297">
                  <c:v>-1.0783805377714728</c:v>
                </c:pt>
                <c:pt idx="298">
                  <c:v>-1.4375705105332057</c:v>
                </c:pt>
                <c:pt idx="299">
                  <c:v>-1.8847799715958489</c:v>
                </c:pt>
                <c:pt idx="300">
                  <c:v>-1.5490128861051051</c:v>
                </c:pt>
                <c:pt idx="301">
                  <c:v>-2.212871254126803</c:v>
                </c:pt>
                <c:pt idx="302">
                  <c:v>-2.27973217636728</c:v>
                </c:pt>
                <c:pt idx="303">
                  <c:v>-1.0346435961896643</c:v>
                </c:pt>
                <c:pt idx="304">
                  <c:v>-0.84156116947021498</c:v>
                </c:pt>
                <c:pt idx="305">
                  <c:v>-0.83587413145408307</c:v>
                </c:pt>
                <c:pt idx="306">
                  <c:v>0.49743239082797364</c:v>
                </c:pt>
                <c:pt idx="307">
                  <c:v>0.80964936148038791</c:v>
                </c:pt>
                <c:pt idx="308">
                  <c:v>0.20100294173814723</c:v>
                </c:pt>
                <c:pt idx="309">
                  <c:v>-1.7109575681211271</c:v>
                </c:pt>
                <c:pt idx="310">
                  <c:v>1.0375564035598841</c:v>
                </c:pt>
                <c:pt idx="311">
                  <c:v>-1.2199619145595548</c:v>
                </c:pt>
                <c:pt idx="312">
                  <c:v>1.8066663373919605</c:v>
                </c:pt>
                <c:pt idx="313">
                  <c:v>0.54889854445342601</c:v>
                </c:pt>
                <c:pt idx="314">
                  <c:v>0.23780245377864417</c:v>
                </c:pt>
                <c:pt idx="315">
                  <c:v>6.7022166978065317E-2</c:v>
                </c:pt>
                <c:pt idx="316">
                  <c:v>-0.2782018287752655</c:v>
                </c:pt>
                <c:pt idx="317">
                  <c:v>-3.6071759565743988E-2</c:v>
                </c:pt>
                <c:pt idx="318">
                  <c:v>1.4505766319846014</c:v>
                </c:pt>
                <c:pt idx="319">
                  <c:v>-1.5848014955361729</c:v>
                </c:pt>
                <c:pt idx="320">
                  <c:v>-0.95594880645616209</c:v>
                </c:pt>
                <c:pt idx="321">
                  <c:v>-0.92190491495156957</c:v>
                </c:pt>
                <c:pt idx="322">
                  <c:v>-0.17929028040023251</c:v>
                </c:pt>
                <c:pt idx="323">
                  <c:v>-0.3224236223956447</c:v>
                </c:pt>
                <c:pt idx="324">
                  <c:v>1.2959280338827099</c:v>
                </c:pt>
                <c:pt idx="325">
                  <c:v>0.59255260327671011</c:v>
                </c:pt>
                <c:pt idx="326">
                  <c:v>8.8607051526025771E-2</c:v>
                </c:pt>
                <c:pt idx="327">
                  <c:v>0.18942274592869526</c:v>
                </c:pt>
                <c:pt idx="328">
                  <c:v>-2.3128499836984118E-2</c:v>
                </c:pt>
                <c:pt idx="329">
                  <c:v>0.23452164702769884</c:v>
                </c:pt>
                <c:pt idx="330">
                  <c:v>2.1356091220999311</c:v>
                </c:pt>
                <c:pt idx="331">
                  <c:v>-3.3711871705508485</c:v>
                </c:pt>
                <c:pt idx="332">
                  <c:v>0.66476971066529722</c:v>
                </c:pt>
                <c:pt idx="333">
                  <c:v>-0.72988267426585107</c:v>
                </c:pt>
                <c:pt idx="334">
                  <c:v>0.34726889977494213</c:v>
                </c:pt>
                <c:pt idx="335">
                  <c:v>0.68445998283044562</c:v>
                </c:pt>
                <c:pt idx="336">
                  <c:v>1.9850525089607411</c:v>
                </c:pt>
                <c:pt idx="337">
                  <c:v>-1.2652866960311537E-2</c:v>
                </c:pt>
                <c:pt idx="338">
                  <c:v>-1.0323386303761073</c:v>
                </c:pt>
                <c:pt idx="339">
                  <c:v>2.0951763888014412</c:v>
                </c:pt>
                <c:pt idx="340">
                  <c:v>1.5406912387932308</c:v>
                </c:pt>
                <c:pt idx="341">
                  <c:v>0.72751369775552799</c:v>
                </c:pt>
                <c:pt idx="342">
                  <c:v>2.3986283695676476</c:v>
                </c:pt>
                <c:pt idx="343">
                  <c:v>1.1554444792789504</c:v>
                </c:pt>
                <c:pt idx="344">
                  <c:v>1.2529772040290714</c:v>
                </c:pt>
                <c:pt idx="345">
                  <c:v>2.2737687491525795</c:v>
                </c:pt>
                <c:pt idx="346">
                  <c:v>-1.7875164042544154</c:v>
                </c:pt>
                <c:pt idx="347">
                  <c:v>1.3529934721705832</c:v>
                </c:pt>
                <c:pt idx="348">
                  <c:v>3.2510957318967968</c:v>
                </c:pt>
                <c:pt idx="349">
                  <c:v>0.68551065801665156</c:v>
                </c:pt>
                <c:pt idx="350">
                  <c:v>-0.82632936495738651</c:v>
                </c:pt>
                <c:pt idx="351">
                  <c:v>-0.537391505359191</c:v>
                </c:pt>
                <c:pt idx="352">
                  <c:v>2.7457096919630564</c:v>
                </c:pt>
                <c:pt idx="353">
                  <c:v>-0.27433502808285615</c:v>
                </c:pt>
                <c:pt idx="354">
                  <c:v>1.3130485513895307</c:v>
                </c:pt>
                <c:pt idx="355">
                  <c:v>-0.56444236504150147</c:v>
                </c:pt>
                <c:pt idx="356">
                  <c:v>1.5423728688484277</c:v>
                </c:pt>
                <c:pt idx="357">
                  <c:v>-0.96262049005274741</c:v>
                </c:pt>
                <c:pt idx="358">
                  <c:v>-0.72372317612873716</c:v>
                </c:pt>
                <c:pt idx="359">
                  <c:v>0.91100516351117111</c:v>
                </c:pt>
                <c:pt idx="360">
                  <c:v>1.0239880245313828</c:v>
                </c:pt>
                <c:pt idx="361">
                  <c:v>1.358582709001273</c:v>
                </c:pt>
                <c:pt idx="362">
                  <c:v>3.4572156062452559</c:v>
                </c:pt>
                <c:pt idx="363">
                  <c:v>3.4253115840445307</c:v>
                </c:pt>
                <c:pt idx="364">
                  <c:v>1.712522018252201</c:v>
                </c:pt>
                <c:pt idx="365">
                  <c:v>2.3795659696688132</c:v>
                </c:pt>
                <c:pt idx="366">
                  <c:v>2.7452125673669414</c:v>
                </c:pt>
                <c:pt idx="367">
                  <c:v>0.79029301917039207</c:v>
                </c:pt>
                <c:pt idx="368">
                  <c:v>-2.4155512553594565</c:v>
                </c:pt>
                <c:pt idx="369">
                  <c:v>1.1364996690057125</c:v>
                </c:pt>
                <c:pt idx="370">
                  <c:v>2.1314770050674174</c:v>
                </c:pt>
                <c:pt idx="371">
                  <c:v>-0.44205859364012201</c:v>
                </c:pt>
                <c:pt idx="372">
                  <c:v>0.40968592180811259</c:v>
                </c:pt>
                <c:pt idx="373">
                  <c:v>1.2266974712034984</c:v>
                </c:pt>
                <c:pt idx="374">
                  <c:v>1.5864910938812142</c:v>
                </c:pt>
                <c:pt idx="375">
                  <c:v>-0.89398275838820962</c:v>
                </c:pt>
                <c:pt idx="376">
                  <c:v>1.3806107037734683</c:v>
                </c:pt>
                <c:pt idx="377">
                  <c:v>0.51466749237831233</c:v>
                </c:pt>
                <c:pt idx="378">
                  <c:v>2.206080844784251</c:v>
                </c:pt>
                <c:pt idx="379">
                  <c:v>3.6709262161941911</c:v>
                </c:pt>
                <c:pt idx="380">
                  <c:v>0.76875365415031538</c:v>
                </c:pt>
                <c:pt idx="381">
                  <c:v>-2.0668450677049144E-2</c:v>
                </c:pt>
                <c:pt idx="382">
                  <c:v>1.4745980195994099</c:v>
                </c:pt>
                <c:pt idx="383">
                  <c:v>1.1742273386015023</c:v>
                </c:pt>
                <c:pt idx="384">
                  <c:v>2.3741175823283749</c:v>
                </c:pt>
                <c:pt idx="385">
                  <c:v>0.38199231007813728</c:v>
                </c:pt>
                <c:pt idx="386">
                  <c:v>-1.7997937125146763</c:v>
                </c:pt>
                <c:pt idx="387">
                  <c:v>2.6570226682184659</c:v>
                </c:pt>
                <c:pt idx="388">
                  <c:v>-7.1466959170579436E-2</c:v>
                </c:pt>
                <c:pt idx="389">
                  <c:v>1.5874886799947363</c:v>
                </c:pt>
                <c:pt idx="390">
                  <c:v>0.78127864003331793</c:v>
                </c:pt>
                <c:pt idx="391">
                  <c:v>1.778615929257179</c:v>
                </c:pt>
                <c:pt idx="392">
                  <c:v>2.856536758653712</c:v>
                </c:pt>
                <c:pt idx="393">
                  <c:v>-0.18971854903196639</c:v>
                </c:pt>
                <c:pt idx="394">
                  <c:v>1.2856389132993318</c:v>
                </c:pt>
                <c:pt idx="395">
                  <c:v>0.64255643247232386</c:v>
                </c:pt>
                <c:pt idx="396">
                  <c:v>1.4444014410021728</c:v>
                </c:pt>
                <c:pt idx="397">
                  <c:v>1.9420649468981539</c:v>
                </c:pt>
                <c:pt idx="398">
                  <c:v>3.0133251207742795E-2</c:v>
                </c:pt>
                <c:pt idx="399">
                  <c:v>1.3984867911305756</c:v>
                </c:pt>
              </c:numCache>
            </c:numRef>
          </c:yVal>
          <c:smooth val="0"/>
        </c:ser>
        <c:ser>
          <c:idx val="1"/>
          <c:order val="1"/>
          <c:tx>
            <c:v>real2</c:v>
          </c:tx>
          <c:spPr>
            <a:ln w="12700"/>
          </c:spPr>
          <c:marker>
            <c:symbol val="none"/>
          </c:marker>
          <c:xVal>
            <c:numRef>
              <c:f>'Result (Al-Ti)'!$F$22:$F$421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'Result (Al-Ti)'!$Y$22:$Y$421</c:f>
              <c:numCache>
                <c:formatCode>General</c:formatCode>
                <c:ptCount val="400"/>
                <c:pt idx="0">
                  <c:v>-1.425909999984043</c:v>
                </c:pt>
                <c:pt idx="1">
                  <c:v>-0.1079099999863331</c:v>
                </c:pt>
                <c:pt idx="2">
                  <c:v>-0.15890999998546818</c:v>
                </c:pt>
                <c:pt idx="3">
                  <c:v>-2.0949099999860721</c:v>
                </c:pt>
                <c:pt idx="4">
                  <c:v>3.7310900000164793</c:v>
                </c:pt>
                <c:pt idx="5">
                  <c:v>1.1290900000169302</c:v>
                </c:pt>
                <c:pt idx="6">
                  <c:v>-0.85890999998383677</c:v>
                </c:pt>
                <c:pt idx="7">
                  <c:v>0.28409000001516915</c:v>
                </c:pt>
                <c:pt idx="8">
                  <c:v>0.20209000001614186</c:v>
                </c:pt>
                <c:pt idx="9">
                  <c:v>-0.30890999998334223</c:v>
                </c:pt>
                <c:pt idx="10">
                  <c:v>-0.20390999998554094</c:v>
                </c:pt>
                <c:pt idx="11">
                  <c:v>0.46909000001704726</c:v>
                </c:pt>
                <c:pt idx="12">
                  <c:v>0.97609000001597224</c:v>
                </c:pt>
                <c:pt idx="13">
                  <c:v>0.46009000001490108</c:v>
                </c:pt>
                <c:pt idx="14">
                  <c:v>-0.86490999998289908</c:v>
                </c:pt>
                <c:pt idx="15">
                  <c:v>4.2090000015093665E-2</c:v>
                </c:pt>
                <c:pt idx="16">
                  <c:v>-0.63790999998403208</c:v>
                </c:pt>
                <c:pt idx="17">
                  <c:v>-0.22390999998478378</c:v>
                </c:pt>
                <c:pt idx="18">
                  <c:v>-3.0909999985340164E-2</c:v>
                </c:pt>
                <c:pt idx="19">
                  <c:v>-0.10590999998427719</c:v>
                </c:pt>
                <c:pt idx="20">
                  <c:v>-1.2129099999853565</c:v>
                </c:pt>
                <c:pt idx="21">
                  <c:v>-1.9909999984690785E-2</c:v>
                </c:pt>
                <c:pt idx="22">
                  <c:v>0.42909000001500885</c:v>
                </c:pt>
                <c:pt idx="23">
                  <c:v>-0.98790999998499274</c:v>
                </c:pt>
                <c:pt idx="24">
                  <c:v>-1.0299099999855343</c:v>
                </c:pt>
                <c:pt idx="25">
                  <c:v>-0.86490999998289908</c:v>
                </c:pt>
                <c:pt idx="26">
                  <c:v>-0.88490999998569464</c:v>
                </c:pt>
                <c:pt idx="27">
                  <c:v>0.29409000001479058</c:v>
                </c:pt>
                <c:pt idx="28">
                  <c:v>0.76509000001578897</c:v>
                </c:pt>
                <c:pt idx="29">
                  <c:v>-0.36890999998462348</c:v>
                </c:pt>
                <c:pt idx="30">
                  <c:v>-0.27490999998391885</c:v>
                </c:pt>
                <c:pt idx="31">
                  <c:v>0.15109000001700679</c:v>
                </c:pt>
                <c:pt idx="32">
                  <c:v>0.28509000001619711</c:v>
                </c:pt>
                <c:pt idx="33">
                  <c:v>-3.9709099999853947</c:v>
                </c:pt>
                <c:pt idx="34">
                  <c:v>-2.398909999985932</c:v>
                </c:pt>
                <c:pt idx="35">
                  <c:v>-0.99890999998564212</c:v>
                </c:pt>
                <c:pt idx="36">
                  <c:v>-0.662909999984862</c:v>
                </c:pt>
                <c:pt idx="37">
                  <c:v>-0.51390999998446318</c:v>
                </c:pt>
                <c:pt idx="38">
                  <c:v>1.6170900000140875</c:v>
                </c:pt>
                <c:pt idx="39">
                  <c:v>0.89609000001544814</c:v>
                </c:pt>
                <c:pt idx="40">
                  <c:v>-6.8909999985322656E-2</c:v>
                </c:pt>
                <c:pt idx="41">
                  <c:v>0.61409000001688696</c:v>
                </c:pt>
                <c:pt idx="42">
                  <c:v>2.4140900000162446</c:v>
                </c:pt>
                <c:pt idx="43">
                  <c:v>2.2020900000150334</c:v>
                </c:pt>
                <c:pt idx="44">
                  <c:v>2.6640900000138856</c:v>
                </c:pt>
                <c:pt idx="45">
                  <c:v>0.46909000001704726</c:v>
                </c:pt>
                <c:pt idx="46">
                  <c:v>-4.5909999982995942E-2</c:v>
                </c:pt>
                <c:pt idx="47">
                  <c:v>0.57509000001587651</c:v>
                </c:pt>
                <c:pt idx="48">
                  <c:v>0.70909000001506683</c:v>
                </c:pt>
                <c:pt idx="49">
                  <c:v>1.5890900000137265</c:v>
                </c:pt>
                <c:pt idx="50">
                  <c:v>0.21409000001426648</c:v>
                </c:pt>
                <c:pt idx="51">
                  <c:v>1.9450900000137494</c:v>
                </c:pt>
                <c:pt idx="52">
                  <c:v>1.6300900000167928</c:v>
                </c:pt>
                <c:pt idx="53">
                  <c:v>1.9770900000146696</c:v>
                </c:pt>
                <c:pt idx="54">
                  <c:v>0.68909000001582399</c:v>
                </c:pt>
                <c:pt idx="55">
                  <c:v>0.4070900000137101</c:v>
                </c:pt>
                <c:pt idx="56">
                  <c:v>-0.32490999998557868</c:v>
                </c:pt>
                <c:pt idx="57">
                  <c:v>0.82209000001398636</c:v>
                </c:pt>
                <c:pt idx="58">
                  <c:v>2.2040900000170893</c:v>
                </c:pt>
                <c:pt idx="59">
                  <c:v>2.2690900000164049</c:v>
                </c:pt>
                <c:pt idx="60">
                  <c:v>0.7750900000154104</c:v>
                </c:pt>
                <c:pt idx="61">
                  <c:v>1.4100900000144634</c:v>
                </c:pt>
                <c:pt idx="62">
                  <c:v>1.784090000015226</c:v>
                </c:pt>
                <c:pt idx="63">
                  <c:v>2.3110900000169465</c:v>
                </c:pt>
                <c:pt idx="64">
                  <c:v>1.3350900000155264</c:v>
                </c:pt>
                <c:pt idx="65">
                  <c:v>4.5520900000148856</c:v>
                </c:pt>
                <c:pt idx="66">
                  <c:v>0.32009000001664845</c:v>
                </c:pt>
                <c:pt idx="67">
                  <c:v>-0.89890999998587517</c:v>
                </c:pt>
                <c:pt idx="68">
                  <c:v>2.2300900000153945</c:v>
                </c:pt>
                <c:pt idx="69">
                  <c:v>2.1340900000161867</c:v>
                </c:pt>
                <c:pt idx="70">
                  <c:v>1.4010900000158699</c:v>
                </c:pt>
                <c:pt idx="71">
                  <c:v>0.68109000001470577</c:v>
                </c:pt>
                <c:pt idx="72">
                  <c:v>0.85409000001490654</c:v>
                </c:pt>
                <c:pt idx="73">
                  <c:v>-2.3209099999839111</c:v>
                </c:pt>
                <c:pt idx="74">
                  <c:v>0.64409000001575123</c:v>
                </c:pt>
                <c:pt idx="75">
                  <c:v>-0.40890999998310917</c:v>
                </c:pt>
                <c:pt idx="76">
                  <c:v>0.63109000001659865</c:v>
                </c:pt>
                <c:pt idx="77">
                  <c:v>0.94909000001663912</c:v>
                </c:pt>
                <c:pt idx="78">
                  <c:v>-1.5709099999838827</c:v>
                </c:pt>
                <c:pt idx="79">
                  <c:v>1.1260900000138463</c:v>
                </c:pt>
                <c:pt idx="80">
                  <c:v>0.77909000001596951</c:v>
                </c:pt>
                <c:pt idx="81">
                  <c:v>-0.19090999998283564</c:v>
                </c:pt>
                <c:pt idx="82">
                  <c:v>1.0170900000154859</c:v>
                </c:pt>
                <c:pt idx="83">
                  <c:v>0.48209000001619984</c:v>
                </c:pt>
                <c:pt idx="84">
                  <c:v>2.0720900000164022</c:v>
                </c:pt>
                <c:pt idx="85">
                  <c:v>1.5100900000142303</c:v>
                </c:pt>
                <c:pt idx="86">
                  <c:v>2.8170900000148436</c:v>
                </c:pt>
                <c:pt idx="87">
                  <c:v>1.7540900000163617</c:v>
                </c:pt>
                <c:pt idx="88">
                  <c:v>2.7440900000144097</c:v>
                </c:pt>
                <c:pt idx="89">
                  <c:v>2.8470900000137078</c:v>
                </c:pt>
                <c:pt idx="90">
                  <c:v>2.2220900000142763</c:v>
                </c:pt>
                <c:pt idx="91">
                  <c:v>2.1890900000158808</c:v>
                </c:pt>
                <c:pt idx="92">
                  <c:v>2.3250900000171271</c:v>
                </c:pt>
                <c:pt idx="93">
                  <c:v>1.7650900000170111</c:v>
                </c:pt>
                <c:pt idx="94">
                  <c:v>2.2710900000149081</c:v>
                </c:pt>
                <c:pt idx="95">
                  <c:v>2.2570900000147276</c:v>
                </c:pt>
                <c:pt idx="96">
                  <c:v>0.86709000001405911</c:v>
                </c:pt>
                <c:pt idx="97">
                  <c:v>2.1090000014822863E-2</c:v>
                </c:pt>
                <c:pt idx="98">
                  <c:v>1.2690900000151828</c:v>
                </c:pt>
                <c:pt idx="99">
                  <c:v>1.9010900000147046</c:v>
                </c:pt>
                <c:pt idx="100">
                  <c:v>1.4500900000165018</c:v>
                </c:pt>
                <c:pt idx="101">
                  <c:v>9.2540900000166459</c:v>
                </c:pt>
                <c:pt idx="102">
                  <c:v>15.498090000015452</c:v>
                </c:pt>
                <c:pt idx="103">
                  <c:v>1.9400900000157151</c:v>
                </c:pt>
                <c:pt idx="104">
                  <c:v>2.2170900000162419</c:v>
                </c:pt>
                <c:pt idx="105">
                  <c:v>2.5940900000165357</c:v>
                </c:pt>
                <c:pt idx="106">
                  <c:v>2.1900900000169088</c:v>
                </c:pt>
                <c:pt idx="107">
                  <c:v>1.8450900000139825</c:v>
                </c:pt>
                <c:pt idx="108">
                  <c:v>2.2840900000140607</c:v>
                </c:pt>
                <c:pt idx="109">
                  <c:v>5.9550900000147067</c:v>
                </c:pt>
                <c:pt idx="110">
                  <c:v>2.727090000014698</c:v>
                </c:pt>
                <c:pt idx="111">
                  <c:v>2.7500900000170247</c:v>
                </c:pt>
                <c:pt idx="112">
                  <c:v>1.8450900000139825</c:v>
                </c:pt>
                <c:pt idx="113">
                  <c:v>6.1860900000141328</c:v>
                </c:pt>
                <c:pt idx="114">
                  <c:v>3.3550900000136608</c:v>
                </c:pt>
                <c:pt idx="115">
                  <c:v>2.7170900000150766</c:v>
                </c:pt>
                <c:pt idx="116">
                  <c:v>2.4160900000147478</c:v>
                </c:pt>
                <c:pt idx="117">
                  <c:v>2.2850900000150887</c:v>
                </c:pt>
                <c:pt idx="118">
                  <c:v>0.58009000001391087</c:v>
                </c:pt>
                <c:pt idx="119">
                  <c:v>1.5240900000144109</c:v>
                </c:pt>
                <c:pt idx="120">
                  <c:v>2.5590900000160843</c:v>
                </c:pt>
                <c:pt idx="121">
                  <c:v>2.2900900000166757</c:v>
                </c:pt>
                <c:pt idx="122">
                  <c:v>2.321090000016568</c:v>
                </c:pt>
                <c:pt idx="123">
                  <c:v>4.4080900000160739</c:v>
                </c:pt>
                <c:pt idx="124">
                  <c:v>3.9070900000162112</c:v>
                </c:pt>
                <c:pt idx="125">
                  <c:v>3.8250900000136312</c:v>
                </c:pt>
                <c:pt idx="126">
                  <c:v>2.145090000016836</c:v>
                </c:pt>
                <c:pt idx="127">
                  <c:v>1.4470900000169706</c:v>
                </c:pt>
                <c:pt idx="128">
                  <c:v>2.367090000014116</c:v>
                </c:pt>
                <c:pt idx="129">
                  <c:v>1.5860900000141953</c:v>
                </c:pt>
                <c:pt idx="130">
                  <c:v>3.7260900000148922</c:v>
                </c:pt>
                <c:pt idx="131">
                  <c:v>3.8730900000167878</c:v>
                </c:pt>
                <c:pt idx="132">
                  <c:v>3.8880900000144436</c:v>
                </c:pt>
                <c:pt idx="133">
                  <c:v>7.3320900000162226</c:v>
                </c:pt>
                <c:pt idx="134">
                  <c:v>3.6680900000156669</c:v>
                </c:pt>
                <c:pt idx="135">
                  <c:v>1.709090000016289</c:v>
                </c:pt>
                <c:pt idx="136">
                  <c:v>-0.10490999998324924</c:v>
                </c:pt>
                <c:pt idx="137">
                  <c:v>5.2170900000163556</c:v>
                </c:pt>
                <c:pt idx="138">
                  <c:v>1.8910900000150832</c:v>
                </c:pt>
                <c:pt idx="139">
                  <c:v>2.5270900000151642</c:v>
                </c:pt>
                <c:pt idx="140">
                  <c:v>2.8640900000169722</c:v>
                </c:pt>
                <c:pt idx="141">
                  <c:v>2.8510900000142669</c:v>
                </c:pt>
                <c:pt idx="142">
                  <c:v>2.5600900000171123</c:v>
                </c:pt>
                <c:pt idx="143">
                  <c:v>2.5160900000145148</c:v>
                </c:pt>
                <c:pt idx="144">
                  <c:v>3.1320900000153529</c:v>
                </c:pt>
                <c:pt idx="145">
                  <c:v>2.9710900000168294</c:v>
                </c:pt>
                <c:pt idx="146">
                  <c:v>3.8370900000153085</c:v>
                </c:pt>
                <c:pt idx="147">
                  <c:v>1.9890900000163469</c:v>
                </c:pt>
                <c:pt idx="148">
                  <c:v>2.5120900000139557</c:v>
                </c:pt>
                <c:pt idx="149">
                  <c:v>2.3360900000142237</c:v>
                </c:pt>
                <c:pt idx="150">
                  <c:v>3.0960900000138736</c:v>
                </c:pt>
                <c:pt idx="151">
                  <c:v>2.832090000016052</c:v>
                </c:pt>
                <c:pt idx="152">
                  <c:v>2.7150900000165734</c:v>
                </c:pt>
                <c:pt idx="153">
                  <c:v>2.1860900000163497</c:v>
                </c:pt>
                <c:pt idx="154">
                  <c:v>2.0540900000156626</c:v>
                </c:pt>
                <c:pt idx="155">
                  <c:v>3.9450900000161937</c:v>
                </c:pt>
                <c:pt idx="156">
                  <c:v>3.8020900000148572</c:v>
                </c:pt>
                <c:pt idx="157">
                  <c:v>2.757090000017115</c:v>
                </c:pt>
                <c:pt idx="158">
                  <c:v>2.1360900000146898</c:v>
                </c:pt>
                <c:pt idx="159">
                  <c:v>2.3560900000170193</c:v>
                </c:pt>
                <c:pt idx="160">
                  <c:v>2.727090000014698</c:v>
                </c:pt>
                <c:pt idx="161">
                  <c:v>3.4230900000160602</c:v>
                </c:pt>
                <c:pt idx="162">
                  <c:v>3.288090000015842</c:v>
                </c:pt>
                <c:pt idx="163">
                  <c:v>1.627090000013709</c:v>
                </c:pt>
                <c:pt idx="164">
                  <c:v>2.7820900000143922</c:v>
                </c:pt>
                <c:pt idx="165">
                  <c:v>2.7860900000149513</c:v>
                </c:pt>
                <c:pt idx="166">
                  <c:v>4.1460900000167555</c:v>
                </c:pt>
                <c:pt idx="167">
                  <c:v>1.9960900000164372</c:v>
                </c:pt>
                <c:pt idx="168">
                  <c:v>1.3670900000164465</c:v>
                </c:pt>
                <c:pt idx="169">
                  <c:v>1.1870900000161555</c:v>
                </c:pt>
                <c:pt idx="170">
                  <c:v>0.33009000001626987</c:v>
                </c:pt>
                <c:pt idx="171">
                  <c:v>1.9560900000143988</c:v>
                </c:pt>
                <c:pt idx="172">
                  <c:v>2.5360900000137576</c:v>
                </c:pt>
                <c:pt idx="173">
                  <c:v>2.5850900000143895</c:v>
                </c:pt>
                <c:pt idx="174">
                  <c:v>0.78109000001447271</c:v>
                </c:pt>
                <c:pt idx="175">
                  <c:v>-0.39990999998451571</c:v>
                </c:pt>
                <c:pt idx="176">
                  <c:v>3.0020900000167217</c:v>
                </c:pt>
                <c:pt idx="177">
                  <c:v>4.0900000151111726E-3</c:v>
                </c:pt>
                <c:pt idx="178">
                  <c:v>0.42509000001444974</c:v>
                </c:pt>
                <c:pt idx="179">
                  <c:v>2.5360900000137576</c:v>
                </c:pt>
                <c:pt idx="180">
                  <c:v>3.0690900000145405</c:v>
                </c:pt>
                <c:pt idx="181">
                  <c:v>1.9910900000148501</c:v>
                </c:pt>
                <c:pt idx="182">
                  <c:v>0.8590900000164936</c:v>
                </c:pt>
                <c:pt idx="183">
                  <c:v>-0.40990999998413713</c:v>
                </c:pt>
                <c:pt idx="184">
                  <c:v>0.3690900000137276</c:v>
                </c:pt>
                <c:pt idx="185">
                  <c:v>-0.62390999998385155</c:v>
                </c:pt>
                <c:pt idx="186">
                  <c:v>-1.4729099999861717</c:v>
                </c:pt>
                <c:pt idx="187">
                  <c:v>-2.0289099999857285</c:v>
                </c:pt>
                <c:pt idx="188">
                  <c:v>-2.9569099999839921</c:v>
                </c:pt>
                <c:pt idx="189">
                  <c:v>-4.716909999984864</c:v>
                </c:pt>
                <c:pt idx="190">
                  <c:v>-4.9319099999856064</c:v>
                </c:pt>
                <c:pt idx="191">
                  <c:v>-4.2699099999836676</c:v>
                </c:pt>
                <c:pt idx="192">
                  <c:v>-5.0569099999862033</c:v>
                </c:pt>
                <c:pt idx="193">
                  <c:v>-4.2359099999842442</c:v>
                </c:pt>
                <c:pt idx="194">
                  <c:v>-4.9369099999836408</c:v>
                </c:pt>
                <c:pt idx="195">
                  <c:v>-6.3789099999844723</c:v>
                </c:pt>
                <c:pt idx="196">
                  <c:v>-7.2149099999840871</c:v>
                </c:pt>
                <c:pt idx="197">
                  <c:v>-7.0939099999840494</c:v>
                </c:pt>
                <c:pt idx="198">
                  <c:v>-7.4649099999852808</c:v>
                </c:pt>
                <c:pt idx="199">
                  <c:v>-7.3019099999847015</c:v>
                </c:pt>
                <c:pt idx="200">
                  <c:v>-6.5559099999852322</c:v>
                </c:pt>
                <c:pt idx="201">
                  <c:v>-6.5709099999828879</c:v>
                </c:pt>
                <c:pt idx="202">
                  <c:v>-6.3139099999851567</c:v>
                </c:pt>
                <c:pt idx="203">
                  <c:v>-6.884909999985922</c:v>
                </c:pt>
                <c:pt idx="204">
                  <c:v>-7.1709099999850423</c:v>
                </c:pt>
                <c:pt idx="205">
                  <c:v>-4.431909999983219</c:v>
                </c:pt>
                <c:pt idx="206">
                  <c:v>-4.5989099999843575</c:v>
                </c:pt>
                <c:pt idx="207">
                  <c:v>-7.6029099999850303</c:v>
                </c:pt>
                <c:pt idx="208">
                  <c:v>-7.7859099999848524</c:v>
                </c:pt>
                <c:pt idx="209">
                  <c:v>-7.0519099999835078</c:v>
                </c:pt>
                <c:pt idx="210">
                  <c:v>-6.8139099999839914</c:v>
                </c:pt>
                <c:pt idx="211">
                  <c:v>-5.1299099999830844</c:v>
                </c:pt>
                <c:pt idx="212">
                  <c:v>-3.668909999984038</c:v>
                </c:pt>
                <c:pt idx="213">
                  <c:v>-4.361909999985869</c:v>
                </c:pt>
                <c:pt idx="214">
                  <c:v>-4.3499099999841917</c:v>
                </c:pt>
                <c:pt idx="215">
                  <c:v>-4.2249099999835948</c:v>
                </c:pt>
                <c:pt idx="216">
                  <c:v>-4.9289099999860753</c:v>
                </c:pt>
                <c:pt idx="217">
                  <c:v>-4.4069099999859418</c:v>
                </c:pt>
                <c:pt idx="218">
                  <c:v>-3.2959099999843033</c:v>
                </c:pt>
                <c:pt idx="219">
                  <c:v>-2.1019099999861623</c:v>
                </c:pt>
                <c:pt idx="220">
                  <c:v>-4.0959099999859916</c:v>
                </c:pt>
                <c:pt idx="221">
                  <c:v>-4.0549099999829252</c:v>
                </c:pt>
                <c:pt idx="222">
                  <c:v>-3.8289099999850862</c:v>
                </c:pt>
                <c:pt idx="223">
                  <c:v>-3.0639099999838493</c:v>
                </c:pt>
                <c:pt idx="224">
                  <c:v>-4.5009099999830937</c:v>
                </c:pt>
                <c:pt idx="225">
                  <c:v>-2.4439099999860048</c:v>
                </c:pt>
                <c:pt idx="226">
                  <c:v>-3.7459099999850309</c:v>
                </c:pt>
                <c:pt idx="227">
                  <c:v>5.0090000016211889E-2</c:v>
                </c:pt>
                <c:pt idx="228">
                  <c:v>-2.8389099999834855</c:v>
                </c:pt>
                <c:pt idx="229">
                  <c:v>-5.0569099999862033</c:v>
                </c:pt>
                <c:pt idx="230">
                  <c:v>-2.5039099999837333</c:v>
                </c:pt>
                <c:pt idx="231">
                  <c:v>-2.2499099999855332</c:v>
                </c:pt>
                <c:pt idx="232">
                  <c:v>-2.625909999984799</c:v>
                </c:pt>
                <c:pt idx="233">
                  <c:v>-2.8799099999829991</c:v>
                </c:pt>
                <c:pt idx="234">
                  <c:v>-3.289909999985241</c:v>
                </c:pt>
                <c:pt idx="235">
                  <c:v>-3.2709099999834734</c:v>
                </c:pt>
                <c:pt idx="236">
                  <c:v>-1.6449099999853445</c:v>
                </c:pt>
                <c:pt idx="237">
                  <c:v>-2.0209099999846103</c:v>
                </c:pt>
                <c:pt idx="238">
                  <c:v>-2.8469099999846037</c:v>
                </c:pt>
                <c:pt idx="239">
                  <c:v>-2.754909999985955</c:v>
                </c:pt>
                <c:pt idx="240">
                  <c:v>-2.5539099999853931</c:v>
                </c:pt>
                <c:pt idx="241">
                  <c:v>-3.3469099999834384</c:v>
                </c:pt>
                <c:pt idx="242">
                  <c:v>-3.290909999986269</c:v>
                </c:pt>
                <c:pt idx="243">
                  <c:v>-3.086909999986176</c:v>
                </c:pt>
                <c:pt idx="244">
                  <c:v>-3.0689099999854363</c:v>
                </c:pt>
                <c:pt idx="245">
                  <c:v>-3.0389099999830194</c:v>
                </c:pt>
                <c:pt idx="246">
                  <c:v>-2.0359099999858188</c:v>
                </c:pt>
                <c:pt idx="247">
                  <c:v>-2.7359099999841874</c:v>
                </c:pt>
                <c:pt idx="248">
                  <c:v>-6.2089099999838027</c:v>
                </c:pt>
                <c:pt idx="249">
                  <c:v>-3.1469099999839045</c:v>
                </c:pt>
                <c:pt idx="250">
                  <c:v>-3.2069099999851858</c:v>
                </c:pt>
                <c:pt idx="251">
                  <c:v>-1.862909999985618</c:v>
                </c:pt>
                <c:pt idx="252">
                  <c:v>-1.9419099999851142</c:v>
                </c:pt>
                <c:pt idx="253">
                  <c:v>-1.197909999984148</c:v>
                </c:pt>
                <c:pt idx="254">
                  <c:v>-3.0949099999837415</c:v>
                </c:pt>
                <c:pt idx="255">
                  <c:v>-0.93390999998632651</c:v>
                </c:pt>
                <c:pt idx="256">
                  <c:v>-2.1149099999853149</c:v>
                </c:pt>
                <c:pt idx="257">
                  <c:v>-1.3779099999844391</c:v>
                </c:pt>
                <c:pt idx="258">
                  <c:v>-2.649909999984601</c:v>
                </c:pt>
                <c:pt idx="259">
                  <c:v>-2.4069099999834975</c:v>
                </c:pt>
                <c:pt idx="260">
                  <c:v>-1.0009099999841453</c:v>
                </c:pt>
                <c:pt idx="261">
                  <c:v>-2.4939099999841119</c:v>
                </c:pt>
                <c:pt idx="262">
                  <c:v>-2.3059099999862553</c:v>
                </c:pt>
                <c:pt idx="263">
                  <c:v>-1.8889099999839232</c:v>
                </c:pt>
                <c:pt idx="264">
                  <c:v>-2.3439099999862378</c:v>
                </c:pt>
                <c:pt idx="265">
                  <c:v>-1.1099099999860584</c:v>
                </c:pt>
                <c:pt idx="266">
                  <c:v>-1.4589099999859911</c:v>
                </c:pt>
                <c:pt idx="267">
                  <c:v>-2.6349099999833925</c:v>
                </c:pt>
                <c:pt idx="268">
                  <c:v>-4.024909999984061</c:v>
                </c:pt>
                <c:pt idx="269">
                  <c:v>-3.2469099999836715</c:v>
                </c:pt>
                <c:pt idx="270">
                  <c:v>-0.55390999998294888</c:v>
                </c:pt>
                <c:pt idx="271">
                  <c:v>-0.66990999998495226</c:v>
                </c:pt>
                <c:pt idx="272">
                  <c:v>-2.0959099999835473</c:v>
                </c:pt>
                <c:pt idx="273">
                  <c:v>-1.5659099999858483</c:v>
                </c:pt>
                <c:pt idx="274">
                  <c:v>0.33909000001486334</c:v>
                </c:pt>
                <c:pt idx="275">
                  <c:v>-0.71090999998446591</c:v>
                </c:pt>
                <c:pt idx="276">
                  <c:v>-1.4199099999849807</c:v>
                </c:pt>
                <c:pt idx="277">
                  <c:v>-2.6019099999849971</c:v>
                </c:pt>
                <c:pt idx="278">
                  <c:v>-4.8059099999839816</c:v>
                </c:pt>
                <c:pt idx="279">
                  <c:v>-3.8399099999857356</c:v>
                </c:pt>
                <c:pt idx="280">
                  <c:v>-3.9739099999849259</c:v>
                </c:pt>
                <c:pt idx="281">
                  <c:v>-2.1999099999838734</c:v>
                </c:pt>
                <c:pt idx="282">
                  <c:v>-2.5559099999838963</c:v>
                </c:pt>
                <c:pt idx="283">
                  <c:v>-2.0359099999858188</c:v>
                </c:pt>
                <c:pt idx="284">
                  <c:v>-0.9299099999857674</c:v>
                </c:pt>
                <c:pt idx="285">
                  <c:v>-0.91590999998558686</c:v>
                </c:pt>
                <c:pt idx="286">
                  <c:v>-5.4699099999844236</c:v>
                </c:pt>
                <c:pt idx="287">
                  <c:v>-0.83990999998562188</c:v>
                </c:pt>
                <c:pt idx="288">
                  <c:v>-1.2829099999862592</c:v>
                </c:pt>
                <c:pt idx="289">
                  <c:v>-1.454909999985432</c:v>
                </c:pt>
                <c:pt idx="290">
                  <c:v>-2.7989099999849998</c:v>
                </c:pt>
                <c:pt idx="291">
                  <c:v>-2.5119099999848515</c:v>
                </c:pt>
                <c:pt idx="292">
                  <c:v>-0.66990999998495226</c:v>
                </c:pt>
                <c:pt idx="293">
                  <c:v>-1.2829099999862592</c:v>
                </c:pt>
                <c:pt idx="294">
                  <c:v>-1.3709099999843488</c:v>
                </c:pt>
                <c:pt idx="295">
                  <c:v>-0.55590999998500479</c:v>
                </c:pt>
                <c:pt idx="296">
                  <c:v>-0.19590999998442271</c:v>
                </c:pt>
                <c:pt idx="297">
                  <c:v>-1.1209099999831551</c:v>
                </c:pt>
                <c:pt idx="298">
                  <c:v>1.0050900000138085</c:v>
                </c:pt>
                <c:pt idx="299">
                  <c:v>-0.66890999998392431</c:v>
                </c:pt>
                <c:pt idx="300">
                  <c:v>-0.75990999998509778</c:v>
                </c:pt>
                <c:pt idx="301">
                  <c:v>-2.6299099999853581</c:v>
                </c:pt>
                <c:pt idx="302">
                  <c:v>-1.0449099999831901</c:v>
                </c:pt>
                <c:pt idx="303">
                  <c:v>-3.4909999985899276E-2</c:v>
                </c:pt>
                <c:pt idx="304">
                  <c:v>-7.5909999985412924E-2</c:v>
                </c:pt>
                <c:pt idx="305">
                  <c:v>-1.2909999984600518E-2</c:v>
                </c:pt>
                <c:pt idx="306">
                  <c:v>3.4760900000136985</c:v>
                </c:pt>
                <c:pt idx="307">
                  <c:v>-0.61090999998469897</c:v>
                </c:pt>
                <c:pt idx="308">
                  <c:v>-1.1099099999860584</c:v>
                </c:pt>
                <c:pt idx="309">
                  <c:v>0.20509000001567301</c:v>
                </c:pt>
                <c:pt idx="310">
                  <c:v>-1.7009099999860666</c:v>
                </c:pt>
                <c:pt idx="311">
                  <c:v>6.9090000014426778E-2</c:v>
                </c:pt>
                <c:pt idx="312">
                  <c:v>9.7090000014787847E-2</c:v>
                </c:pt>
                <c:pt idx="313">
                  <c:v>0.63109000001659865</c:v>
                </c:pt>
                <c:pt idx="314">
                  <c:v>-0.70090999998484449</c:v>
                </c:pt>
                <c:pt idx="315">
                  <c:v>2.909090000017045</c:v>
                </c:pt>
                <c:pt idx="316">
                  <c:v>2.0900900000171418</c:v>
                </c:pt>
                <c:pt idx="317">
                  <c:v>6.0090000015833311E-2</c:v>
                </c:pt>
                <c:pt idx="318">
                  <c:v>-0.72290999998614325</c:v>
                </c:pt>
                <c:pt idx="319">
                  <c:v>-1.1889099999855546</c:v>
                </c:pt>
                <c:pt idx="320">
                  <c:v>-1.8159099999834893</c:v>
                </c:pt>
                <c:pt idx="321">
                  <c:v>0.10909000001646518</c:v>
                </c:pt>
                <c:pt idx="322">
                  <c:v>0.12709000001365212</c:v>
                </c:pt>
                <c:pt idx="323">
                  <c:v>-1.6459099999863724</c:v>
                </c:pt>
                <c:pt idx="324">
                  <c:v>-2.7719099999856667</c:v>
                </c:pt>
                <c:pt idx="325">
                  <c:v>-1.3159099999846546</c:v>
                </c:pt>
                <c:pt idx="326">
                  <c:v>2.9070900000149891</c:v>
                </c:pt>
                <c:pt idx="327">
                  <c:v>-0.5599099999855639</c:v>
                </c:pt>
                <c:pt idx="328">
                  <c:v>-1.7999099999848056</c:v>
                </c:pt>
                <c:pt idx="329">
                  <c:v>1.109000001520144E-2</c:v>
                </c:pt>
                <c:pt idx="330">
                  <c:v>-1.5029099999850359</c:v>
                </c:pt>
                <c:pt idx="331">
                  <c:v>-0.78790999998545885</c:v>
                </c:pt>
                <c:pt idx="332">
                  <c:v>-0.91390999998353095</c:v>
                </c:pt>
                <c:pt idx="333">
                  <c:v>-0.58790999998592497</c:v>
                </c:pt>
                <c:pt idx="334">
                  <c:v>1.9300900000160937</c:v>
                </c:pt>
                <c:pt idx="335">
                  <c:v>1.557090000016359</c:v>
                </c:pt>
                <c:pt idx="336">
                  <c:v>0.32909000001524191</c:v>
                </c:pt>
                <c:pt idx="337">
                  <c:v>1.0010900000168022</c:v>
                </c:pt>
                <c:pt idx="338">
                  <c:v>-0.54990999998594248</c:v>
                </c:pt>
                <c:pt idx="339">
                  <c:v>0.72209000001421941</c:v>
                </c:pt>
                <c:pt idx="340">
                  <c:v>0.13009000001673598</c:v>
                </c:pt>
                <c:pt idx="341">
                  <c:v>-0.57290999998471648</c:v>
                </c:pt>
                <c:pt idx="342">
                  <c:v>0.304090000014412</c:v>
                </c:pt>
                <c:pt idx="343">
                  <c:v>-0.25590999998570396</c:v>
                </c:pt>
                <c:pt idx="344">
                  <c:v>0.56409000001522713</c:v>
                </c:pt>
                <c:pt idx="345">
                  <c:v>0.85209000001640334</c:v>
                </c:pt>
                <c:pt idx="346">
                  <c:v>1.5220900000159077</c:v>
                </c:pt>
                <c:pt idx="347">
                  <c:v>1.1740900000170029</c:v>
                </c:pt>
                <c:pt idx="348">
                  <c:v>-0.3159099999834325</c:v>
                </c:pt>
                <c:pt idx="349">
                  <c:v>-1.7479099999846426</c:v>
                </c:pt>
                <c:pt idx="350">
                  <c:v>-0.15490999998490906</c:v>
                </c:pt>
                <c:pt idx="351">
                  <c:v>0.89509000001442018</c:v>
                </c:pt>
                <c:pt idx="352">
                  <c:v>2.3510900000154322</c:v>
                </c:pt>
                <c:pt idx="353">
                  <c:v>2.4140900000162446</c:v>
                </c:pt>
                <c:pt idx="354">
                  <c:v>1.8800900000144338</c:v>
                </c:pt>
                <c:pt idx="355">
                  <c:v>1.5010900000156369</c:v>
                </c:pt>
                <c:pt idx="356">
                  <c:v>1.9220900000149754</c:v>
                </c:pt>
                <c:pt idx="357">
                  <c:v>1.7210900000144136</c:v>
                </c:pt>
                <c:pt idx="358">
                  <c:v>0.97609000001597224</c:v>
                </c:pt>
                <c:pt idx="359">
                  <c:v>3.4560900000144557</c:v>
                </c:pt>
                <c:pt idx="360">
                  <c:v>1.7340900000171189</c:v>
                </c:pt>
                <c:pt idx="361">
                  <c:v>0.82909000001407662</c:v>
                </c:pt>
                <c:pt idx="362">
                  <c:v>-2.2989099999861651</c:v>
                </c:pt>
                <c:pt idx="363">
                  <c:v>-5.090999998458301E-2</c:v>
                </c:pt>
                <c:pt idx="364">
                  <c:v>1.7110900000147922</c:v>
                </c:pt>
                <c:pt idx="365">
                  <c:v>1.1810900000170932</c:v>
                </c:pt>
                <c:pt idx="366">
                  <c:v>1.1970900000157769</c:v>
                </c:pt>
                <c:pt idx="367">
                  <c:v>-0.41390999998469624</c:v>
                </c:pt>
                <c:pt idx="368">
                  <c:v>-7.5909999985412924E-2</c:v>
                </c:pt>
                <c:pt idx="369">
                  <c:v>-0.28790999998307143</c:v>
                </c:pt>
                <c:pt idx="370">
                  <c:v>1.4500900000165018</c:v>
                </c:pt>
                <c:pt idx="371">
                  <c:v>3.3510900000166544</c:v>
                </c:pt>
                <c:pt idx="372">
                  <c:v>4.4750900000138927</c:v>
                </c:pt>
                <c:pt idx="373">
                  <c:v>0.47209000001657841</c:v>
                </c:pt>
                <c:pt idx="374">
                  <c:v>1.5990900000169006</c:v>
                </c:pt>
                <c:pt idx="375">
                  <c:v>1.4470900000169706</c:v>
                </c:pt>
                <c:pt idx="376">
                  <c:v>-0.76890999998369125</c:v>
                </c:pt>
                <c:pt idx="377">
                  <c:v>3.0200900000139086</c:v>
                </c:pt>
                <c:pt idx="378">
                  <c:v>2.0210900000137144</c:v>
                </c:pt>
                <c:pt idx="379">
                  <c:v>1.6150900000155843</c:v>
                </c:pt>
                <c:pt idx="380">
                  <c:v>1.7350900000145941</c:v>
                </c:pt>
                <c:pt idx="381">
                  <c:v>0.31109000001450227</c:v>
                </c:pt>
                <c:pt idx="382">
                  <c:v>1.7110900000147922</c:v>
                </c:pt>
                <c:pt idx="383">
                  <c:v>1.3340900000144984</c:v>
                </c:pt>
                <c:pt idx="384">
                  <c:v>3.288090000015842</c:v>
                </c:pt>
                <c:pt idx="385">
                  <c:v>1.6650900000136915</c:v>
                </c:pt>
                <c:pt idx="386">
                  <c:v>2.8390900000161423</c:v>
                </c:pt>
                <c:pt idx="387">
                  <c:v>2.5350900000162824</c:v>
                </c:pt>
                <c:pt idx="388">
                  <c:v>-3.5909999983374519E-2</c:v>
                </c:pt>
                <c:pt idx="389">
                  <c:v>2.140090000015249</c:v>
                </c:pt>
                <c:pt idx="390">
                  <c:v>2.1020900000152665</c:v>
                </c:pt>
                <c:pt idx="391">
                  <c:v>0.69009000001685195</c:v>
                </c:pt>
                <c:pt idx="392">
                  <c:v>1.1850900000140996</c:v>
                </c:pt>
                <c:pt idx="393">
                  <c:v>1.3460900000161757</c:v>
                </c:pt>
                <c:pt idx="394">
                  <c:v>2.2270900000158633</c:v>
                </c:pt>
                <c:pt idx="395">
                  <c:v>2.7610900000141214</c:v>
                </c:pt>
                <c:pt idx="396">
                  <c:v>2.1090900000153567</c:v>
                </c:pt>
                <c:pt idx="397">
                  <c:v>0.9410900000155209</c:v>
                </c:pt>
                <c:pt idx="398">
                  <c:v>1.3870900000156894</c:v>
                </c:pt>
                <c:pt idx="399">
                  <c:v>0.74909000001710524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28384"/>
        <c:axId val="106930560"/>
      </c:scatterChart>
      <c:valAx>
        <c:axId val="106928384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6930560"/>
        <c:crosses val="autoZero"/>
        <c:crossBetween val="midCat"/>
      </c:valAx>
      <c:valAx>
        <c:axId val="106930560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6928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458450918069967"/>
          <c:h val="0.141826771653542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'Result (Al-Ti)'!$U$22:$U$421</c:f>
              <c:numCache>
                <c:formatCode>General</c:formatCode>
                <c:ptCount val="400"/>
                <c:pt idx="0">
                  <c:v>-0.32948021577225961</c:v>
                </c:pt>
                <c:pt idx="1">
                  <c:v>1.3260159842117745</c:v>
                </c:pt>
                <c:pt idx="2">
                  <c:v>-2.5370496174540804</c:v>
                </c:pt>
                <c:pt idx="3">
                  <c:v>0.81608797347584927</c:v>
                </c:pt>
                <c:pt idx="4">
                  <c:v>-1.0810755977354065</c:v>
                </c:pt>
                <c:pt idx="5">
                  <c:v>-0.48800994102674289</c:v>
                </c:pt>
                <c:pt idx="6">
                  <c:v>-1.7626427268159084</c:v>
                </c:pt>
                <c:pt idx="7">
                  <c:v>-0.31532026393786283</c:v>
                </c:pt>
                <c:pt idx="8">
                  <c:v>-1.4170079541749121</c:v>
                </c:pt>
                <c:pt idx="9">
                  <c:v>-1.1538593588193486</c:v>
                </c:pt>
                <c:pt idx="10">
                  <c:v>1.5299547601082881</c:v>
                </c:pt>
                <c:pt idx="11">
                  <c:v>-0.8542777372734579</c:v>
                </c:pt>
                <c:pt idx="12">
                  <c:v>-1.144634861864527</c:v>
                </c:pt>
                <c:pt idx="13">
                  <c:v>-3.3878904011245723</c:v>
                </c:pt>
                <c:pt idx="14">
                  <c:v>-1.6126164838099313</c:v>
                </c:pt>
                <c:pt idx="15">
                  <c:v>-1.4628971873537053</c:v>
                </c:pt>
                <c:pt idx="16">
                  <c:v>0.12859440682285794</c:v>
                </c:pt>
                <c:pt idx="17">
                  <c:v>-9.3977533316714768E-2</c:v>
                </c:pt>
                <c:pt idx="18">
                  <c:v>-1.2547282175142032</c:v>
                </c:pt>
                <c:pt idx="19">
                  <c:v>0.86244486019856548</c:v>
                </c:pt>
                <c:pt idx="20">
                  <c:v>-0.51767469879517991</c:v>
                </c:pt>
                <c:pt idx="21">
                  <c:v>-2.8745446483528649</c:v>
                </c:pt>
                <c:pt idx="22">
                  <c:v>-2.1185492501773115</c:v>
                </c:pt>
                <c:pt idx="23">
                  <c:v>-1.4936370432000243</c:v>
                </c:pt>
                <c:pt idx="24">
                  <c:v>0.60289144865497657</c:v>
                </c:pt>
                <c:pt idx="25">
                  <c:v>-1.1855254718916011</c:v>
                </c:pt>
                <c:pt idx="26">
                  <c:v>0.47319676485425322</c:v>
                </c:pt>
                <c:pt idx="27">
                  <c:v>0.35437937816146559</c:v>
                </c:pt>
                <c:pt idx="28">
                  <c:v>0.12549102779849425</c:v>
                </c:pt>
                <c:pt idx="29">
                  <c:v>-1.9326239004566137</c:v>
                </c:pt>
                <c:pt idx="30">
                  <c:v>-1.9513464208302032</c:v>
                </c:pt>
                <c:pt idx="31">
                  <c:v>0.69690242256946311</c:v>
                </c:pt>
                <c:pt idx="32">
                  <c:v>2.1719138999639762</c:v>
                </c:pt>
                <c:pt idx="33">
                  <c:v>0.12518628984281466</c:v>
                </c:pt>
                <c:pt idx="34">
                  <c:v>-2.3397680165896748</c:v>
                </c:pt>
                <c:pt idx="35">
                  <c:v>-0.20918072289156808</c:v>
                </c:pt>
                <c:pt idx="36">
                  <c:v>-1.352303291459668</c:v>
                </c:pt>
                <c:pt idx="37">
                  <c:v>-0.97302815586531111</c:v>
                </c:pt>
                <c:pt idx="38">
                  <c:v>1.3443678743635321</c:v>
                </c:pt>
                <c:pt idx="39">
                  <c:v>-0.33930311330688451</c:v>
                </c:pt>
                <c:pt idx="40">
                  <c:v>-0.29702282839937655</c:v>
                </c:pt>
                <c:pt idx="41">
                  <c:v>2.0494713707907715</c:v>
                </c:pt>
                <c:pt idx="42">
                  <c:v>-0.86550370134094834</c:v>
                </c:pt>
                <c:pt idx="43">
                  <c:v>1.6975011421247286</c:v>
                </c:pt>
                <c:pt idx="44">
                  <c:v>1.940629670100583</c:v>
                </c:pt>
                <c:pt idx="45">
                  <c:v>0.60006918359820938</c:v>
                </c:pt>
                <c:pt idx="46">
                  <c:v>-2.0821246535123508</c:v>
                </c:pt>
                <c:pt idx="47">
                  <c:v>-0.14040192452732969</c:v>
                </c:pt>
                <c:pt idx="48">
                  <c:v>1.8994748875399421</c:v>
                </c:pt>
                <c:pt idx="49">
                  <c:v>7.2960422495409603</c:v>
                </c:pt>
                <c:pt idx="50">
                  <c:v>0.3330341042284749</c:v>
                </c:pt>
                <c:pt idx="51">
                  <c:v>1.7394982466941395</c:v>
                </c:pt>
                <c:pt idx="52">
                  <c:v>-1.0964570882732123</c:v>
                </c:pt>
                <c:pt idx="53">
                  <c:v>0.16101204819277126</c:v>
                </c:pt>
                <c:pt idx="54">
                  <c:v>0.60601512871364727</c:v>
                </c:pt>
                <c:pt idx="55">
                  <c:v>2.5104649386392288</c:v>
                </c:pt>
                <c:pt idx="56">
                  <c:v>1.964837391251715</c:v>
                </c:pt>
                <c:pt idx="57">
                  <c:v>0.32895487585861383</c:v>
                </c:pt>
                <c:pt idx="58">
                  <c:v>0.35500077081939668</c:v>
                </c:pt>
                <c:pt idx="59">
                  <c:v>1.5177980799085606</c:v>
                </c:pt>
                <c:pt idx="60">
                  <c:v>1.9968867740313299</c:v>
                </c:pt>
                <c:pt idx="61">
                  <c:v>0.10576616468679295</c:v>
                </c:pt>
                <c:pt idx="62">
                  <c:v>2.6601409858538285</c:v>
                </c:pt>
                <c:pt idx="63">
                  <c:v>-0.22112037042514815</c:v>
                </c:pt>
                <c:pt idx="64">
                  <c:v>2.5391356786352945</c:v>
                </c:pt>
                <c:pt idx="65">
                  <c:v>-0.16042940436341596</c:v>
                </c:pt>
                <c:pt idx="66">
                  <c:v>-1.4720907399632199</c:v>
                </c:pt>
                <c:pt idx="67">
                  <c:v>0.20872507118353445</c:v>
                </c:pt>
                <c:pt idx="68">
                  <c:v>2.5056129541289338</c:v>
                </c:pt>
                <c:pt idx="69">
                  <c:v>0.17272372548024006</c:v>
                </c:pt>
                <c:pt idx="70">
                  <c:v>1.6385956250677094</c:v>
                </c:pt>
                <c:pt idx="71">
                  <c:v>-0.31869445881218872</c:v>
                </c:pt>
                <c:pt idx="72">
                  <c:v>2.7417792914535277</c:v>
                </c:pt>
                <c:pt idx="73">
                  <c:v>2.6414016183336395</c:v>
                </c:pt>
                <c:pt idx="74">
                  <c:v>-0.10810552590384759</c:v>
                </c:pt>
                <c:pt idx="75">
                  <c:v>0.61346987951808418</c:v>
                </c:pt>
                <c:pt idx="76">
                  <c:v>0.41182433844573185</c:v>
                </c:pt>
                <c:pt idx="77">
                  <c:v>-1.4992267382793161</c:v>
                </c:pt>
                <c:pt idx="78">
                  <c:v>2.3579326703598387</c:v>
                </c:pt>
                <c:pt idx="79">
                  <c:v>-0.15716091740046745</c:v>
                </c:pt>
                <c:pt idx="80">
                  <c:v>1.3856289445844716</c:v>
                </c:pt>
                <c:pt idx="81">
                  <c:v>-0.30636371190438982</c:v>
                </c:pt>
                <c:pt idx="82">
                  <c:v>-0.48565849011267792</c:v>
                </c:pt>
                <c:pt idx="83">
                  <c:v>0.63861210593265905</c:v>
                </c:pt>
                <c:pt idx="84">
                  <c:v>0.61083734119833188</c:v>
                </c:pt>
                <c:pt idx="85">
                  <c:v>1.2484563212628512</c:v>
                </c:pt>
                <c:pt idx="86">
                  <c:v>-0.91062339266585313</c:v>
                </c:pt>
                <c:pt idx="87">
                  <c:v>1.6432321123511255</c:v>
                </c:pt>
                <c:pt idx="88">
                  <c:v>1.9199237347368963</c:v>
                </c:pt>
                <c:pt idx="89">
                  <c:v>0.90139759036144296</c:v>
                </c:pt>
                <c:pt idx="90">
                  <c:v>0.82591990914812141</c:v>
                </c:pt>
                <c:pt idx="91">
                  <c:v>0.53041677658558406</c:v>
                </c:pt>
                <c:pt idx="92">
                  <c:v>-0.83242308192877879</c:v>
                </c:pt>
                <c:pt idx="93">
                  <c:v>0.90429938044437996</c:v>
                </c:pt>
                <c:pt idx="94">
                  <c:v>-1.0582346008385808</c:v>
                </c:pt>
                <c:pt idx="95">
                  <c:v>0.57474261388725756</c:v>
                </c:pt>
                <c:pt idx="96">
                  <c:v>2.5947627624141947</c:v>
                </c:pt>
                <c:pt idx="97">
                  <c:v>-0.52331968870006396</c:v>
                </c:pt>
                <c:pt idx="98">
                  <c:v>1.0362286021573504</c:v>
                </c:pt>
                <c:pt idx="99">
                  <c:v>2.3748056158024253</c:v>
                </c:pt>
                <c:pt idx="100">
                  <c:v>0.72349177056982772</c:v>
                </c:pt>
                <c:pt idx="101">
                  <c:v>-0.39399196490800192</c:v>
                </c:pt>
                <c:pt idx="102">
                  <c:v>0.82073846627678981</c:v>
                </c:pt>
                <c:pt idx="103">
                  <c:v>1.750242916881251</c:v>
                </c:pt>
                <c:pt idx="104">
                  <c:v>1.2098915662650602</c:v>
                </c:pt>
                <c:pt idx="105">
                  <c:v>-5.3239652412561345E-2</c:v>
                </c:pt>
                <c:pt idx="106">
                  <c:v>0.8999716540566004</c:v>
                </c:pt>
                <c:pt idx="107">
                  <c:v>-0.41313235898249334</c:v>
                </c:pt>
                <c:pt idx="108">
                  <c:v>2.0597817044713405</c:v>
                </c:pt>
                <c:pt idx="109">
                  <c:v>1.694811622590924</c:v>
                </c:pt>
                <c:pt idx="110">
                  <c:v>0.98914423047633648</c:v>
                </c:pt>
                <c:pt idx="111">
                  <c:v>0.33986086189762288</c:v>
                </c:pt>
                <c:pt idx="112">
                  <c:v>2.1708876772586292</c:v>
                </c:pt>
                <c:pt idx="113">
                  <c:v>-0.53876250135576687</c:v>
                </c:pt>
                <c:pt idx="114">
                  <c:v>1.4038367599812553</c:v>
                </c:pt>
                <c:pt idx="115">
                  <c:v>0.14524198397668719</c:v>
                </c:pt>
                <c:pt idx="116">
                  <c:v>0.29787414315887917</c:v>
                </c:pt>
                <c:pt idx="117">
                  <c:v>2.4148065216351009</c:v>
                </c:pt>
                <c:pt idx="118">
                  <c:v>1.9709845766203877</c:v>
                </c:pt>
                <c:pt idx="119">
                  <c:v>1.149042475358061</c:v>
                </c:pt>
                <c:pt idx="120">
                  <c:v>1.666445665108431</c:v>
                </c:pt>
                <c:pt idx="121">
                  <c:v>0.81295760575868348</c:v>
                </c:pt>
                <c:pt idx="122">
                  <c:v>2.1611197258725587</c:v>
                </c:pt>
                <c:pt idx="123">
                  <c:v>2.3894558864896318</c:v>
                </c:pt>
                <c:pt idx="124">
                  <c:v>2.0911135086057824</c:v>
                </c:pt>
                <c:pt idx="125">
                  <c:v>2.6869273370300437</c:v>
                </c:pt>
                <c:pt idx="126">
                  <c:v>-1.639373727821746</c:v>
                </c:pt>
                <c:pt idx="127">
                  <c:v>2.1024849351423009</c:v>
                </c:pt>
                <c:pt idx="128">
                  <c:v>4.0888685941326219E-2</c:v>
                </c:pt>
                <c:pt idx="129">
                  <c:v>1.7240481927710591</c:v>
                </c:pt>
                <c:pt idx="130">
                  <c:v>2.947352105487318</c:v>
                </c:pt>
                <c:pt idx="131">
                  <c:v>1.4133123512343839</c:v>
                </c:pt>
                <c:pt idx="132">
                  <c:v>2.7578235280249448</c:v>
                </c:pt>
                <c:pt idx="133">
                  <c:v>-3.0310643178660612E-2</c:v>
                </c:pt>
                <c:pt idx="134">
                  <c:v>3.9165348071344783</c:v>
                </c:pt>
                <c:pt idx="135">
                  <c:v>1.6014564813863821</c:v>
                </c:pt>
                <c:pt idx="136">
                  <c:v>-0.66558613717957371</c:v>
                </c:pt>
                <c:pt idx="137">
                  <c:v>3.9922535420582768</c:v>
                </c:pt>
                <c:pt idx="138">
                  <c:v>1.0632410498612801</c:v>
                </c:pt>
                <c:pt idx="139">
                  <c:v>1.929710843373502</c:v>
                </c:pt>
                <c:pt idx="140">
                  <c:v>0.96328471389502102</c:v>
                </c:pt>
                <c:pt idx="141">
                  <c:v>2.4979815690323148</c:v>
                </c:pt>
                <c:pt idx="142">
                  <c:v>1.1872407565068048</c:v>
                </c:pt>
                <c:pt idx="143">
                  <c:v>2.0119759036144544</c:v>
                </c:pt>
                <c:pt idx="144">
                  <c:v>1.3055073927873415</c:v>
                </c:pt>
                <c:pt idx="145">
                  <c:v>2.5812001590416092</c:v>
                </c:pt>
                <c:pt idx="146">
                  <c:v>2.8267039729045647</c:v>
                </c:pt>
                <c:pt idx="147">
                  <c:v>4.0709102589720381</c:v>
                </c:pt>
                <c:pt idx="148">
                  <c:v>1.6789324697184416E-2</c:v>
                </c:pt>
                <c:pt idx="149">
                  <c:v>2.3100360943522649</c:v>
                </c:pt>
                <c:pt idx="150">
                  <c:v>2.0262927096832137</c:v>
                </c:pt>
                <c:pt idx="151">
                  <c:v>1.5557545507969746</c:v>
                </c:pt>
                <c:pt idx="152">
                  <c:v>-0.15720861071001346</c:v>
                </c:pt>
                <c:pt idx="153">
                  <c:v>2.1560506792684855</c:v>
                </c:pt>
                <c:pt idx="154">
                  <c:v>4.8604805233628934</c:v>
                </c:pt>
                <c:pt idx="155">
                  <c:v>2.2587710843373245</c:v>
                </c:pt>
                <c:pt idx="156">
                  <c:v>2.2154106098920323</c:v>
                </c:pt>
                <c:pt idx="157">
                  <c:v>1.3762267323339716</c:v>
                </c:pt>
                <c:pt idx="158">
                  <c:v>3.1647953483300153</c:v>
                </c:pt>
                <c:pt idx="159">
                  <c:v>2.9001860710930298</c:v>
                </c:pt>
                <c:pt idx="160">
                  <c:v>2.3616024096385515</c:v>
                </c:pt>
                <c:pt idx="161">
                  <c:v>7.2108355039209249</c:v>
                </c:pt>
                <c:pt idx="162">
                  <c:v>3.0688260977112698</c:v>
                </c:pt>
                <c:pt idx="163">
                  <c:v>0.73158726125753937</c:v>
                </c:pt>
                <c:pt idx="164">
                  <c:v>2.8896018899037115</c:v>
                </c:pt>
                <c:pt idx="165">
                  <c:v>1.5441113108694273</c:v>
                </c:pt>
                <c:pt idx="166">
                  <c:v>0.15150254682132647</c:v>
                </c:pt>
                <c:pt idx="167">
                  <c:v>0.24458196709998159</c:v>
                </c:pt>
                <c:pt idx="168">
                  <c:v>2.2659735783612485</c:v>
                </c:pt>
                <c:pt idx="169">
                  <c:v>-0.64861519041734661</c:v>
                </c:pt>
                <c:pt idx="170">
                  <c:v>0.20982216040880813</c:v>
                </c:pt>
                <c:pt idx="171">
                  <c:v>-0.51162609172316564</c:v>
                </c:pt>
                <c:pt idx="172">
                  <c:v>1.3076617767042129</c:v>
                </c:pt>
                <c:pt idx="173">
                  <c:v>-0.68805185652086598</c:v>
                </c:pt>
                <c:pt idx="174">
                  <c:v>-1.4611016804048962</c:v>
                </c:pt>
                <c:pt idx="175">
                  <c:v>-1.6586572486035587</c:v>
                </c:pt>
                <c:pt idx="176">
                  <c:v>-0.61235310642361718</c:v>
                </c:pt>
                <c:pt idx="177">
                  <c:v>-2.6913119426522267</c:v>
                </c:pt>
                <c:pt idx="178">
                  <c:v>-3.8972914145816668</c:v>
                </c:pt>
                <c:pt idx="179">
                  <c:v>-3.9843245841612869</c:v>
                </c:pt>
                <c:pt idx="180">
                  <c:v>-3.1926197903948412</c:v>
                </c:pt>
                <c:pt idx="181">
                  <c:v>-4.9664316520557321</c:v>
                </c:pt>
                <c:pt idx="182">
                  <c:v>-4.0134632556735745</c:v>
                </c:pt>
                <c:pt idx="183">
                  <c:v>-5.2495812946402802</c:v>
                </c:pt>
                <c:pt idx="184">
                  <c:v>-4.0542686659399418</c:v>
                </c:pt>
                <c:pt idx="185">
                  <c:v>-5.0958072999662791</c:v>
                </c:pt>
                <c:pt idx="186">
                  <c:v>-4.5552305010613914</c:v>
                </c:pt>
                <c:pt idx="187">
                  <c:v>-7.0122776051416897</c:v>
                </c:pt>
                <c:pt idx="188">
                  <c:v>-5.7765866552711946</c:v>
                </c:pt>
                <c:pt idx="189">
                  <c:v>-7.9428569124496526</c:v>
                </c:pt>
                <c:pt idx="190">
                  <c:v>-6.731899756575511</c:v>
                </c:pt>
                <c:pt idx="191">
                  <c:v>-7.6041261675131029</c:v>
                </c:pt>
                <c:pt idx="192">
                  <c:v>-7.0500730421331497</c:v>
                </c:pt>
                <c:pt idx="193">
                  <c:v>-5.0353398524446149</c:v>
                </c:pt>
                <c:pt idx="194">
                  <c:v>-5.4741213271531191</c:v>
                </c:pt>
                <c:pt idx="195">
                  <c:v>-4.4256058496203696</c:v>
                </c:pt>
                <c:pt idx="196">
                  <c:v>-9.3826262765198862</c:v>
                </c:pt>
                <c:pt idx="197">
                  <c:v>-9.6330001111070374</c:v>
                </c:pt>
                <c:pt idx="198">
                  <c:v>-9.7960793459073869</c:v>
                </c:pt>
                <c:pt idx="199">
                  <c:v>-8.6375662650602472</c:v>
                </c:pt>
                <c:pt idx="200">
                  <c:v>-6.8672913160861322</c:v>
                </c:pt>
                <c:pt idx="201">
                  <c:v>-9.1505543252192822</c:v>
                </c:pt>
                <c:pt idx="202">
                  <c:v>-8.6533442000398466</c:v>
                </c:pt>
                <c:pt idx="203">
                  <c:v>-7.1094058402776774</c:v>
                </c:pt>
                <c:pt idx="204">
                  <c:v>-8.2201276538213044</c:v>
                </c:pt>
                <c:pt idx="205">
                  <c:v>-6.5289571779910087</c:v>
                </c:pt>
                <c:pt idx="206">
                  <c:v>-5.7646781327716941</c:v>
                </c:pt>
                <c:pt idx="207">
                  <c:v>-7.8869084684492909</c:v>
                </c:pt>
                <c:pt idx="208">
                  <c:v>-5.8836089836920635</c:v>
                </c:pt>
                <c:pt idx="209">
                  <c:v>-3.7601707876360888</c:v>
                </c:pt>
                <c:pt idx="210">
                  <c:v>-5.7190612351117069</c:v>
                </c:pt>
                <c:pt idx="211">
                  <c:v>-2.8512187906570112</c:v>
                </c:pt>
                <c:pt idx="212">
                  <c:v>-2.3568250582328218</c:v>
                </c:pt>
                <c:pt idx="213">
                  <c:v>-2.0043349077059305</c:v>
                </c:pt>
                <c:pt idx="214">
                  <c:v>-4.3289633383314436</c:v>
                </c:pt>
                <c:pt idx="215">
                  <c:v>-3.2891875802513941</c:v>
                </c:pt>
                <c:pt idx="216">
                  <c:v>4.8824326976397714E-2</c:v>
                </c:pt>
                <c:pt idx="217">
                  <c:v>-4.1589858491624661</c:v>
                </c:pt>
                <c:pt idx="218">
                  <c:v>2.2621070897109075E-2</c:v>
                </c:pt>
                <c:pt idx="219">
                  <c:v>-2.2459179134118981</c:v>
                </c:pt>
                <c:pt idx="220">
                  <c:v>-2.3350411579300259</c:v>
                </c:pt>
                <c:pt idx="221">
                  <c:v>-2.7329273897795412</c:v>
                </c:pt>
                <c:pt idx="222">
                  <c:v>-4.1330809422115751</c:v>
                </c:pt>
                <c:pt idx="223">
                  <c:v>-1.6847076387179669</c:v>
                </c:pt>
                <c:pt idx="224">
                  <c:v>-1.2798594568088761</c:v>
                </c:pt>
                <c:pt idx="225">
                  <c:v>-3.565603655753542</c:v>
                </c:pt>
                <c:pt idx="226">
                  <c:v>-2.5336642665811131</c:v>
                </c:pt>
                <c:pt idx="227">
                  <c:v>-2.2984784395791387</c:v>
                </c:pt>
                <c:pt idx="228">
                  <c:v>-3.7216861736680915</c:v>
                </c:pt>
                <c:pt idx="229">
                  <c:v>-1.1315929084558547</c:v>
                </c:pt>
                <c:pt idx="230">
                  <c:v>-3.6259068313827258</c:v>
                </c:pt>
                <c:pt idx="231">
                  <c:v>-0.45354433114129744</c:v>
                </c:pt>
                <c:pt idx="232">
                  <c:v>-1.5817377330133406</c:v>
                </c:pt>
                <c:pt idx="233">
                  <c:v>-9.8256343216219344E-2</c:v>
                </c:pt>
                <c:pt idx="234">
                  <c:v>-0.95915382820974293</c:v>
                </c:pt>
                <c:pt idx="235">
                  <c:v>-1.4645512462716948</c:v>
                </c:pt>
                <c:pt idx="236">
                  <c:v>-2.2086451527046589</c:v>
                </c:pt>
                <c:pt idx="237">
                  <c:v>-2.9858980109953803</c:v>
                </c:pt>
                <c:pt idx="238">
                  <c:v>-2.6898653884029313</c:v>
                </c:pt>
                <c:pt idx="239">
                  <c:v>-2.1313043310187614</c:v>
                </c:pt>
                <c:pt idx="240">
                  <c:v>-2.869849559436882</c:v>
                </c:pt>
                <c:pt idx="241">
                  <c:v>-1.3829703481783224</c:v>
                </c:pt>
                <c:pt idx="242">
                  <c:v>0.15213930073667714</c:v>
                </c:pt>
                <c:pt idx="243">
                  <c:v>-2.4030049206703152</c:v>
                </c:pt>
                <c:pt idx="244">
                  <c:v>1.8080546257834318</c:v>
                </c:pt>
                <c:pt idx="245">
                  <c:v>-1.6857505826248218</c:v>
                </c:pt>
                <c:pt idx="246">
                  <c:v>-1.7253785941730646</c:v>
                </c:pt>
                <c:pt idx="247">
                  <c:v>-0.69108609716704983</c:v>
                </c:pt>
                <c:pt idx="248">
                  <c:v>9.2954038547807816E-3</c:v>
                </c:pt>
                <c:pt idx="249">
                  <c:v>-3.1821285219445201</c:v>
                </c:pt>
                <c:pt idx="250">
                  <c:v>-3.1159077378087412</c:v>
                </c:pt>
                <c:pt idx="251">
                  <c:v>-3.107741235227349</c:v>
                </c:pt>
                <c:pt idx="252">
                  <c:v>-2.1797537263099249</c:v>
                </c:pt>
                <c:pt idx="253">
                  <c:v>-0.1052325429387464</c:v>
                </c:pt>
                <c:pt idx="254">
                  <c:v>-9.0903588554872128E-2</c:v>
                </c:pt>
                <c:pt idx="255">
                  <c:v>0.38768569219814975</c:v>
                </c:pt>
                <c:pt idx="256">
                  <c:v>-2.141536061141835</c:v>
                </c:pt>
                <c:pt idx="257">
                  <c:v>-3.158265307593775</c:v>
                </c:pt>
                <c:pt idx="258">
                  <c:v>-1.363695628755798</c:v>
                </c:pt>
                <c:pt idx="259">
                  <c:v>-0.98363966821354454</c:v>
                </c:pt>
                <c:pt idx="260">
                  <c:v>-0.9893067111935705</c:v>
                </c:pt>
                <c:pt idx="261">
                  <c:v>0.85490765727106721</c:v>
                </c:pt>
                <c:pt idx="262">
                  <c:v>-1.1902174456353218</c:v>
                </c:pt>
                <c:pt idx="263">
                  <c:v>-2.8548831515625084</c:v>
                </c:pt>
                <c:pt idx="264">
                  <c:v>1.882116833181622</c:v>
                </c:pt>
                <c:pt idx="265">
                  <c:v>0.15111836400410406</c:v>
                </c:pt>
                <c:pt idx="266">
                  <c:v>0.98239065640418599</c:v>
                </c:pt>
                <c:pt idx="267">
                  <c:v>-0.25812896992469703</c:v>
                </c:pt>
                <c:pt idx="268">
                  <c:v>-0.54956483280176538</c:v>
                </c:pt>
                <c:pt idx="269">
                  <c:v>-1.9828193054811432</c:v>
                </c:pt>
                <c:pt idx="270">
                  <c:v>-1.0777746485167241</c:v>
                </c:pt>
                <c:pt idx="271">
                  <c:v>2.2039227945025894</c:v>
                </c:pt>
                <c:pt idx="272">
                  <c:v>-1.8246320338926891</c:v>
                </c:pt>
                <c:pt idx="273">
                  <c:v>-1.9441492417163768</c:v>
                </c:pt>
                <c:pt idx="274">
                  <c:v>0.17211421363053692</c:v>
                </c:pt>
                <c:pt idx="275">
                  <c:v>-1.6503857429984858</c:v>
                </c:pt>
                <c:pt idx="276">
                  <c:v>-0.20690413088491855</c:v>
                </c:pt>
                <c:pt idx="277">
                  <c:v>-1.2805653569178417</c:v>
                </c:pt>
                <c:pt idx="278">
                  <c:v>-1.1898158100497411</c:v>
                </c:pt>
                <c:pt idx="279">
                  <c:v>-0.89295088044488158</c:v>
                </c:pt>
                <c:pt idx="280">
                  <c:v>0.1946641466452903</c:v>
                </c:pt>
                <c:pt idx="281">
                  <c:v>-1.2385108788748189</c:v>
                </c:pt>
                <c:pt idx="282">
                  <c:v>1.5574417344221492E-2</c:v>
                </c:pt>
                <c:pt idx="283">
                  <c:v>-3.181797898617849</c:v>
                </c:pt>
                <c:pt idx="284">
                  <c:v>-0.11035558374342291</c:v>
                </c:pt>
                <c:pt idx="285">
                  <c:v>-2.332138309884475</c:v>
                </c:pt>
                <c:pt idx="286">
                  <c:v>-2.4043955874060483</c:v>
                </c:pt>
                <c:pt idx="287">
                  <c:v>-0.90537906937311974</c:v>
                </c:pt>
                <c:pt idx="288">
                  <c:v>-0.89121916999071815</c:v>
                </c:pt>
                <c:pt idx="289">
                  <c:v>1.1994709441547688</c:v>
                </c:pt>
                <c:pt idx="290">
                  <c:v>2.0109914352562503</c:v>
                </c:pt>
                <c:pt idx="291">
                  <c:v>-0.69419520730930273</c:v>
                </c:pt>
                <c:pt idx="292">
                  <c:v>-0.8919240635761494</c:v>
                </c:pt>
                <c:pt idx="293">
                  <c:v>-0.57725857275249115</c:v>
                </c:pt>
                <c:pt idx="294">
                  <c:v>-2.0463525019199427</c:v>
                </c:pt>
                <c:pt idx="295">
                  <c:v>-1.4300053281420326</c:v>
                </c:pt>
                <c:pt idx="296">
                  <c:v>-0.90520368750212354</c:v>
                </c:pt>
                <c:pt idx="297">
                  <c:v>-1.0783805377714728</c:v>
                </c:pt>
                <c:pt idx="298">
                  <c:v>-1.4375705105332057</c:v>
                </c:pt>
                <c:pt idx="299">
                  <c:v>-1.8847799715958489</c:v>
                </c:pt>
                <c:pt idx="300">
                  <c:v>-1.5490128861051051</c:v>
                </c:pt>
                <c:pt idx="301">
                  <c:v>-2.212871254126803</c:v>
                </c:pt>
                <c:pt idx="302">
                  <c:v>-2.27973217636728</c:v>
                </c:pt>
                <c:pt idx="303">
                  <c:v>-1.0346435961896643</c:v>
                </c:pt>
                <c:pt idx="304">
                  <c:v>-0.84156116947021498</c:v>
                </c:pt>
                <c:pt idx="305">
                  <c:v>-0.83587413145408307</c:v>
                </c:pt>
                <c:pt idx="306">
                  <c:v>0.49743239082797364</c:v>
                </c:pt>
                <c:pt idx="307">
                  <c:v>0.80964936148038791</c:v>
                </c:pt>
                <c:pt idx="308">
                  <c:v>0.20100294173814723</c:v>
                </c:pt>
                <c:pt idx="309">
                  <c:v>-1.7109575681211271</c:v>
                </c:pt>
                <c:pt idx="310">
                  <c:v>1.0375564035598841</c:v>
                </c:pt>
                <c:pt idx="311">
                  <c:v>-1.2199619145595548</c:v>
                </c:pt>
                <c:pt idx="312">
                  <c:v>1.8066663373919605</c:v>
                </c:pt>
                <c:pt idx="313">
                  <c:v>0.54889854445342601</c:v>
                </c:pt>
                <c:pt idx="314">
                  <c:v>0.23780245377864417</c:v>
                </c:pt>
                <c:pt idx="315">
                  <c:v>6.7022166978065317E-2</c:v>
                </c:pt>
                <c:pt idx="316">
                  <c:v>-0.2782018287752655</c:v>
                </c:pt>
                <c:pt idx="317">
                  <c:v>-3.6071759565743988E-2</c:v>
                </c:pt>
                <c:pt idx="318">
                  <c:v>1.4505766319846014</c:v>
                </c:pt>
                <c:pt idx="319">
                  <c:v>-1.5848014955361729</c:v>
                </c:pt>
                <c:pt idx="320">
                  <c:v>-0.95594880645616209</c:v>
                </c:pt>
                <c:pt idx="321">
                  <c:v>-0.92190491495156957</c:v>
                </c:pt>
                <c:pt idx="322">
                  <c:v>-0.17929028040023251</c:v>
                </c:pt>
                <c:pt idx="323">
                  <c:v>-0.3224236223956447</c:v>
                </c:pt>
                <c:pt idx="324">
                  <c:v>1.2959280338827099</c:v>
                </c:pt>
                <c:pt idx="325">
                  <c:v>0.59255260327671011</c:v>
                </c:pt>
                <c:pt idx="326">
                  <c:v>8.8607051526025771E-2</c:v>
                </c:pt>
                <c:pt idx="327">
                  <c:v>0.18942274592869526</c:v>
                </c:pt>
                <c:pt idx="328">
                  <c:v>-2.3128499836984118E-2</c:v>
                </c:pt>
                <c:pt idx="329">
                  <c:v>0.23452164702769884</c:v>
                </c:pt>
                <c:pt idx="330">
                  <c:v>2.1356091220999311</c:v>
                </c:pt>
                <c:pt idx="331">
                  <c:v>-3.3711871705508485</c:v>
                </c:pt>
                <c:pt idx="332">
                  <c:v>0.66476971066529722</c:v>
                </c:pt>
                <c:pt idx="333">
                  <c:v>-0.72988267426585107</c:v>
                </c:pt>
                <c:pt idx="334">
                  <c:v>0.34726889977494213</c:v>
                </c:pt>
                <c:pt idx="335">
                  <c:v>0.68445998283044562</c:v>
                </c:pt>
                <c:pt idx="336">
                  <c:v>1.9850525089607411</c:v>
                </c:pt>
                <c:pt idx="337">
                  <c:v>-1.2652866960311537E-2</c:v>
                </c:pt>
                <c:pt idx="338">
                  <c:v>-1.0323386303761073</c:v>
                </c:pt>
                <c:pt idx="339">
                  <c:v>2.0951763888014412</c:v>
                </c:pt>
                <c:pt idx="340">
                  <c:v>1.5406912387932308</c:v>
                </c:pt>
                <c:pt idx="341">
                  <c:v>0.72751369775552799</c:v>
                </c:pt>
                <c:pt idx="342">
                  <c:v>2.3986283695676476</c:v>
                </c:pt>
                <c:pt idx="343">
                  <c:v>1.1554444792789504</c:v>
                </c:pt>
                <c:pt idx="344">
                  <c:v>1.2529772040290714</c:v>
                </c:pt>
                <c:pt idx="345">
                  <c:v>2.2737687491525795</c:v>
                </c:pt>
                <c:pt idx="346">
                  <c:v>-1.7875164042544154</c:v>
                </c:pt>
                <c:pt idx="347">
                  <c:v>1.3529934721705832</c:v>
                </c:pt>
                <c:pt idx="348">
                  <c:v>3.2510957318967968</c:v>
                </c:pt>
                <c:pt idx="349">
                  <c:v>0.68551065801665156</c:v>
                </c:pt>
                <c:pt idx="350">
                  <c:v>-0.82632936495738651</c:v>
                </c:pt>
                <c:pt idx="351">
                  <c:v>-0.537391505359191</c:v>
                </c:pt>
                <c:pt idx="352">
                  <c:v>2.7457096919630564</c:v>
                </c:pt>
                <c:pt idx="353">
                  <c:v>-0.27433502808285615</c:v>
                </c:pt>
                <c:pt idx="354">
                  <c:v>1.3130485513895307</c:v>
                </c:pt>
                <c:pt idx="355">
                  <c:v>-0.56444236504150147</c:v>
                </c:pt>
                <c:pt idx="356">
                  <c:v>1.5423728688484277</c:v>
                </c:pt>
                <c:pt idx="357">
                  <c:v>-0.96262049005274741</c:v>
                </c:pt>
                <c:pt idx="358">
                  <c:v>-0.72372317612873716</c:v>
                </c:pt>
                <c:pt idx="359">
                  <c:v>0.91100516351117111</c:v>
                </c:pt>
                <c:pt idx="360">
                  <c:v>1.0239880245313828</c:v>
                </c:pt>
                <c:pt idx="361">
                  <c:v>1.358582709001273</c:v>
                </c:pt>
                <c:pt idx="362">
                  <c:v>3.4572156062452559</c:v>
                </c:pt>
                <c:pt idx="363">
                  <c:v>3.4253115840445307</c:v>
                </c:pt>
                <c:pt idx="364">
                  <c:v>1.712522018252201</c:v>
                </c:pt>
                <c:pt idx="365">
                  <c:v>2.3795659696688132</c:v>
                </c:pt>
                <c:pt idx="366">
                  <c:v>2.7452125673669414</c:v>
                </c:pt>
                <c:pt idx="367">
                  <c:v>0.79029301917039207</c:v>
                </c:pt>
                <c:pt idx="368">
                  <c:v>-2.4155512553594565</c:v>
                </c:pt>
                <c:pt idx="369">
                  <c:v>1.1364996690057125</c:v>
                </c:pt>
                <c:pt idx="370">
                  <c:v>2.1314770050674174</c:v>
                </c:pt>
                <c:pt idx="371">
                  <c:v>-0.44205859364012201</c:v>
                </c:pt>
                <c:pt idx="372">
                  <c:v>0.40968592180811259</c:v>
                </c:pt>
                <c:pt idx="373">
                  <c:v>1.2266974712034984</c:v>
                </c:pt>
                <c:pt idx="374">
                  <c:v>1.5864910938812142</c:v>
                </c:pt>
                <c:pt idx="375">
                  <c:v>-0.89398275838820962</c:v>
                </c:pt>
                <c:pt idx="376">
                  <c:v>1.3806107037734683</c:v>
                </c:pt>
                <c:pt idx="377">
                  <c:v>0.51466749237831233</c:v>
                </c:pt>
                <c:pt idx="378">
                  <c:v>2.206080844784251</c:v>
                </c:pt>
                <c:pt idx="379">
                  <c:v>3.6709262161941911</c:v>
                </c:pt>
                <c:pt idx="380">
                  <c:v>0.76875365415031538</c:v>
                </c:pt>
                <c:pt idx="381">
                  <c:v>-2.0668450677049144E-2</c:v>
                </c:pt>
                <c:pt idx="382">
                  <c:v>1.4745980195994099</c:v>
                </c:pt>
                <c:pt idx="383">
                  <c:v>1.1742273386015023</c:v>
                </c:pt>
                <c:pt idx="384">
                  <c:v>2.3741175823283749</c:v>
                </c:pt>
                <c:pt idx="385">
                  <c:v>0.38199231007813728</c:v>
                </c:pt>
                <c:pt idx="386">
                  <c:v>-1.7997937125146763</c:v>
                </c:pt>
                <c:pt idx="387">
                  <c:v>2.6570226682184659</c:v>
                </c:pt>
                <c:pt idx="388">
                  <c:v>-7.1466959170579436E-2</c:v>
                </c:pt>
                <c:pt idx="389">
                  <c:v>1.5874886799947363</c:v>
                </c:pt>
                <c:pt idx="390">
                  <c:v>0.78127864003331793</c:v>
                </c:pt>
                <c:pt idx="391">
                  <c:v>1.778615929257179</c:v>
                </c:pt>
                <c:pt idx="392">
                  <c:v>2.856536758653712</c:v>
                </c:pt>
                <c:pt idx="393">
                  <c:v>-0.18971854903196639</c:v>
                </c:pt>
                <c:pt idx="394">
                  <c:v>1.2856389132993318</c:v>
                </c:pt>
                <c:pt idx="395">
                  <c:v>0.64255643247232386</c:v>
                </c:pt>
                <c:pt idx="396">
                  <c:v>1.4444014410021728</c:v>
                </c:pt>
                <c:pt idx="397">
                  <c:v>1.9420649468981539</c:v>
                </c:pt>
                <c:pt idx="398">
                  <c:v>3.0133251207742795E-2</c:v>
                </c:pt>
                <c:pt idx="399">
                  <c:v>1.3984867911305756</c:v>
                </c:pt>
              </c:numCache>
            </c:numRef>
          </c:yVal>
          <c:smooth val="0"/>
        </c:ser>
        <c:ser>
          <c:idx val="1"/>
          <c:order val="1"/>
          <c:tx>
            <c:v>real3</c:v>
          </c:tx>
          <c:spPr>
            <a:ln w="12700"/>
          </c:spPr>
          <c:marker>
            <c:symbol val="none"/>
          </c:marker>
          <c:xVal>
            <c:numRef>
              <c:f>'Result (Al-Ti)'!$F$22:$F$421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'Result (Al-Ti)'!$Z$22:$Z$421</c:f>
              <c:numCache>
                <c:formatCode>General</c:formatCode>
                <c:ptCount val="400"/>
                <c:pt idx="0">
                  <c:v>1.811277500010533</c:v>
                </c:pt>
                <c:pt idx="1">
                  <c:v>-6.7224999895643123E-3</c:v>
                </c:pt>
                <c:pt idx="2">
                  <c:v>2.2882775000105937</c:v>
                </c:pt>
                <c:pt idx="3">
                  <c:v>-1.246722499988806</c:v>
                </c:pt>
                <c:pt idx="4">
                  <c:v>1.450277500008923</c:v>
                </c:pt>
                <c:pt idx="5">
                  <c:v>0.39627750000903461</c:v>
                </c:pt>
                <c:pt idx="6">
                  <c:v>-0.48672249998915618</c:v>
                </c:pt>
                <c:pt idx="7">
                  <c:v>-1.6757224999892628</c:v>
                </c:pt>
                <c:pt idx="8">
                  <c:v>-0.56672249998968027</c:v>
                </c:pt>
                <c:pt idx="9">
                  <c:v>0.50727750000945093</c:v>
                </c:pt>
                <c:pt idx="10">
                  <c:v>0.58227750000838796</c:v>
                </c:pt>
                <c:pt idx="11">
                  <c:v>0.69327750000880428</c:v>
                </c:pt>
                <c:pt idx="12">
                  <c:v>-0.16472249998855659</c:v>
                </c:pt>
                <c:pt idx="13">
                  <c:v>-0.60372249998863481</c:v>
                </c:pt>
                <c:pt idx="14">
                  <c:v>0.48827750001123604</c:v>
                </c:pt>
                <c:pt idx="15">
                  <c:v>0.39127750001100026</c:v>
                </c:pt>
                <c:pt idx="16">
                  <c:v>0.44527750000966648</c:v>
                </c:pt>
                <c:pt idx="17">
                  <c:v>0.81327750001136678</c:v>
                </c:pt>
                <c:pt idx="18">
                  <c:v>1.5277500008181732E-2</c:v>
                </c:pt>
                <c:pt idx="19">
                  <c:v>0.29727750001029563</c:v>
                </c:pt>
                <c:pt idx="20">
                  <c:v>0.47627750000955871</c:v>
                </c:pt>
                <c:pt idx="21">
                  <c:v>0.83527750000911283</c:v>
                </c:pt>
                <c:pt idx="22">
                  <c:v>1.0272775000110812</c:v>
                </c:pt>
                <c:pt idx="23">
                  <c:v>-1.5997224999892978</c:v>
                </c:pt>
                <c:pt idx="24">
                  <c:v>1.8612775000086401</c:v>
                </c:pt>
                <c:pt idx="25">
                  <c:v>3.3422775000104821</c:v>
                </c:pt>
                <c:pt idx="26">
                  <c:v>0.13027750000915717</c:v>
                </c:pt>
                <c:pt idx="27">
                  <c:v>0.4322775000105139</c:v>
                </c:pt>
                <c:pt idx="28">
                  <c:v>0.11127750001094228</c:v>
                </c:pt>
                <c:pt idx="29">
                  <c:v>-2.115722499990369</c:v>
                </c:pt>
                <c:pt idx="30">
                  <c:v>-0.85372249998982852</c:v>
                </c:pt>
                <c:pt idx="31">
                  <c:v>3.3772775000109334</c:v>
                </c:pt>
                <c:pt idx="32">
                  <c:v>2.4152775000096938</c:v>
                </c:pt>
                <c:pt idx="33">
                  <c:v>2.5812775000098043</c:v>
                </c:pt>
                <c:pt idx="34">
                  <c:v>1.3602775000087775</c:v>
                </c:pt>
                <c:pt idx="35">
                  <c:v>6.9822775000112358</c:v>
                </c:pt>
                <c:pt idx="36">
                  <c:v>2.4622775000082697</c:v>
                </c:pt>
                <c:pt idx="37">
                  <c:v>0.23027750000892411</c:v>
                </c:pt>
                <c:pt idx="38">
                  <c:v>-0.33772249998875736</c:v>
                </c:pt>
                <c:pt idx="39">
                  <c:v>-1.5097224999891523</c:v>
                </c:pt>
                <c:pt idx="40">
                  <c:v>0.39527750001155937</c:v>
                </c:pt>
                <c:pt idx="41">
                  <c:v>2.1782775000112053</c:v>
                </c:pt>
                <c:pt idx="42">
                  <c:v>1.4612775000095723</c:v>
                </c:pt>
                <c:pt idx="43">
                  <c:v>0.23527750001051118</c:v>
                </c:pt>
                <c:pt idx="44">
                  <c:v>3.2012775000112015</c:v>
                </c:pt>
                <c:pt idx="45">
                  <c:v>2.5962775000110128</c:v>
                </c:pt>
                <c:pt idx="46">
                  <c:v>2.3782775000107392</c:v>
                </c:pt>
                <c:pt idx="47">
                  <c:v>1.608277500011468</c:v>
                </c:pt>
                <c:pt idx="48">
                  <c:v>6.1662775000108638</c:v>
                </c:pt>
                <c:pt idx="49">
                  <c:v>0.25327750001125082</c:v>
                </c:pt>
                <c:pt idx="50">
                  <c:v>1.2562775000084514</c:v>
                </c:pt>
                <c:pt idx="51">
                  <c:v>2.6432775000095887</c:v>
                </c:pt>
                <c:pt idx="52">
                  <c:v>1.7312775000100089</c:v>
                </c:pt>
                <c:pt idx="53">
                  <c:v>1.1532775000091533</c:v>
                </c:pt>
                <c:pt idx="54">
                  <c:v>1.531277500010475</c:v>
                </c:pt>
                <c:pt idx="55">
                  <c:v>2.8862775000106922</c:v>
                </c:pt>
                <c:pt idx="56">
                  <c:v>3.0222775000083857</c:v>
                </c:pt>
                <c:pt idx="57">
                  <c:v>1.4252775000116458</c:v>
                </c:pt>
                <c:pt idx="58">
                  <c:v>0.46127750000835022</c:v>
                </c:pt>
                <c:pt idx="59">
                  <c:v>4.5277500010598715E-2</c:v>
                </c:pt>
                <c:pt idx="60">
                  <c:v>0.35827750000905212</c:v>
                </c:pt>
                <c:pt idx="61">
                  <c:v>1.1972775000081981</c:v>
                </c:pt>
                <c:pt idx="62">
                  <c:v>0.57727750001035361</c:v>
                </c:pt>
                <c:pt idx="63">
                  <c:v>1.5582775000098081</c:v>
                </c:pt>
                <c:pt idx="64">
                  <c:v>1.0672775000095669</c:v>
                </c:pt>
                <c:pt idx="65">
                  <c:v>2.3462775000098191</c:v>
                </c:pt>
                <c:pt idx="66">
                  <c:v>3.9832775000085974</c:v>
                </c:pt>
                <c:pt idx="67">
                  <c:v>-0.46372249999038218</c:v>
                </c:pt>
                <c:pt idx="68">
                  <c:v>1.4872775000114302</c:v>
                </c:pt>
                <c:pt idx="69">
                  <c:v>-1.6487224999899297</c:v>
                </c:pt>
                <c:pt idx="70">
                  <c:v>-1.7507224999917526</c:v>
                </c:pt>
                <c:pt idx="71">
                  <c:v>1.3322775000084164</c:v>
                </c:pt>
                <c:pt idx="72">
                  <c:v>2.8002775000111058</c:v>
                </c:pt>
                <c:pt idx="73">
                  <c:v>-0.60172249999013161</c:v>
                </c:pt>
                <c:pt idx="74">
                  <c:v>0.63327750001107574</c:v>
                </c:pt>
                <c:pt idx="75">
                  <c:v>0.37227750000923265</c:v>
                </c:pt>
                <c:pt idx="76">
                  <c:v>2.9632775000116851</c:v>
                </c:pt>
                <c:pt idx="77">
                  <c:v>2.8822775000101331</c:v>
                </c:pt>
                <c:pt idx="78">
                  <c:v>0.64527750000920037</c:v>
                </c:pt>
                <c:pt idx="79">
                  <c:v>1.6982775000116135</c:v>
                </c:pt>
                <c:pt idx="80">
                  <c:v>0.62027750000837045</c:v>
                </c:pt>
                <c:pt idx="81">
                  <c:v>1.0272775000110812</c:v>
                </c:pt>
                <c:pt idx="82">
                  <c:v>1.1412775000110287</c:v>
                </c:pt>
                <c:pt idx="83">
                  <c:v>0.69827750001039135</c:v>
                </c:pt>
                <c:pt idx="84">
                  <c:v>1.9922775000082993</c:v>
                </c:pt>
                <c:pt idx="85">
                  <c:v>1.4162775000094996</c:v>
                </c:pt>
                <c:pt idx="86">
                  <c:v>1.8732775000103175</c:v>
                </c:pt>
                <c:pt idx="87">
                  <c:v>1.682277500009377</c:v>
                </c:pt>
                <c:pt idx="88">
                  <c:v>1.6372775000093043</c:v>
                </c:pt>
                <c:pt idx="89">
                  <c:v>1.275277500010219</c:v>
                </c:pt>
                <c:pt idx="90">
                  <c:v>1.6652775000096653</c:v>
                </c:pt>
                <c:pt idx="91">
                  <c:v>1.7462775000112174</c:v>
                </c:pt>
                <c:pt idx="92">
                  <c:v>2.5832775000083075</c:v>
                </c:pt>
                <c:pt idx="93">
                  <c:v>3.0472775000092156</c:v>
                </c:pt>
                <c:pt idx="94">
                  <c:v>4.4912775000085503</c:v>
                </c:pt>
                <c:pt idx="95">
                  <c:v>3.4382775000096899</c:v>
                </c:pt>
                <c:pt idx="96">
                  <c:v>3.1672775000082254</c:v>
                </c:pt>
                <c:pt idx="97">
                  <c:v>1.0762775000081604</c:v>
                </c:pt>
                <c:pt idx="98">
                  <c:v>2.8262775000094109</c:v>
                </c:pt>
                <c:pt idx="99">
                  <c:v>3.5372775000084289</c:v>
                </c:pt>
                <c:pt idx="100">
                  <c:v>2.1832775000092397</c:v>
                </c:pt>
                <c:pt idx="101">
                  <c:v>1.630277500009214</c:v>
                </c:pt>
                <c:pt idx="102">
                  <c:v>3.646277500010342</c:v>
                </c:pt>
                <c:pt idx="103">
                  <c:v>3.5812775000110264</c:v>
                </c:pt>
                <c:pt idx="104">
                  <c:v>2.0052775000110046</c:v>
                </c:pt>
                <c:pt idx="105">
                  <c:v>3.9932775000082188</c:v>
                </c:pt>
                <c:pt idx="106">
                  <c:v>7.4262775000093484</c:v>
                </c:pt>
                <c:pt idx="107">
                  <c:v>5.0032775000090624</c:v>
                </c:pt>
                <c:pt idx="108">
                  <c:v>6.3562775000107763</c:v>
                </c:pt>
                <c:pt idx="109">
                  <c:v>2.9102775000104941</c:v>
                </c:pt>
                <c:pt idx="110">
                  <c:v>3.3852775000084989</c:v>
                </c:pt>
                <c:pt idx="111">
                  <c:v>3.3312775000098327</c:v>
                </c:pt>
                <c:pt idx="112">
                  <c:v>4.153277500009267</c:v>
                </c:pt>
                <c:pt idx="113">
                  <c:v>4.5972775000109323</c:v>
                </c:pt>
                <c:pt idx="114">
                  <c:v>3.0362775000085662</c:v>
                </c:pt>
                <c:pt idx="115">
                  <c:v>3.6352775000096926</c:v>
                </c:pt>
                <c:pt idx="116">
                  <c:v>3.6152775000104498</c:v>
                </c:pt>
                <c:pt idx="117">
                  <c:v>8.5592775000087329</c:v>
                </c:pt>
                <c:pt idx="118">
                  <c:v>5.074277500010993</c:v>
                </c:pt>
                <c:pt idx="119">
                  <c:v>2.9372775000098272</c:v>
                </c:pt>
                <c:pt idx="120">
                  <c:v>4.356277500008332</c:v>
                </c:pt>
                <c:pt idx="121">
                  <c:v>2.0232775000081915</c:v>
                </c:pt>
                <c:pt idx="122">
                  <c:v>4.101277500009104</c:v>
                </c:pt>
                <c:pt idx="123">
                  <c:v>5.5182775000091056</c:v>
                </c:pt>
                <c:pt idx="124">
                  <c:v>3.8342775000081986</c:v>
                </c:pt>
                <c:pt idx="125">
                  <c:v>-0.34372249999137239</c:v>
                </c:pt>
                <c:pt idx="126">
                  <c:v>2.1612775000114937</c:v>
                </c:pt>
                <c:pt idx="127">
                  <c:v>6.4332775000082165</c:v>
                </c:pt>
                <c:pt idx="128">
                  <c:v>4.7232775000090044</c:v>
                </c:pt>
                <c:pt idx="129">
                  <c:v>2.8402775000095914</c:v>
                </c:pt>
                <c:pt idx="130">
                  <c:v>2.5102775000114264</c:v>
                </c:pt>
                <c:pt idx="131">
                  <c:v>2.2012775000099793</c:v>
                </c:pt>
                <c:pt idx="132">
                  <c:v>3.5632775000102868</c:v>
                </c:pt>
                <c:pt idx="133">
                  <c:v>3.0182775000113793</c:v>
                </c:pt>
                <c:pt idx="134">
                  <c:v>2.7612775000100953</c:v>
                </c:pt>
                <c:pt idx="135">
                  <c:v>2.55127750001094</c:v>
                </c:pt>
                <c:pt idx="136">
                  <c:v>2.3972775000089541</c:v>
                </c:pt>
                <c:pt idx="137">
                  <c:v>5.5692775000082406</c:v>
                </c:pt>
                <c:pt idx="138">
                  <c:v>3.9722775000115007</c:v>
                </c:pt>
                <c:pt idx="139">
                  <c:v>2.5962775000110128</c:v>
                </c:pt>
                <c:pt idx="140">
                  <c:v>2.7812775000093382</c:v>
                </c:pt>
                <c:pt idx="141">
                  <c:v>2.9182775000116123</c:v>
                </c:pt>
                <c:pt idx="142">
                  <c:v>3.0762775000106046</c:v>
                </c:pt>
                <c:pt idx="143">
                  <c:v>3.1002775000104066</c:v>
                </c:pt>
                <c:pt idx="144">
                  <c:v>3.186277500009993</c:v>
                </c:pt>
                <c:pt idx="145">
                  <c:v>3.081277500008639</c:v>
                </c:pt>
                <c:pt idx="146">
                  <c:v>2.417277500008197</c:v>
                </c:pt>
                <c:pt idx="147">
                  <c:v>5.3622775000086165</c:v>
                </c:pt>
                <c:pt idx="148">
                  <c:v>5.2692775000089398</c:v>
                </c:pt>
                <c:pt idx="149">
                  <c:v>3.4412775000092211</c:v>
                </c:pt>
                <c:pt idx="150">
                  <c:v>2.4262775000103431</c:v>
                </c:pt>
                <c:pt idx="151">
                  <c:v>2.3952775000104509</c:v>
                </c:pt>
                <c:pt idx="152">
                  <c:v>1.8652775000091992</c:v>
                </c:pt>
                <c:pt idx="153">
                  <c:v>3.6512775000083764</c:v>
                </c:pt>
                <c:pt idx="154">
                  <c:v>5.2662775000094086</c:v>
                </c:pt>
                <c:pt idx="155">
                  <c:v>2.7722775000107447</c:v>
                </c:pt>
                <c:pt idx="156">
                  <c:v>1.4082775000083814</c:v>
                </c:pt>
                <c:pt idx="157">
                  <c:v>2.4912775000096588</c:v>
                </c:pt>
                <c:pt idx="158">
                  <c:v>1.2562775000084514</c:v>
                </c:pt>
                <c:pt idx="159">
                  <c:v>1.5182775000113224</c:v>
                </c:pt>
                <c:pt idx="160">
                  <c:v>1.5162775000092665</c:v>
                </c:pt>
                <c:pt idx="161">
                  <c:v>3.2072775000102638</c:v>
                </c:pt>
                <c:pt idx="162">
                  <c:v>1.4682775000096626</c:v>
                </c:pt>
                <c:pt idx="163">
                  <c:v>2.0862775000090039</c:v>
                </c:pt>
                <c:pt idx="164">
                  <c:v>5.2132775000082177</c:v>
                </c:pt>
                <c:pt idx="165">
                  <c:v>3.5602775000107556</c:v>
                </c:pt>
                <c:pt idx="166">
                  <c:v>2.4912775000096588</c:v>
                </c:pt>
                <c:pt idx="167">
                  <c:v>1.0762775000081604</c:v>
                </c:pt>
                <c:pt idx="168">
                  <c:v>1.4312775000107081</c:v>
                </c:pt>
                <c:pt idx="169">
                  <c:v>-6.1722499989258495E-2</c:v>
                </c:pt>
                <c:pt idx="170">
                  <c:v>9.5277500008705829E-2</c:v>
                </c:pt>
                <c:pt idx="171">
                  <c:v>0.99027750000857395</c:v>
                </c:pt>
                <c:pt idx="172">
                  <c:v>1.2102775000109034</c:v>
                </c:pt>
                <c:pt idx="173">
                  <c:v>2.6432775000095887</c:v>
                </c:pt>
                <c:pt idx="174">
                  <c:v>1.5062775000096451</c:v>
                </c:pt>
                <c:pt idx="175">
                  <c:v>1.0382775000081779</c:v>
                </c:pt>
                <c:pt idx="176">
                  <c:v>0.95627750000915057</c:v>
                </c:pt>
                <c:pt idx="177">
                  <c:v>-1.8857224999884181</c:v>
                </c:pt>
                <c:pt idx="178">
                  <c:v>-0.89372249998831421</c:v>
                </c:pt>
                <c:pt idx="179">
                  <c:v>-0.90172249998943244</c:v>
                </c:pt>
                <c:pt idx="180">
                  <c:v>-2.6187224999887349</c:v>
                </c:pt>
                <c:pt idx="181">
                  <c:v>-1.9797224999891228</c:v>
                </c:pt>
                <c:pt idx="182">
                  <c:v>-3.8497224999893831</c:v>
                </c:pt>
                <c:pt idx="183">
                  <c:v>-2.8807224999916059</c:v>
                </c:pt>
                <c:pt idx="184">
                  <c:v>-14.49172249999009</c:v>
                </c:pt>
                <c:pt idx="185">
                  <c:v>-3.747722499991113</c:v>
                </c:pt>
                <c:pt idx="186">
                  <c:v>-6.4007224999897971</c:v>
                </c:pt>
                <c:pt idx="187">
                  <c:v>-7.7067224999893824</c:v>
                </c:pt>
                <c:pt idx="188">
                  <c:v>-8.0467224999907216</c:v>
                </c:pt>
                <c:pt idx="189">
                  <c:v>-10.141722499991346</c:v>
                </c:pt>
                <c:pt idx="190">
                  <c:v>-6.9607224999899131</c:v>
                </c:pt>
                <c:pt idx="191">
                  <c:v>-9.9317224999886378</c:v>
                </c:pt>
                <c:pt idx="192">
                  <c:v>-4.9977224999899761</c:v>
                </c:pt>
                <c:pt idx="193">
                  <c:v>-4.4707224999918083</c:v>
                </c:pt>
                <c:pt idx="194">
                  <c:v>-5.6487224999912655</c:v>
                </c:pt>
                <c:pt idx="195">
                  <c:v>-6.2307224999891275</c:v>
                </c:pt>
                <c:pt idx="196">
                  <c:v>-5.3647224999906484</c:v>
                </c:pt>
                <c:pt idx="197">
                  <c:v>-4.5277224999900056</c:v>
                </c:pt>
                <c:pt idx="198">
                  <c:v>-7.2047224999884918</c:v>
                </c:pt>
                <c:pt idx="199">
                  <c:v>-5.3347224999917842</c:v>
                </c:pt>
                <c:pt idx="200">
                  <c:v>-8.7557224999912364</c:v>
                </c:pt>
                <c:pt idx="201">
                  <c:v>-6.193722499990173</c:v>
                </c:pt>
                <c:pt idx="202">
                  <c:v>-4.7747224999916682</c:v>
                </c:pt>
                <c:pt idx="203">
                  <c:v>-4.9637224999905527</c:v>
                </c:pt>
                <c:pt idx="204">
                  <c:v>-5.6377224999906161</c:v>
                </c:pt>
                <c:pt idx="205">
                  <c:v>-4.0147224999884656</c:v>
                </c:pt>
                <c:pt idx="206">
                  <c:v>-6.1157224999917048</c:v>
                </c:pt>
                <c:pt idx="207">
                  <c:v>2.8472775000096817</c:v>
                </c:pt>
                <c:pt idx="208">
                  <c:v>-4.1287224999884131</c:v>
                </c:pt>
                <c:pt idx="209">
                  <c:v>-4.8637224999907858</c:v>
                </c:pt>
                <c:pt idx="210">
                  <c:v>-3.9627224999918553</c:v>
                </c:pt>
                <c:pt idx="211">
                  <c:v>-4.2857224999899302</c:v>
                </c:pt>
                <c:pt idx="212">
                  <c:v>-3.5007224999894504</c:v>
                </c:pt>
                <c:pt idx="213">
                  <c:v>-4.2707224999887217</c:v>
                </c:pt>
                <c:pt idx="214">
                  <c:v>-4.9427224999902819</c:v>
                </c:pt>
                <c:pt idx="215">
                  <c:v>-1.8007224999898597</c:v>
                </c:pt>
                <c:pt idx="216">
                  <c:v>-4.9237224999885143</c:v>
                </c:pt>
                <c:pt idx="217">
                  <c:v>-3.7907224999891298</c:v>
                </c:pt>
                <c:pt idx="218">
                  <c:v>-5.0197224999912748</c:v>
                </c:pt>
                <c:pt idx="219">
                  <c:v>-4.4277224999902387</c:v>
                </c:pt>
                <c:pt idx="220">
                  <c:v>-6.0857224999892878</c:v>
                </c:pt>
                <c:pt idx="221">
                  <c:v>-4.969722499989615</c:v>
                </c:pt>
                <c:pt idx="222">
                  <c:v>-3.6027224999912733</c:v>
                </c:pt>
                <c:pt idx="223">
                  <c:v>-3.3657224999892321</c:v>
                </c:pt>
                <c:pt idx="224">
                  <c:v>-3.5737224999898842</c:v>
                </c:pt>
                <c:pt idx="225">
                  <c:v>-2.448722499991618</c:v>
                </c:pt>
                <c:pt idx="226">
                  <c:v>-3.8377224999912585</c:v>
                </c:pt>
                <c:pt idx="227">
                  <c:v>-2.5727224999911869</c:v>
                </c:pt>
                <c:pt idx="228">
                  <c:v>-2.7007224999913149</c:v>
                </c:pt>
                <c:pt idx="229">
                  <c:v>-4.1747224999895138</c:v>
                </c:pt>
                <c:pt idx="230">
                  <c:v>-3.437722499988638</c:v>
                </c:pt>
                <c:pt idx="231">
                  <c:v>-2.244722499991525</c:v>
                </c:pt>
                <c:pt idx="232">
                  <c:v>-4.0677224999896566</c:v>
                </c:pt>
                <c:pt idx="233">
                  <c:v>-3.3607224999911978</c:v>
                </c:pt>
                <c:pt idx="234">
                  <c:v>-1.9907224999897721</c:v>
                </c:pt>
                <c:pt idx="235">
                  <c:v>-3.7047224999895434</c:v>
                </c:pt>
                <c:pt idx="236">
                  <c:v>-3.5037224999889816</c:v>
                </c:pt>
                <c:pt idx="237">
                  <c:v>-3.7527224999891473</c:v>
                </c:pt>
                <c:pt idx="238">
                  <c:v>-2.7287224999916759</c:v>
                </c:pt>
                <c:pt idx="239">
                  <c:v>-1.6387224999903083</c:v>
                </c:pt>
                <c:pt idx="240">
                  <c:v>-1.7557224999897869</c:v>
                </c:pt>
                <c:pt idx="241">
                  <c:v>-2.3207224999914899</c:v>
                </c:pt>
                <c:pt idx="242">
                  <c:v>-3.0207224999898585</c:v>
                </c:pt>
                <c:pt idx="243">
                  <c:v>-4.2097224999899652</c:v>
                </c:pt>
                <c:pt idx="244">
                  <c:v>-1.5957224999887387</c:v>
                </c:pt>
                <c:pt idx="245">
                  <c:v>-1.4957224999889718</c:v>
                </c:pt>
                <c:pt idx="246">
                  <c:v>-1.708722499991211</c:v>
                </c:pt>
                <c:pt idx="247">
                  <c:v>-2.5137224999909336</c:v>
                </c:pt>
                <c:pt idx="248">
                  <c:v>-2.9677224999886676</c:v>
                </c:pt>
                <c:pt idx="249">
                  <c:v>-1.1177224999912028</c:v>
                </c:pt>
                <c:pt idx="250">
                  <c:v>-2.575722499990718</c:v>
                </c:pt>
                <c:pt idx="251">
                  <c:v>-0.75172249999155838</c:v>
                </c:pt>
                <c:pt idx="252">
                  <c:v>-2.7107224999909363</c:v>
                </c:pt>
                <c:pt idx="253">
                  <c:v>-0.34772249998837879</c:v>
                </c:pt>
                <c:pt idx="254">
                  <c:v>-0.77672249998883558</c:v>
                </c:pt>
                <c:pt idx="255">
                  <c:v>-1.8137224999890122</c:v>
                </c:pt>
                <c:pt idx="256">
                  <c:v>-0.13972249999127939</c:v>
                </c:pt>
                <c:pt idx="257">
                  <c:v>-2.4687224999908608</c:v>
                </c:pt>
                <c:pt idx="258">
                  <c:v>-1.6257224999911557</c:v>
                </c:pt>
                <c:pt idx="259">
                  <c:v>-4.533722499989068</c:v>
                </c:pt>
                <c:pt idx="260">
                  <c:v>-3.6207224999884602</c:v>
                </c:pt>
                <c:pt idx="261">
                  <c:v>-2.1077224999892508</c:v>
                </c:pt>
                <c:pt idx="262">
                  <c:v>-4.0757224999907748</c:v>
                </c:pt>
                <c:pt idx="263">
                  <c:v>-3.2497224999907814</c:v>
                </c:pt>
                <c:pt idx="264">
                  <c:v>-2.5827224999908083</c:v>
                </c:pt>
                <c:pt idx="265">
                  <c:v>-3.367722499991288</c:v>
                </c:pt>
                <c:pt idx="266">
                  <c:v>-2.2697224999888022</c:v>
                </c:pt>
                <c:pt idx="267">
                  <c:v>-2.2747224999903892</c:v>
                </c:pt>
                <c:pt idx="268">
                  <c:v>-1.2367224999891846</c:v>
                </c:pt>
                <c:pt idx="269">
                  <c:v>-1.0027224999902273</c:v>
                </c:pt>
                <c:pt idx="270">
                  <c:v>-0.6187224999898433</c:v>
                </c:pt>
                <c:pt idx="271">
                  <c:v>-2.8337224999894772</c:v>
                </c:pt>
                <c:pt idx="272">
                  <c:v>-2.9027224999893519</c:v>
                </c:pt>
                <c:pt idx="273">
                  <c:v>-2.4827224999910413</c:v>
                </c:pt>
                <c:pt idx="274">
                  <c:v>-0.70172249998989855</c:v>
                </c:pt>
                <c:pt idx="275">
                  <c:v>-0.75372249999006158</c:v>
                </c:pt>
                <c:pt idx="276">
                  <c:v>0.64527750000920037</c:v>
                </c:pt>
                <c:pt idx="277">
                  <c:v>-1.2387224999912405</c:v>
                </c:pt>
                <c:pt idx="278">
                  <c:v>-2.3287224999890554</c:v>
                </c:pt>
                <c:pt idx="279">
                  <c:v>1.4622775000106003</c:v>
                </c:pt>
                <c:pt idx="280">
                  <c:v>-0.81372249999134283</c:v>
                </c:pt>
                <c:pt idx="281">
                  <c:v>-2.5447224999908258</c:v>
                </c:pt>
                <c:pt idx="282">
                  <c:v>-2.3287224999890554</c:v>
                </c:pt>
                <c:pt idx="283">
                  <c:v>-2.2247224999887294</c:v>
                </c:pt>
                <c:pt idx="284">
                  <c:v>5.5277500010220137E-2</c:v>
                </c:pt>
                <c:pt idx="285">
                  <c:v>-1.9547224999918456</c:v>
                </c:pt>
                <c:pt idx="286">
                  <c:v>-1.9627224999894111</c:v>
                </c:pt>
                <c:pt idx="287">
                  <c:v>-3.1457224999904554</c:v>
                </c:pt>
                <c:pt idx="288">
                  <c:v>-2.6007224999915479</c:v>
                </c:pt>
                <c:pt idx="289">
                  <c:v>-0.61972249999087126</c:v>
                </c:pt>
                <c:pt idx="290">
                  <c:v>2.3222775000100171</c:v>
                </c:pt>
                <c:pt idx="291">
                  <c:v>0.50027750000936066</c:v>
                </c:pt>
                <c:pt idx="292">
                  <c:v>-2.0437224999909631</c:v>
                </c:pt>
                <c:pt idx="293">
                  <c:v>-4.1427224999885937</c:v>
                </c:pt>
                <c:pt idx="294">
                  <c:v>-2.2707224999898301</c:v>
                </c:pt>
                <c:pt idx="295">
                  <c:v>-1.3177224999907367</c:v>
                </c:pt>
                <c:pt idx="296">
                  <c:v>-2.114722499989341</c:v>
                </c:pt>
                <c:pt idx="297">
                  <c:v>-1.9807224999901507</c:v>
                </c:pt>
                <c:pt idx="298">
                  <c:v>0.32527750001065669</c:v>
                </c:pt>
                <c:pt idx="299">
                  <c:v>-1.958722499988852</c:v>
                </c:pt>
                <c:pt idx="300">
                  <c:v>2.1352775000096358</c:v>
                </c:pt>
                <c:pt idx="301">
                  <c:v>1.4662775000111594</c:v>
                </c:pt>
                <c:pt idx="302">
                  <c:v>0.81627750001089794</c:v>
                </c:pt>
                <c:pt idx="303">
                  <c:v>-0.51272249999101405</c:v>
                </c:pt>
                <c:pt idx="304">
                  <c:v>-0.55672249999005885</c:v>
                </c:pt>
                <c:pt idx="305">
                  <c:v>-0.6417224999886173</c:v>
                </c:pt>
                <c:pt idx="306">
                  <c:v>-1.4887224999888815</c:v>
                </c:pt>
                <c:pt idx="307">
                  <c:v>-0.87172249999056817</c:v>
                </c:pt>
                <c:pt idx="308">
                  <c:v>-2.1877224999897749</c:v>
                </c:pt>
                <c:pt idx="309">
                  <c:v>-0.79772249998910638</c:v>
                </c:pt>
                <c:pt idx="310">
                  <c:v>-1.5747224999884679</c:v>
                </c:pt>
                <c:pt idx="311">
                  <c:v>-1.8957224999915923</c:v>
                </c:pt>
                <c:pt idx="312">
                  <c:v>-1.3537224999886632</c:v>
                </c:pt>
                <c:pt idx="313">
                  <c:v>-2.2707224999898301</c:v>
                </c:pt>
                <c:pt idx="314">
                  <c:v>2.6277500008831112E-2</c:v>
                </c:pt>
                <c:pt idx="315">
                  <c:v>-8.3722499990557253E-2</c:v>
                </c:pt>
                <c:pt idx="316">
                  <c:v>-2.0377224999883481</c:v>
                </c:pt>
                <c:pt idx="317">
                  <c:v>0.74727750001102322</c:v>
                </c:pt>
                <c:pt idx="318">
                  <c:v>-0.25772249999178598</c:v>
                </c:pt>
                <c:pt idx="319">
                  <c:v>3.390277500010086</c:v>
                </c:pt>
                <c:pt idx="320">
                  <c:v>1.6712775000087277</c:v>
                </c:pt>
                <c:pt idx="321">
                  <c:v>-2.2487224999885314</c:v>
                </c:pt>
                <c:pt idx="322">
                  <c:v>-0.90372249999148835</c:v>
                </c:pt>
                <c:pt idx="323">
                  <c:v>-1.6207224999895686</c:v>
                </c:pt>
                <c:pt idx="324">
                  <c:v>0.93827750000841093</c:v>
                </c:pt>
                <c:pt idx="325">
                  <c:v>1.0672775000095669</c:v>
                </c:pt>
                <c:pt idx="326">
                  <c:v>-8.9722499989619564E-2</c:v>
                </c:pt>
                <c:pt idx="327">
                  <c:v>-2.1722499990772803E-2</c:v>
                </c:pt>
                <c:pt idx="328">
                  <c:v>1.0062775000108104</c:v>
                </c:pt>
                <c:pt idx="329">
                  <c:v>1.6972775000105855</c:v>
                </c:pt>
                <c:pt idx="330">
                  <c:v>0.50627750000842298</c:v>
                </c:pt>
                <c:pt idx="331">
                  <c:v>-0.95672249998912662</c:v>
                </c:pt>
                <c:pt idx="332">
                  <c:v>-0.89172249998981101</c:v>
                </c:pt>
                <c:pt idx="333">
                  <c:v>-0.58472249999041992</c:v>
                </c:pt>
                <c:pt idx="334">
                  <c:v>-1.3067224999900873</c:v>
                </c:pt>
                <c:pt idx="335">
                  <c:v>-0.30872249999092105</c:v>
                </c:pt>
                <c:pt idx="336">
                  <c:v>-3.0477224999891916</c:v>
                </c:pt>
                <c:pt idx="337">
                  <c:v>6.7277500008344759E-2</c:v>
                </c:pt>
                <c:pt idx="338">
                  <c:v>-0.13872249999025144</c:v>
                </c:pt>
                <c:pt idx="339">
                  <c:v>0.40227750001164964</c:v>
                </c:pt>
                <c:pt idx="340">
                  <c:v>0.91727750000814012</c:v>
                </c:pt>
                <c:pt idx="341">
                  <c:v>1.2052775000093163</c:v>
                </c:pt>
                <c:pt idx="342">
                  <c:v>0.85827750001143954</c:v>
                </c:pt>
                <c:pt idx="343">
                  <c:v>1.1352775000084137</c:v>
                </c:pt>
                <c:pt idx="344">
                  <c:v>-6.7224999895643123E-3</c:v>
                </c:pt>
                <c:pt idx="345">
                  <c:v>1.2902775000114275</c:v>
                </c:pt>
                <c:pt idx="346">
                  <c:v>0.35627750001054892</c:v>
                </c:pt>
                <c:pt idx="347">
                  <c:v>2.3662775000090619</c:v>
                </c:pt>
                <c:pt idx="348">
                  <c:v>1.0152775000094039</c:v>
                </c:pt>
                <c:pt idx="349">
                  <c:v>-1.0637224999889838</c:v>
                </c:pt>
                <c:pt idx="350">
                  <c:v>0.62827750000948868</c:v>
                </c:pt>
                <c:pt idx="351">
                  <c:v>0.77227750000830042</c:v>
                </c:pt>
                <c:pt idx="352">
                  <c:v>0.24127750000957349</c:v>
                </c:pt>
                <c:pt idx="353">
                  <c:v>9.5277500008705829E-2</c:v>
                </c:pt>
                <c:pt idx="354">
                  <c:v>-0.13272249999118912</c:v>
                </c:pt>
                <c:pt idx="355">
                  <c:v>0.81627750001089794</c:v>
                </c:pt>
                <c:pt idx="356">
                  <c:v>0.7032775000084257</c:v>
                </c:pt>
                <c:pt idx="357">
                  <c:v>-0.227722499989369</c:v>
                </c:pt>
                <c:pt idx="358">
                  <c:v>-0.30872249999092105</c:v>
                </c:pt>
                <c:pt idx="359">
                  <c:v>0.93827750000841093</c:v>
                </c:pt>
                <c:pt idx="360">
                  <c:v>0.39127750001100026</c:v>
                </c:pt>
                <c:pt idx="361">
                  <c:v>0.34027750000831247</c:v>
                </c:pt>
                <c:pt idx="362">
                  <c:v>0.33127750000971901</c:v>
                </c:pt>
                <c:pt idx="363">
                  <c:v>0.36827750000867354</c:v>
                </c:pt>
                <c:pt idx="364">
                  <c:v>-0.62172249998937446</c:v>
                </c:pt>
                <c:pt idx="365">
                  <c:v>1.1572775000097124</c:v>
                </c:pt>
                <c:pt idx="366">
                  <c:v>0.49627750000880155</c:v>
                </c:pt>
                <c:pt idx="367">
                  <c:v>-1.0027224999902273</c:v>
                </c:pt>
                <c:pt idx="368">
                  <c:v>0.54027750001139907</c:v>
                </c:pt>
                <c:pt idx="369">
                  <c:v>0.51827750001010031</c:v>
                </c:pt>
                <c:pt idx="370">
                  <c:v>0.6822775000081549</c:v>
                </c:pt>
                <c:pt idx="371">
                  <c:v>-0.4297224999909588</c:v>
                </c:pt>
                <c:pt idx="372">
                  <c:v>0.66327750000994001</c:v>
                </c:pt>
                <c:pt idx="373">
                  <c:v>0.33627750001130607</c:v>
                </c:pt>
                <c:pt idx="374">
                  <c:v>-0.25172249998917096</c:v>
                </c:pt>
                <c:pt idx="375">
                  <c:v>0.97827750001044933</c:v>
                </c:pt>
                <c:pt idx="376">
                  <c:v>2.3672775000100899</c:v>
                </c:pt>
                <c:pt idx="377">
                  <c:v>1.9762775000096156</c:v>
                </c:pt>
                <c:pt idx="378">
                  <c:v>1.8672775000112551</c:v>
                </c:pt>
                <c:pt idx="379">
                  <c:v>0.75227750000905758</c:v>
                </c:pt>
                <c:pt idx="380">
                  <c:v>1.0672775000095669</c:v>
                </c:pt>
                <c:pt idx="381">
                  <c:v>0.42027750000883657</c:v>
                </c:pt>
                <c:pt idx="382">
                  <c:v>0.44127750000910737</c:v>
                </c:pt>
                <c:pt idx="383">
                  <c:v>1.5212775000108536</c:v>
                </c:pt>
                <c:pt idx="384">
                  <c:v>0.15227750001045592</c:v>
                </c:pt>
                <c:pt idx="385">
                  <c:v>-9.4722499991206632E-2</c:v>
                </c:pt>
                <c:pt idx="386">
                  <c:v>2.4502775000101451</c:v>
                </c:pt>
                <c:pt idx="387">
                  <c:v>2.3052775000103054</c:v>
                </c:pt>
                <c:pt idx="388">
                  <c:v>2.650277500009679</c:v>
                </c:pt>
                <c:pt idx="389">
                  <c:v>5.8277500009751293E-2</c:v>
                </c:pt>
                <c:pt idx="390">
                  <c:v>1.6277500009209689E-2</c:v>
                </c:pt>
                <c:pt idx="391">
                  <c:v>1.1782775000099832</c:v>
                </c:pt>
                <c:pt idx="392">
                  <c:v>-1.9007224999896266</c:v>
                </c:pt>
                <c:pt idx="393">
                  <c:v>1.0562775000089175</c:v>
                </c:pt>
                <c:pt idx="394">
                  <c:v>0.36627750001017034</c:v>
                </c:pt>
                <c:pt idx="395">
                  <c:v>0.79627750001165509</c:v>
                </c:pt>
                <c:pt idx="396">
                  <c:v>1.4612775000095723</c:v>
                </c:pt>
                <c:pt idx="397">
                  <c:v>0.89327750000833817</c:v>
                </c:pt>
                <c:pt idx="398">
                  <c:v>-0.15672249999099108</c:v>
                </c:pt>
                <c:pt idx="399">
                  <c:v>1.6812775000083491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31808"/>
        <c:axId val="123833728"/>
      </c:scatterChart>
      <c:valAx>
        <c:axId val="123831808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3833728"/>
        <c:crosses val="autoZero"/>
        <c:crossBetween val="midCat"/>
      </c:valAx>
      <c:valAx>
        <c:axId val="123833728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38318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458450918069967"/>
          <c:h val="0.141826771653542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return</a:t>
            </a:r>
            <a:r>
              <a:rPr lang="en-US" sz="1200" baseline="0"/>
              <a:t> map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413782714246834"/>
          <c:y val="0.13749764791939037"/>
          <c:w val="0.70015933438783862"/>
          <c:h val="0.6500951424395128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'Result (Al-Ti)'!$U$22:$U$420</c:f>
              <c:numCache>
                <c:formatCode>General</c:formatCode>
                <c:ptCount val="399"/>
                <c:pt idx="0">
                  <c:v>-0.32948021577225961</c:v>
                </c:pt>
                <c:pt idx="1">
                  <c:v>1.3260159842117745</c:v>
                </c:pt>
                <c:pt idx="2">
                  <c:v>-2.5370496174540804</c:v>
                </c:pt>
                <c:pt idx="3">
                  <c:v>0.81608797347584927</c:v>
                </c:pt>
                <c:pt idx="4">
                  <c:v>-1.0810755977354065</c:v>
                </c:pt>
                <c:pt idx="5">
                  <c:v>-0.48800994102674289</c:v>
                </c:pt>
                <c:pt idx="6">
                  <c:v>-1.7626427268159084</c:v>
                </c:pt>
                <c:pt idx="7">
                  <c:v>-0.31532026393786283</c:v>
                </c:pt>
                <c:pt idx="8">
                  <c:v>-1.4170079541749121</c:v>
                </c:pt>
                <c:pt idx="9">
                  <c:v>-1.1538593588193486</c:v>
                </c:pt>
                <c:pt idx="10">
                  <c:v>1.5299547601082881</c:v>
                </c:pt>
                <c:pt idx="11">
                  <c:v>-0.8542777372734579</c:v>
                </c:pt>
                <c:pt idx="12">
                  <c:v>-1.144634861864527</c:v>
                </c:pt>
                <c:pt idx="13">
                  <c:v>-3.3878904011245723</c:v>
                </c:pt>
                <c:pt idx="14">
                  <c:v>-1.6126164838099313</c:v>
                </c:pt>
                <c:pt idx="15">
                  <c:v>-1.4628971873537053</c:v>
                </c:pt>
                <c:pt idx="16">
                  <c:v>0.12859440682285794</c:v>
                </c:pt>
                <c:pt idx="17">
                  <c:v>-9.3977533316714768E-2</c:v>
                </c:pt>
                <c:pt idx="18">
                  <c:v>-1.2547282175142032</c:v>
                </c:pt>
                <c:pt idx="19">
                  <c:v>0.86244486019856548</c:v>
                </c:pt>
                <c:pt idx="20">
                  <c:v>-0.51767469879517991</c:v>
                </c:pt>
                <c:pt idx="21">
                  <c:v>-2.8745446483528649</c:v>
                </c:pt>
                <c:pt idx="22">
                  <c:v>-2.1185492501773115</c:v>
                </c:pt>
                <c:pt idx="23">
                  <c:v>-1.4936370432000243</c:v>
                </c:pt>
                <c:pt idx="24">
                  <c:v>0.60289144865497657</c:v>
                </c:pt>
                <c:pt idx="25">
                  <c:v>-1.1855254718916011</c:v>
                </c:pt>
                <c:pt idx="26">
                  <c:v>0.47319676485425322</c:v>
                </c:pt>
                <c:pt idx="27">
                  <c:v>0.35437937816146559</c:v>
                </c:pt>
                <c:pt idx="28">
                  <c:v>0.12549102779849425</c:v>
                </c:pt>
                <c:pt idx="29">
                  <c:v>-1.9326239004566137</c:v>
                </c:pt>
                <c:pt idx="30">
                  <c:v>-1.9513464208302032</c:v>
                </c:pt>
                <c:pt idx="31">
                  <c:v>0.69690242256946311</c:v>
                </c:pt>
                <c:pt idx="32">
                  <c:v>2.1719138999639762</c:v>
                </c:pt>
                <c:pt idx="33">
                  <c:v>0.12518628984281466</c:v>
                </c:pt>
                <c:pt idx="34">
                  <c:v>-2.3397680165896748</c:v>
                </c:pt>
                <c:pt idx="35">
                  <c:v>-0.20918072289156808</c:v>
                </c:pt>
                <c:pt idx="36">
                  <c:v>-1.352303291459668</c:v>
                </c:pt>
                <c:pt idx="37">
                  <c:v>-0.97302815586531111</c:v>
                </c:pt>
                <c:pt idx="38">
                  <c:v>1.3443678743635321</c:v>
                </c:pt>
                <c:pt idx="39">
                  <c:v>-0.33930311330688451</c:v>
                </c:pt>
                <c:pt idx="40">
                  <c:v>-0.29702282839937655</c:v>
                </c:pt>
                <c:pt idx="41">
                  <c:v>2.0494713707907715</c:v>
                </c:pt>
                <c:pt idx="42">
                  <c:v>-0.86550370134094834</c:v>
                </c:pt>
                <c:pt idx="43">
                  <c:v>1.6975011421247286</c:v>
                </c:pt>
                <c:pt idx="44">
                  <c:v>1.940629670100583</c:v>
                </c:pt>
                <c:pt idx="45">
                  <c:v>0.60006918359820938</c:v>
                </c:pt>
                <c:pt idx="46">
                  <c:v>-2.0821246535123508</c:v>
                </c:pt>
                <c:pt idx="47">
                  <c:v>-0.14040192452732969</c:v>
                </c:pt>
                <c:pt idx="48">
                  <c:v>1.8994748875399421</c:v>
                </c:pt>
                <c:pt idx="49">
                  <c:v>7.2960422495409603</c:v>
                </c:pt>
                <c:pt idx="50">
                  <c:v>0.3330341042284749</c:v>
                </c:pt>
                <c:pt idx="51">
                  <c:v>1.7394982466941395</c:v>
                </c:pt>
                <c:pt idx="52">
                  <c:v>-1.0964570882732123</c:v>
                </c:pt>
                <c:pt idx="53">
                  <c:v>0.16101204819277126</c:v>
                </c:pt>
                <c:pt idx="54">
                  <c:v>0.60601512871364727</c:v>
                </c:pt>
                <c:pt idx="55">
                  <c:v>2.5104649386392288</c:v>
                </c:pt>
                <c:pt idx="56">
                  <c:v>1.964837391251715</c:v>
                </c:pt>
                <c:pt idx="57">
                  <c:v>0.32895487585861383</c:v>
                </c:pt>
                <c:pt idx="58">
                  <c:v>0.35500077081939668</c:v>
                </c:pt>
                <c:pt idx="59">
                  <c:v>1.5177980799085606</c:v>
                </c:pt>
                <c:pt idx="60">
                  <c:v>1.9968867740313299</c:v>
                </c:pt>
                <c:pt idx="61">
                  <c:v>0.10576616468679295</c:v>
                </c:pt>
                <c:pt idx="62">
                  <c:v>2.6601409858538285</c:v>
                </c:pt>
                <c:pt idx="63">
                  <c:v>-0.22112037042514815</c:v>
                </c:pt>
                <c:pt idx="64">
                  <c:v>2.5391356786352945</c:v>
                </c:pt>
                <c:pt idx="65">
                  <c:v>-0.16042940436341596</c:v>
                </c:pt>
                <c:pt idx="66">
                  <c:v>-1.4720907399632199</c:v>
                </c:pt>
                <c:pt idx="67">
                  <c:v>0.20872507118353445</c:v>
                </c:pt>
                <c:pt idx="68">
                  <c:v>2.5056129541289338</c:v>
                </c:pt>
                <c:pt idx="69">
                  <c:v>0.17272372548024006</c:v>
                </c:pt>
                <c:pt idx="70">
                  <c:v>1.6385956250677094</c:v>
                </c:pt>
                <c:pt idx="71">
                  <c:v>-0.31869445881218872</c:v>
                </c:pt>
                <c:pt idx="72">
                  <c:v>2.7417792914535277</c:v>
                </c:pt>
                <c:pt idx="73">
                  <c:v>2.6414016183336395</c:v>
                </c:pt>
                <c:pt idx="74">
                  <c:v>-0.10810552590384759</c:v>
                </c:pt>
                <c:pt idx="75">
                  <c:v>0.61346987951808418</c:v>
                </c:pt>
                <c:pt idx="76">
                  <c:v>0.41182433844573185</c:v>
                </c:pt>
                <c:pt idx="77">
                  <c:v>-1.4992267382793161</c:v>
                </c:pt>
                <c:pt idx="78">
                  <c:v>2.3579326703598387</c:v>
                </c:pt>
                <c:pt idx="79">
                  <c:v>-0.15716091740046745</c:v>
                </c:pt>
                <c:pt idx="80">
                  <c:v>1.3856289445844716</c:v>
                </c:pt>
                <c:pt idx="81">
                  <c:v>-0.30636371190438982</c:v>
                </c:pt>
                <c:pt idx="82">
                  <c:v>-0.48565849011267792</c:v>
                </c:pt>
                <c:pt idx="83">
                  <c:v>0.63861210593265905</c:v>
                </c:pt>
                <c:pt idx="84">
                  <c:v>0.61083734119833188</c:v>
                </c:pt>
                <c:pt idx="85">
                  <c:v>1.2484563212628512</c:v>
                </c:pt>
                <c:pt idx="86">
                  <c:v>-0.91062339266585313</c:v>
                </c:pt>
                <c:pt idx="87">
                  <c:v>1.6432321123511255</c:v>
                </c:pt>
                <c:pt idx="88">
                  <c:v>1.9199237347368963</c:v>
                </c:pt>
                <c:pt idx="89">
                  <c:v>0.90139759036144296</c:v>
                </c:pt>
                <c:pt idx="90">
                  <c:v>0.82591990914812141</c:v>
                </c:pt>
                <c:pt idx="91">
                  <c:v>0.53041677658558406</c:v>
                </c:pt>
                <c:pt idx="92">
                  <c:v>-0.83242308192877879</c:v>
                </c:pt>
                <c:pt idx="93">
                  <c:v>0.90429938044437996</c:v>
                </c:pt>
                <c:pt idx="94">
                  <c:v>-1.0582346008385808</c:v>
                </c:pt>
                <c:pt idx="95">
                  <c:v>0.57474261388725756</c:v>
                </c:pt>
                <c:pt idx="96">
                  <c:v>2.5947627624141947</c:v>
                </c:pt>
                <c:pt idx="97">
                  <c:v>-0.52331968870006396</c:v>
                </c:pt>
                <c:pt idx="98">
                  <c:v>1.0362286021573504</c:v>
                </c:pt>
                <c:pt idx="99">
                  <c:v>2.3748056158024253</c:v>
                </c:pt>
                <c:pt idx="100">
                  <c:v>0.72349177056982772</c:v>
                </c:pt>
                <c:pt idx="101">
                  <c:v>-0.39399196490800192</c:v>
                </c:pt>
                <c:pt idx="102">
                  <c:v>0.82073846627678981</c:v>
                </c:pt>
                <c:pt idx="103">
                  <c:v>1.750242916881251</c:v>
                </c:pt>
                <c:pt idx="104">
                  <c:v>1.2098915662650602</c:v>
                </c:pt>
                <c:pt idx="105">
                  <c:v>-5.3239652412561345E-2</c:v>
                </c:pt>
                <c:pt idx="106">
                  <c:v>0.8999716540566004</c:v>
                </c:pt>
                <c:pt idx="107">
                  <c:v>-0.41313235898249334</c:v>
                </c:pt>
                <c:pt idx="108">
                  <c:v>2.0597817044713405</c:v>
                </c:pt>
                <c:pt idx="109">
                  <c:v>1.694811622590924</c:v>
                </c:pt>
                <c:pt idx="110">
                  <c:v>0.98914423047633648</c:v>
                </c:pt>
                <c:pt idx="111">
                  <c:v>0.33986086189762288</c:v>
                </c:pt>
                <c:pt idx="112">
                  <c:v>2.1708876772586292</c:v>
                </c:pt>
                <c:pt idx="113">
                  <c:v>-0.53876250135576687</c:v>
                </c:pt>
                <c:pt idx="114">
                  <c:v>1.4038367599812553</c:v>
                </c:pt>
                <c:pt idx="115">
                  <c:v>0.14524198397668719</c:v>
                </c:pt>
                <c:pt idx="116">
                  <c:v>0.29787414315887917</c:v>
                </c:pt>
                <c:pt idx="117">
                  <c:v>2.4148065216351009</c:v>
                </c:pt>
                <c:pt idx="118">
                  <c:v>1.9709845766203877</c:v>
                </c:pt>
                <c:pt idx="119">
                  <c:v>1.149042475358061</c:v>
                </c:pt>
                <c:pt idx="120">
                  <c:v>1.666445665108431</c:v>
                </c:pt>
                <c:pt idx="121">
                  <c:v>0.81295760575868348</c:v>
                </c:pt>
                <c:pt idx="122">
                  <c:v>2.1611197258725587</c:v>
                </c:pt>
                <c:pt idx="123">
                  <c:v>2.3894558864896318</c:v>
                </c:pt>
                <c:pt idx="124">
                  <c:v>2.0911135086057824</c:v>
                </c:pt>
                <c:pt idx="125">
                  <c:v>2.6869273370300437</c:v>
                </c:pt>
                <c:pt idx="126">
                  <c:v>-1.639373727821746</c:v>
                </c:pt>
                <c:pt idx="127">
                  <c:v>2.1024849351423009</c:v>
                </c:pt>
                <c:pt idx="128">
                  <c:v>4.0888685941326219E-2</c:v>
                </c:pt>
                <c:pt idx="129">
                  <c:v>1.7240481927710591</c:v>
                </c:pt>
                <c:pt idx="130">
                  <c:v>2.947352105487318</c:v>
                </c:pt>
                <c:pt idx="131">
                  <c:v>1.4133123512343839</c:v>
                </c:pt>
                <c:pt idx="132">
                  <c:v>2.7578235280249448</c:v>
                </c:pt>
                <c:pt idx="133">
                  <c:v>-3.0310643178660612E-2</c:v>
                </c:pt>
                <c:pt idx="134">
                  <c:v>3.9165348071344783</c:v>
                </c:pt>
                <c:pt idx="135">
                  <c:v>1.6014564813863821</c:v>
                </c:pt>
                <c:pt idx="136">
                  <c:v>-0.66558613717957371</c:v>
                </c:pt>
                <c:pt idx="137">
                  <c:v>3.9922535420582768</c:v>
                </c:pt>
                <c:pt idx="138">
                  <c:v>1.0632410498612801</c:v>
                </c:pt>
                <c:pt idx="139">
                  <c:v>1.929710843373502</c:v>
                </c:pt>
                <c:pt idx="140">
                  <c:v>0.96328471389502102</c:v>
                </c:pt>
                <c:pt idx="141">
                  <c:v>2.4979815690323148</c:v>
                </c:pt>
                <c:pt idx="142">
                  <c:v>1.1872407565068048</c:v>
                </c:pt>
                <c:pt idx="143">
                  <c:v>2.0119759036144544</c:v>
                </c:pt>
                <c:pt idx="144">
                  <c:v>1.3055073927873415</c:v>
                </c:pt>
                <c:pt idx="145">
                  <c:v>2.5812001590416092</c:v>
                </c:pt>
                <c:pt idx="146">
                  <c:v>2.8267039729045647</c:v>
                </c:pt>
                <c:pt idx="147">
                  <c:v>4.0709102589720381</c:v>
                </c:pt>
                <c:pt idx="148">
                  <c:v>1.6789324697184416E-2</c:v>
                </c:pt>
                <c:pt idx="149">
                  <c:v>2.3100360943522649</c:v>
                </c:pt>
                <c:pt idx="150">
                  <c:v>2.0262927096832137</c:v>
                </c:pt>
                <c:pt idx="151">
                  <c:v>1.5557545507969746</c:v>
                </c:pt>
                <c:pt idx="152">
                  <c:v>-0.15720861071001346</c:v>
                </c:pt>
                <c:pt idx="153">
                  <c:v>2.1560506792684855</c:v>
                </c:pt>
                <c:pt idx="154">
                  <c:v>4.8604805233628934</c:v>
                </c:pt>
                <c:pt idx="155">
                  <c:v>2.2587710843373245</c:v>
                </c:pt>
                <c:pt idx="156">
                  <c:v>2.2154106098920323</c:v>
                </c:pt>
                <c:pt idx="157">
                  <c:v>1.3762267323339716</c:v>
                </c:pt>
                <c:pt idx="158">
                  <c:v>3.1647953483300153</c:v>
                </c:pt>
                <c:pt idx="159">
                  <c:v>2.9001860710930298</c:v>
                </c:pt>
                <c:pt idx="160">
                  <c:v>2.3616024096385515</c:v>
                </c:pt>
                <c:pt idx="161">
                  <c:v>7.2108355039209249</c:v>
                </c:pt>
                <c:pt idx="162">
                  <c:v>3.0688260977112698</c:v>
                </c:pt>
                <c:pt idx="163">
                  <c:v>0.73158726125753937</c:v>
                </c:pt>
                <c:pt idx="164">
                  <c:v>2.8896018899037115</c:v>
                </c:pt>
                <c:pt idx="165">
                  <c:v>1.5441113108694273</c:v>
                </c:pt>
                <c:pt idx="166">
                  <c:v>0.15150254682132647</c:v>
                </c:pt>
                <c:pt idx="167">
                  <c:v>0.24458196709998159</c:v>
                </c:pt>
                <c:pt idx="168">
                  <c:v>2.2659735783612485</c:v>
                </c:pt>
                <c:pt idx="169">
                  <c:v>-0.64861519041734661</c:v>
                </c:pt>
                <c:pt idx="170">
                  <c:v>0.20982216040880813</c:v>
                </c:pt>
                <c:pt idx="171">
                  <c:v>-0.51162609172316564</c:v>
                </c:pt>
                <c:pt idx="172">
                  <c:v>1.3076617767042129</c:v>
                </c:pt>
                <c:pt idx="173">
                  <c:v>-0.68805185652086598</c:v>
                </c:pt>
                <c:pt idx="174">
                  <c:v>-1.4611016804048962</c:v>
                </c:pt>
                <c:pt idx="175">
                  <c:v>-1.6586572486035587</c:v>
                </c:pt>
                <c:pt idx="176">
                  <c:v>-0.61235310642361718</c:v>
                </c:pt>
                <c:pt idx="177">
                  <c:v>-2.6913119426522267</c:v>
                </c:pt>
                <c:pt idx="178">
                  <c:v>-3.8972914145816668</c:v>
                </c:pt>
                <c:pt idx="179">
                  <c:v>-3.9843245841612869</c:v>
                </c:pt>
                <c:pt idx="180">
                  <c:v>-3.1926197903948412</c:v>
                </c:pt>
                <c:pt idx="181">
                  <c:v>-4.9664316520557321</c:v>
                </c:pt>
                <c:pt idx="182">
                  <c:v>-4.0134632556735745</c:v>
                </c:pt>
                <c:pt idx="183">
                  <c:v>-5.2495812946402802</c:v>
                </c:pt>
                <c:pt idx="184">
                  <c:v>-4.0542686659399418</c:v>
                </c:pt>
                <c:pt idx="185">
                  <c:v>-5.0958072999662791</c:v>
                </c:pt>
                <c:pt idx="186">
                  <c:v>-4.5552305010613914</c:v>
                </c:pt>
                <c:pt idx="187">
                  <c:v>-7.0122776051416897</c:v>
                </c:pt>
                <c:pt idx="188">
                  <c:v>-5.7765866552711946</c:v>
                </c:pt>
                <c:pt idx="189">
                  <c:v>-7.9428569124496526</c:v>
                </c:pt>
                <c:pt idx="190">
                  <c:v>-6.731899756575511</c:v>
                </c:pt>
                <c:pt idx="191">
                  <c:v>-7.6041261675131029</c:v>
                </c:pt>
                <c:pt idx="192">
                  <c:v>-7.0500730421331497</c:v>
                </c:pt>
                <c:pt idx="193">
                  <c:v>-5.0353398524446149</c:v>
                </c:pt>
                <c:pt idx="194">
                  <c:v>-5.4741213271531191</c:v>
                </c:pt>
                <c:pt idx="195">
                  <c:v>-4.4256058496203696</c:v>
                </c:pt>
                <c:pt idx="196">
                  <c:v>-9.3826262765198862</c:v>
                </c:pt>
                <c:pt idx="197">
                  <c:v>-9.6330001111070374</c:v>
                </c:pt>
                <c:pt idx="198">
                  <c:v>-9.7960793459073869</c:v>
                </c:pt>
                <c:pt idx="199">
                  <c:v>-8.6375662650602472</c:v>
                </c:pt>
                <c:pt idx="200">
                  <c:v>-6.8672913160861322</c:v>
                </c:pt>
                <c:pt idx="201">
                  <c:v>-9.1505543252192822</c:v>
                </c:pt>
                <c:pt idx="202">
                  <c:v>-8.6533442000398466</c:v>
                </c:pt>
                <c:pt idx="203">
                  <c:v>-7.1094058402776774</c:v>
                </c:pt>
                <c:pt idx="204">
                  <c:v>-8.2201276538213044</c:v>
                </c:pt>
                <c:pt idx="205">
                  <c:v>-6.5289571779910087</c:v>
                </c:pt>
                <c:pt idx="206">
                  <c:v>-5.7646781327716941</c:v>
                </c:pt>
                <c:pt idx="207">
                  <c:v>-7.8869084684492909</c:v>
                </c:pt>
                <c:pt idx="208">
                  <c:v>-5.8836089836920635</c:v>
                </c:pt>
                <c:pt idx="209">
                  <c:v>-3.7601707876360888</c:v>
                </c:pt>
                <c:pt idx="210">
                  <c:v>-5.7190612351117069</c:v>
                </c:pt>
                <c:pt idx="211">
                  <c:v>-2.8512187906570112</c:v>
                </c:pt>
                <c:pt idx="212">
                  <c:v>-2.3568250582328218</c:v>
                </c:pt>
                <c:pt idx="213">
                  <c:v>-2.0043349077059305</c:v>
                </c:pt>
                <c:pt idx="214">
                  <c:v>-4.3289633383314436</c:v>
                </c:pt>
                <c:pt idx="215">
                  <c:v>-3.2891875802513941</c:v>
                </c:pt>
                <c:pt idx="216">
                  <c:v>4.8824326976397714E-2</c:v>
                </c:pt>
                <c:pt idx="217">
                  <c:v>-4.1589858491624661</c:v>
                </c:pt>
                <c:pt idx="218">
                  <c:v>2.2621070897109075E-2</c:v>
                </c:pt>
                <c:pt idx="219">
                  <c:v>-2.2459179134118981</c:v>
                </c:pt>
                <c:pt idx="220">
                  <c:v>-2.3350411579300259</c:v>
                </c:pt>
                <c:pt idx="221">
                  <c:v>-2.7329273897795412</c:v>
                </c:pt>
                <c:pt idx="222">
                  <c:v>-4.1330809422115751</c:v>
                </c:pt>
                <c:pt idx="223">
                  <c:v>-1.6847076387179669</c:v>
                </c:pt>
                <c:pt idx="224">
                  <c:v>-1.2798594568088761</c:v>
                </c:pt>
                <c:pt idx="225">
                  <c:v>-3.565603655753542</c:v>
                </c:pt>
                <c:pt idx="226">
                  <c:v>-2.5336642665811131</c:v>
                </c:pt>
                <c:pt idx="227">
                  <c:v>-2.2984784395791387</c:v>
                </c:pt>
                <c:pt idx="228">
                  <c:v>-3.7216861736680915</c:v>
                </c:pt>
                <c:pt idx="229">
                  <c:v>-1.1315929084558547</c:v>
                </c:pt>
                <c:pt idx="230">
                  <c:v>-3.6259068313827258</c:v>
                </c:pt>
                <c:pt idx="231">
                  <c:v>-0.45354433114129744</c:v>
                </c:pt>
                <c:pt idx="232">
                  <c:v>-1.5817377330133406</c:v>
                </c:pt>
                <c:pt idx="233">
                  <c:v>-9.8256343216219344E-2</c:v>
                </c:pt>
                <c:pt idx="234">
                  <c:v>-0.95915382820974293</c:v>
                </c:pt>
                <c:pt idx="235">
                  <c:v>-1.4645512462716948</c:v>
                </c:pt>
                <c:pt idx="236">
                  <c:v>-2.2086451527046589</c:v>
                </c:pt>
                <c:pt idx="237">
                  <c:v>-2.9858980109953803</c:v>
                </c:pt>
                <c:pt idx="238">
                  <c:v>-2.6898653884029313</c:v>
                </c:pt>
                <c:pt idx="239">
                  <c:v>-2.1313043310187614</c:v>
                </c:pt>
                <c:pt idx="240">
                  <c:v>-2.869849559436882</c:v>
                </c:pt>
                <c:pt idx="241">
                  <c:v>-1.3829703481783224</c:v>
                </c:pt>
                <c:pt idx="242">
                  <c:v>0.15213930073667714</c:v>
                </c:pt>
                <c:pt idx="243">
                  <c:v>-2.4030049206703152</c:v>
                </c:pt>
                <c:pt idx="244">
                  <c:v>1.8080546257834318</c:v>
                </c:pt>
                <c:pt idx="245">
                  <c:v>-1.6857505826248218</c:v>
                </c:pt>
                <c:pt idx="246">
                  <c:v>-1.7253785941730646</c:v>
                </c:pt>
                <c:pt idx="247">
                  <c:v>-0.69108609716704983</c:v>
                </c:pt>
                <c:pt idx="248">
                  <c:v>9.2954038547807816E-3</c:v>
                </c:pt>
                <c:pt idx="249">
                  <c:v>-3.1821285219445201</c:v>
                </c:pt>
                <c:pt idx="250">
                  <c:v>-3.1159077378087412</c:v>
                </c:pt>
                <c:pt idx="251">
                  <c:v>-3.107741235227349</c:v>
                </c:pt>
                <c:pt idx="252">
                  <c:v>-2.1797537263099249</c:v>
                </c:pt>
                <c:pt idx="253">
                  <c:v>-0.1052325429387464</c:v>
                </c:pt>
                <c:pt idx="254">
                  <c:v>-9.0903588554872128E-2</c:v>
                </c:pt>
                <c:pt idx="255">
                  <c:v>0.38768569219814975</c:v>
                </c:pt>
                <c:pt idx="256">
                  <c:v>-2.141536061141835</c:v>
                </c:pt>
                <c:pt idx="257">
                  <c:v>-3.158265307593775</c:v>
                </c:pt>
                <c:pt idx="258">
                  <c:v>-1.363695628755798</c:v>
                </c:pt>
                <c:pt idx="259">
                  <c:v>-0.98363966821354454</c:v>
                </c:pt>
                <c:pt idx="260">
                  <c:v>-0.9893067111935705</c:v>
                </c:pt>
                <c:pt idx="261">
                  <c:v>0.85490765727106721</c:v>
                </c:pt>
                <c:pt idx="262">
                  <c:v>-1.1902174456353218</c:v>
                </c:pt>
                <c:pt idx="263">
                  <c:v>-2.8548831515625084</c:v>
                </c:pt>
                <c:pt idx="264">
                  <c:v>1.882116833181622</c:v>
                </c:pt>
                <c:pt idx="265">
                  <c:v>0.15111836400410406</c:v>
                </c:pt>
                <c:pt idx="266">
                  <c:v>0.98239065640418599</c:v>
                </c:pt>
                <c:pt idx="267">
                  <c:v>-0.25812896992469703</c:v>
                </c:pt>
                <c:pt idx="268">
                  <c:v>-0.54956483280176538</c:v>
                </c:pt>
                <c:pt idx="269">
                  <c:v>-1.9828193054811432</c:v>
                </c:pt>
                <c:pt idx="270">
                  <c:v>-1.0777746485167241</c:v>
                </c:pt>
                <c:pt idx="271">
                  <c:v>2.2039227945025894</c:v>
                </c:pt>
                <c:pt idx="272">
                  <c:v>-1.8246320338926891</c:v>
                </c:pt>
                <c:pt idx="273">
                  <c:v>-1.9441492417163768</c:v>
                </c:pt>
                <c:pt idx="274">
                  <c:v>0.17211421363053692</c:v>
                </c:pt>
                <c:pt idx="275">
                  <c:v>-1.6503857429984858</c:v>
                </c:pt>
                <c:pt idx="276">
                  <c:v>-0.20690413088491855</c:v>
                </c:pt>
                <c:pt idx="277">
                  <c:v>-1.2805653569178417</c:v>
                </c:pt>
                <c:pt idx="278">
                  <c:v>-1.1898158100497411</c:v>
                </c:pt>
                <c:pt idx="279">
                  <c:v>-0.89295088044488158</c:v>
                </c:pt>
                <c:pt idx="280">
                  <c:v>0.1946641466452903</c:v>
                </c:pt>
                <c:pt idx="281">
                  <c:v>-1.2385108788748189</c:v>
                </c:pt>
                <c:pt idx="282">
                  <c:v>1.5574417344221492E-2</c:v>
                </c:pt>
                <c:pt idx="283">
                  <c:v>-3.181797898617849</c:v>
                </c:pt>
                <c:pt idx="284">
                  <c:v>-0.11035558374342291</c:v>
                </c:pt>
                <c:pt idx="285">
                  <c:v>-2.332138309884475</c:v>
                </c:pt>
                <c:pt idx="286">
                  <c:v>-2.4043955874060483</c:v>
                </c:pt>
                <c:pt idx="287">
                  <c:v>-0.90537906937311974</c:v>
                </c:pt>
                <c:pt idx="288">
                  <c:v>-0.89121916999071815</c:v>
                </c:pt>
                <c:pt idx="289">
                  <c:v>1.1994709441547688</c:v>
                </c:pt>
                <c:pt idx="290">
                  <c:v>2.0109914352562503</c:v>
                </c:pt>
                <c:pt idx="291">
                  <c:v>-0.69419520730930273</c:v>
                </c:pt>
                <c:pt idx="292">
                  <c:v>-0.8919240635761494</c:v>
                </c:pt>
                <c:pt idx="293">
                  <c:v>-0.57725857275249115</c:v>
                </c:pt>
                <c:pt idx="294">
                  <c:v>-2.0463525019199427</c:v>
                </c:pt>
                <c:pt idx="295">
                  <c:v>-1.4300053281420326</c:v>
                </c:pt>
                <c:pt idx="296">
                  <c:v>-0.90520368750212354</c:v>
                </c:pt>
                <c:pt idx="297">
                  <c:v>-1.0783805377714728</c:v>
                </c:pt>
                <c:pt idx="298">
                  <c:v>-1.4375705105332057</c:v>
                </c:pt>
                <c:pt idx="299">
                  <c:v>-1.8847799715958489</c:v>
                </c:pt>
                <c:pt idx="300">
                  <c:v>-1.5490128861051051</c:v>
                </c:pt>
                <c:pt idx="301">
                  <c:v>-2.212871254126803</c:v>
                </c:pt>
                <c:pt idx="302">
                  <c:v>-2.27973217636728</c:v>
                </c:pt>
                <c:pt idx="303">
                  <c:v>-1.0346435961896643</c:v>
                </c:pt>
                <c:pt idx="304">
                  <c:v>-0.84156116947021498</c:v>
                </c:pt>
                <c:pt idx="305">
                  <c:v>-0.83587413145408307</c:v>
                </c:pt>
                <c:pt idx="306">
                  <c:v>0.49743239082797364</c:v>
                </c:pt>
                <c:pt idx="307">
                  <c:v>0.80964936148038791</c:v>
                </c:pt>
                <c:pt idx="308">
                  <c:v>0.20100294173814723</c:v>
                </c:pt>
                <c:pt idx="309">
                  <c:v>-1.7109575681211271</c:v>
                </c:pt>
                <c:pt idx="310">
                  <c:v>1.0375564035598841</c:v>
                </c:pt>
                <c:pt idx="311">
                  <c:v>-1.2199619145595548</c:v>
                </c:pt>
                <c:pt idx="312">
                  <c:v>1.8066663373919605</c:v>
                </c:pt>
                <c:pt idx="313">
                  <c:v>0.54889854445342601</c:v>
                </c:pt>
                <c:pt idx="314">
                  <c:v>0.23780245377864417</c:v>
                </c:pt>
                <c:pt idx="315">
                  <c:v>6.7022166978065317E-2</c:v>
                </c:pt>
                <c:pt idx="316">
                  <c:v>-0.2782018287752655</c:v>
                </c:pt>
                <c:pt idx="317">
                  <c:v>-3.6071759565743988E-2</c:v>
                </c:pt>
                <c:pt idx="318">
                  <c:v>1.4505766319846014</c:v>
                </c:pt>
                <c:pt idx="319">
                  <c:v>-1.5848014955361729</c:v>
                </c:pt>
                <c:pt idx="320">
                  <c:v>-0.95594880645616209</c:v>
                </c:pt>
                <c:pt idx="321">
                  <c:v>-0.92190491495156957</c:v>
                </c:pt>
                <c:pt idx="322">
                  <c:v>-0.17929028040023251</c:v>
                </c:pt>
                <c:pt idx="323">
                  <c:v>-0.3224236223956447</c:v>
                </c:pt>
                <c:pt idx="324">
                  <c:v>1.2959280338827099</c:v>
                </c:pt>
                <c:pt idx="325">
                  <c:v>0.59255260327671011</c:v>
                </c:pt>
                <c:pt idx="326">
                  <c:v>8.8607051526025771E-2</c:v>
                </c:pt>
                <c:pt idx="327">
                  <c:v>0.18942274592869526</c:v>
                </c:pt>
                <c:pt idx="328">
                  <c:v>-2.3128499836984118E-2</c:v>
                </c:pt>
                <c:pt idx="329">
                  <c:v>0.23452164702769884</c:v>
                </c:pt>
                <c:pt idx="330">
                  <c:v>2.1356091220999311</c:v>
                </c:pt>
                <c:pt idx="331">
                  <c:v>-3.3711871705508485</c:v>
                </c:pt>
                <c:pt idx="332">
                  <c:v>0.66476971066529722</c:v>
                </c:pt>
                <c:pt idx="333">
                  <c:v>-0.72988267426585107</c:v>
                </c:pt>
                <c:pt idx="334">
                  <c:v>0.34726889977494213</c:v>
                </c:pt>
                <c:pt idx="335">
                  <c:v>0.68445998283044562</c:v>
                </c:pt>
                <c:pt idx="336">
                  <c:v>1.9850525089607411</c:v>
                </c:pt>
                <c:pt idx="337">
                  <c:v>-1.2652866960311537E-2</c:v>
                </c:pt>
                <c:pt idx="338">
                  <c:v>-1.0323386303761073</c:v>
                </c:pt>
                <c:pt idx="339">
                  <c:v>2.0951763888014412</c:v>
                </c:pt>
                <c:pt idx="340">
                  <c:v>1.5406912387932308</c:v>
                </c:pt>
                <c:pt idx="341">
                  <c:v>0.72751369775552799</c:v>
                </c:pt>
                <c:pt idx="342">
                  <c:v>2.3986283695676476</c:v>
                </c:pt>
                <c:pt idx="343">
                  <c:v>1.1554444792789504</c:v>
                </c:pt>
                <c:pt idx="344">
                  <c:v>1.2529772040290714</c:v>
                </c:pt>
                <c:pt idx="345">
                  <c:v>2.2737687491525795</c:v>
                </c:pt>
                <c:pt idx="346">
                  <c:v>-1.7875164042544154</c:v>
                </c:pt>
                <c:pt idx="347">
                  <c:v>1.3529934721705832</c:v>
                </c:pt>
                <c:pt idx="348">
                  <c:v>3.2510957318967968</c:v>
                </c:pt>
                <c:pt idx="349">
                  <c:v>0.68551065801665156</c:v>
                </c:pt>
                <c:pt idx="350">
                  <c:v>-0.82632936495738651</c:v>
                </c:pt>
                <c:pt idx="351">
                  <c:v>-0.537391505359191</c:v>
                </c:pt>
                <c:pt idx="352">
                  <c:v>2.7457096919630564</c:v>
                </c:pt>
                <c:pt idx="353">
                  <c:v>-0.27433502808285615</c:v>
                </c:pt>
                <c:pt idx="354">
                  <c:v>1.3130485513895307</c:v>
                </c:pt>
                <c:pt idx="355">
                  <c:v>-0.56444236504150147</c:v>
                </c:pt>
                <c:pt idx="356">
                  <c:v>1.5423728688484277</c:v>
                </c:pt>
                <c:pt idx="357">
                  <c:v>-0.96262049005274741</c:v>
                </c:pt>
                <c:pt idx="358">
                  <c:v>-0.72372317612873716</c:v>
                </c:pt>
                <c:pt idx="359">
                  <c:v>0.91100516351117111</c:v>
                </c:pt>
                <c:pt idx="360">
                  <c:v>1.0239880245313828</c:v>
                </c:pt>
                <c:pt idx="361">
                  <c:v>1.358582709001273</c:v>
                </c:pt>
                <c:pt idx="362">
                  <c:v>3.4572156062452559</c:v>
                </c:pt>
                <c:pt idx="363">
                  <c:v>3.4253115840445307</c:v>
                </c:pt>
                <c:pt idx="364">
                  <c:v>1.712522018252201</c:v>
                </c:pt>
                <c:pt idx="365">
                  <c:v>2.3795659696688132</c:v>
                </c:pt>
                <c:pt idx="366">
                  <c:v>2.7452125673669414</c:v>
                </c:pt>
                <c:pt idx="367">
                  <c:v>0.79029301917039207</c:v>
                </c:pt>
                <c:pt idx="368">
                  <c:v>-2.4155512553594565</c:v>
                </c:pt>
                <c:pt idx="369">
                  <c:v>1.1364996690057125</c:v>
                </c:pt>
                <c:pt idx="370">
                  <c:v>2.1314770050674174</c:v>
                </c:pt>
                <c:pt idx="371">
                  <c:v>-0.44205859364012201</c:v>
                </c:pt>
                <c:pt idx="372">
                  <c:v>0.40968592180811259</c:v>
                </c:pt>
                <c:pt idx="373">
                  <c:v>1.2266974712034984</c:v>
                </c:pt>
                <c:pt idx="374">
                  <c:v>1.5864910938812142</c:v>
                </c:pt>
                <c:pt idx="375">
                  <c:v>-0.89398275838820962</c:v>
                </c:pt>
                <c:pt idx="376">
                  <c:v>1.3806107037734683</c:v>
                </c:pt>
                <c:pt idx="377">
                  <c:v>0.51466749237831233</c:v>
                </c:pt>
                <c:pt idx="378">
                  <c:v>2.206080844784251</c:v>
                </c:pt>
                <c:pt idx="379">
                  <c:v>3.6709262161941911</c:v>
                </c:pt>
                <c:pt idx="380">
                  <c:v>0.76875365415031538</c:v>
                </c:pt>
                <c:pt idx="381">
                  <c:v>-2.0668450677049144E-2</c:v>
                </c:pt>
                <c:pt idx="382">
                  <c:v>1.4745980195994099</c:v>
                </c:pt>
                <c:pt idx="383">
                  <c:v>1.1742273386015023</c:v>
                </c:pt>
                <c:pt idx="384">
                  <c:v>2.3741175823283749</c:v>
                </c:pt>
                <c:pt idx="385">
                  <c:v>0.38199231007813728</c:v>
                </c:pt>
                <c:pt idx="386">
                  <c:v>-1.7997937125146763</c:v>
                </c:pt>
                <c:pt idx="387">
                  <c:v>2.6570226682184659</c:v>
                </c:pt>
                <c:pt idx="388">
                  <c:v>-7.1466959170579436E-2</c:v>
                </c:pt>
                <c:pt idx="389">
                  <c:v>1.5874886799947363</c:v>
                </c:pt>
                <c:pt idx="390">
                  <c:v>0.78127864003331793</c:v>
                </c:pt>
                <c:pt idx="391">
                  <c:v>1.778615929257179</c:v>
                </c:pt>
                <c:pt idx="392">
                  <c:v>2.856536758653712</c:v>
                </c:pt>
                <c:pt idx="393">
                  <c:v>-0.18971854903196639</c:v>
                </c:pt>
                <c:pt idx="394">
                  <c:v>1.2856389132993318</c:v>
                </c:pt>
                <c:pt idx="395">
                  <c:v>0.64255643247232386</c:v>
                </c:pt>
                <c:pt idx="396">
                  <c:v>1.4444014410021728</c:v>
                </c:pt>
                <c:pt idx="397">
                  <c:v>1.9420649468981539</c:v>
                </c:pt>
                <c:pt idx="398">
                  <c:v>3.0133251207742795E-2</c:v>
                </c:pt>
              </c:numCache>
            </c:numRef>
          </c:xVal>
          <c:yVal>
            <c:numRef>
              <c:f>'Result (Al-Ti)'!$V$22:$V$420</c:f>
              <c:numCache>
                <c:formatCode>General</c:formatCode>
                <c:ptCount val="399"/>
                <c:pt idx="0">
                  <c:v>1.3260159842117745</c:v>
                </c:pt>
                <c:pt idx="1">
                  <c:v>-2.5370496174540804</c:v>
                </c:pt>
                <c:pt idx="2">
                  <c:v>0.81608797347584927</c:v>
                </c:pt>
                <c:pt idx="3">
                  <c:v>-1.0810755977354065</c:v>
                </c:pt>
                <c:pt idx="4">
                  <c:v>-0.48800994102674289</c:v>
                </c:pt>
                <c:pt idx="5">
                  <c:v>-1.7626427268159084</c:v>
                </c:pt>
                <c:pt idx="6">
                  <c:v>-0.31532026393786283</c:v>
                </c:pt>
                <c:pt idx="7">
                  <c:v>-1.4170079541749121</c:v>
                </c:pt>
                <c:pt idx="8">
                  <c:v>-1.1538593588193486</c:v>
                </c:pt>
                <c:pt idx="9">
                  <c:v>1.5299547601082881</c:v>
                </c:pt>
                <c:pt idx="10">
                  <c:v>-0.8542777372734579</c:v>
                </c:pt>
                <c:pt idx="11">
                  <c:v>-1.144634861864527</c:v>
                </c:pt>
                <c:pt idx="12">
                  <c:v>-3.3878904011245723</c:v>
                </c:pt>
                <c:pt idx="13">
                  <c:v>-1.6126164838099313</c:v>
                </c:pt>
                <c:pt idx="14">
                  <c:v>-1.4628971873537053</c:v>
                </c:pt>
                <c:pt idx="15">
                  <c:v>0.12859440682285794</c:v>
                </c:pt>
                <c:pt idx="16">
                  <c:v>-9.3977533316714768E-2</c:v>
                </c:pt>
                <c:pt idx="17">
                  <c:v>-1.2547282175142032</c:v>
                </c:pt>
                <c:pt idx="18">
                  <c:v>0.86244486019856548</c:v>
                </c:pt>
                <c:pt idx="19">
                  <c:v>-0.51767469879517991</c:v>
                </c:pt>
                <c:pt idx="20">
                  <c:v>-2.8745446483528649</c:v>
                </c:pt>
                <c:pt idx="21">
                  <c:v>-2.1185492501773115</c:v>
                </c:pt>
                <c:pt idx="22">
                  <c:v>-1.4936370432000243</c:v>
                </c:pt>
                <c:pt idx="23">
                  <c:v>0.60289144865497657</c:v>
                </c:pt>
                <c:pt idx="24">
                  <c:v>-1.1855254718916011</c:v>
                </c:pt>
                <c:pt idx="25">
                  <c:v>0.47319676485425322</c:v>
                </c:pt>
                <c:pt idx="26">
                  <c:v>0.35437937816146559</c:v>
                </c:pt>
                <c:pt idx="27">
                  <c:v>0.12549102779849425</c:v>
                </c:pt>
                <c:pt idx="28">
                  <c:v>-1.9326239004566137</c:v>
                </c:pt>
                <c:pt idx="29">
                  <c:v>-1.9513464208302032</c:v>
                </c:pt>
                <c:pt idx="30">
                  <c:v>0.69690242256946311</c:v>
                </c:pt>
                <c:pt idx="31">
                  <c:v>2.1719138999639762</c:v>
                </c:pt>
                <c:pt idx="32">
                  <c:v>0.12518628984281466</c:v>
                </c:pt>
                <c:pt idx="33">
                  <c:v>-2.3397680165896748</c:v>
                </c:pt>
                <c:pt idx="34">
                  <c:v>-0.20918072289156808</c:v>
                </c:pt>
                <c:pt idx="35">
                  <c:v>-1.352303291459668</c:v>
                </c:pt>
                <c:pt idx="36">
                  <c:v>-0.97302815586531111</c:v>
                </c:pt>
                <c:pt idx="37">
                  <c:v>1.3443678743635321</c:v>
                </c:pt>
                <c:pt idx="38">
                  <c:v>-0.33930311330688451</c:v>
                </c:pt>
                <c:pt idx="39">
                  <c:v>-0.29702282839937655</c:v>
                </c:pt>
                <c:pt idx="40">
                  <c:v>2.0494713707907715</c:v>
                </c:pt>
                <c:pt idx="41">
                  <c:v>-0.86550370134094834</c:v>
                </c:pt>
                <c:pt idx="42">
                  <c:v>1.6975011421247286</c:v>
                </c:pt>
                <c:pt idx="43">
                  <c:v>1.940629670100583</c:v>
                </c:pt>
                <c:pt idx="44">
                  <c:v>0.60006918359820938</c:v>
                </c:pt>
                <c:pt idx="45">
                  <c:v>-2.0821246535123508</c:v>
                </c:pt>
                <c:pt idx="46">
                  <c:v>-0.14040192452732969</c:v>
                </c:pt>
                <c:pt idx="47">
                  <c:v>1.8994748875399421</c:v>
                </c:pt>
                <c:pt idx="48">
                  <c:v>7.2960422495409603</c:v>
                </c:pt>
                <c:pt idx="49">
                  <c:v>0.3330341042284749</c:v>
                </c:pt>
                <c:pt idx="50">
                  <c:v>1.7394982466941395</c:v>
                </c:pt>
                <c:pt idx="51">
                  <c:v>-1.0964570882732123</c:v>
                </c:pt>
                <c:pt idx="52">
                  <c:v>0.16101204819277126</c:v>
                </c:pt>
                <c:pt idx="53">
                  <c:v>0.60601512871364727</c:v>
                </c:pt>
                <c:pt idx="54">
                  <c:v>2.5104649386392288</c:v>
                </c:pt>
                <c:pt idx="55">
                  <c:v>1.964837391251715</c:v>
                </c:pt>
                <c:pt idx="56">
                  <c:v>0.32895487585861383</c:v>
                </c:pt>
                <c:pt idx="57">
                  <c:v>0.35500077081939668</c:v>
                </c:pt>
                <c:pt idx="58">
                  <c:v>1.5177980799085606</c:v>
                </c:pt>
                <c:pt idx="59">
                  <c:v>1.9968867740313299</c:v>
                </c:pt>
                <c:pt idx="60">
                  <c:v>0.10576616468679295</c:v>
                </c:pt>
                <c:pt idx="61">
                  <c:v>2.6601409858538285</c:v>
                </c:pt>
                <c:pt idx="62">
                  <c:v>-0.22112037042514815</c:v>
                </c:pt>
                <c:pt idx="63">
                  <c:v>2.5391356786352945</c:v>
                </c:pt>
                <c:pt idx="64">
                  <c:v>-0.16042940436341596</c:v>
                </c:pt>
                <c:pt idx="65">
                  <c:v>-1.4720907399632199</c:v>
                </c:pt>
                <c:pt idx="66">
                  <c:v>0.20872507118353445</c:v>
                </c:pt>
                <c:pt idx="67">
                  <c:v>2.5056129541289338</c:v>
                </c:pt>
                <c:pt idx="68">
                  <c:v>0.17272372548024006</c:v>
                </c:pt>
                <c:pt idx="69">
                  <c:v>1.6385956250677094</c:v>
                </c:pt>
                <c:pt idx="70">
                  <c:v>-0.31869445881218872</c:v>
                </c:pt>
                <c:pt idx="71">
                  <c:v>2.7417792914535277</c:v>
                </c:pt>
                <c:pt idx="72">
                  <c:v>2.6414016183336395</c:v>
                </c:pt>
                <c:pt idx="73">
                  <c:v>-0.10810552590384759</c:v>
                </c:pt>
                <c:pt idx="74">
                  <c:v>0.61346987951808418</c:v>
                </c:pt>
                <c:pt idx="75">
                  <c:v>0.41182433844573185</c:v>
                </c:pt>
                <c:pt idx="76">
                  <c:v>-1.4992267382793161</c:v>
                </c:pt>
                <c:pt idx="77">
                  <c:v>2.3579326703598387</c:v>
                </c:pt>
                <c:pt idx="78">
                  <c:v>-0.15716091740046745</c:v>
                </c:pt>
                <c:pt idx="79">
                  <c:v>1.3856289445844716</c:v>
                </c:pt>
                <c:pt idx="80">
                  <c:v>-0.30636371190438982</c:v>
                </c:pt>
                <c:pt idx="81">
                  <c:v>-0.48565849011267792</c:v>
                </c:pt>
                <c:pt idx="82">
                  <c:v>0.63861210593265905</c:v>
                </c:pt>
                <c:pt idx="83">
                  <c:v>0.61083734119833188</c:v>
                </c:pt>
                <c:pt idx="84">
                  <c:v>1.2484563212628512</c:v>
                </c:pt>
                <c:pt idx="85">
                  <c:v>-0.91062339266585313</c:v>
                </c:pt>
                <c:pt idx="86">
                  <c:v>1.6432321123511255</c:v>
                </c:pt>
                <c:pt idx="87">
                  <c:v>1.9199237347368963</c:v>
                </c:pt>
                <c:pt idx="88">
                  <c:v>0.90139759036144296</c:v>
                </c:pt>
                <c:pt idx="89">
                  <c:v>0.82591990914812141</c:v>
                </c:pt>
                <c:pt idx="90">
                  <c:v>0.53041677658558406</c:v>
                </c:pt>
                <c:pt idx="91">
                  <c:v>-0.83242308192877879</c:v>
                </c:pt>
                <c:pt idx="92">
                  <c:v>0.90429938044437996</c:v>
                </c:pt>
                <c:pt idx="93">
                  <c:v>-1.0582346008385808</c:v>
                </c:pt>
                <c:pt idx="94">
                  <c:v>0.57474261388725756</c:v>
                </c:pt>
                <c:pt idx="95">
                  <c:v>2.5947627624141947</c:v>
                </c:pt>
                <c:pt idx="96">
                  <c:v>-0.52331968870006396</c:v>
                </c:pt>
                <c:pt idx="97">
                  <c:v>1.0362286021573504</c:v>
                </c:pt>
                <c:pt idx="98">
                  <c:v>2.3748056158024253</c:v>
                </c:pt>
                <c:pt idx="99">
                  <c:v>0.72349177056982772</c:v>
                </c:pt>
                <c:pt idx="100">
                  <c:v>-0.39399196490800192</c:v>
                </c:pt>
                <c:pt idx="101">
                  <c:v>0.82073846627678981</c:v>
                </c:pt>
                <c:pt idx="102">
                  <c:v>1.750242916881251</c:v>
                </c:pt>
                <c:pt idx="103">
                  <c:v>1.2098915662650602</c:v>
                </c:pt>
                <c:pt idx="104">
                  <c:v>-5.3239652412561345E-2</c:v>
                </c:pt>
                <c:pt idx="105">
                  <c:v>0.8999716540566004</c:v>
                </c:pt>
                <c:pt idx="106">
                  <c:v>-0.41313235898249334</c:v>
                </c:pt>
                <c:pt idx="107">
                  <c:v>2.0597817044713405</c:v>
                </c:pt>
                <c:pt idx="108">
                  <c:v>1.694811622590924</c:v>
                </c:pt>
                <c:pt idx="109">
                  <c:v>0.98914423047633648</c:v>
                </c:pt>
                <c:pt idx="110">
                  <c:v>0.33986086189762288</c:v>
                </c:pt>
                <c:pt idx="111">
                  <c:v>2.1708876772586292</c:v>
                </c:pt>
                <c:pt idx="112">
                  <c:v>-0.53876250135576687</c:v>
                </c:pt>
                <c:pt idx="113">
                  <c:v>1.4038367599812553</c:v>
                </c:pt>
                <c:pt idx="114">
                  <c:v>0.14524198397668719</c:v>
                </c:pt>
                <c:pt idx="115">
                  <c:v>0.29787414315887917</c:v>
                </c:pt>
                <c:pt idx="116">
                  <c:v>2.4148065216351009</c:v>
                </c:pt>
                <c:pt idx="117">
                  <c:v>1.9709845766203877</c:v>
                </c:pt>
                <c:pt idx="118">
                  <c:v>1.149042475358061</c:v>
                </c:pt>
                <c:pt idx="119">
                  <c:v>1.666445665108431</c:v>
                </c:pt>
                <c:pt idx="120">
                  <c:v>0.81295760575868348</c:v>
                </c:pt>
                <c:pt idx="121">
                  <c:v>2.1611197258725587</c:v>
                </c:pt>
                <c:pt idx="122">
                  <c:v>2.3894558864896318</c:v>
                </c:pt>
                <c:pt idx="123">
                  <c:v>2.0911135086057824</c:v>
                </c:pt>
                <c:pt idx="124">
                  <c:v>2.6869273370300437</c:v>
                </c:pt>
                <c:pt idx="125">
                  <c:v>-1.639373727821746</c:v>
                </c:pt>
                <c:pt idx="126">
                  <c:v>2.1024849351423009</c:v>
                </c:pt>
                <c:pt idx="127">
                  <c:v>4.0888685941326219E-2</c:v>
                </c:pt>
                <c:pt idx="128">
                  <c:v>1.7240481927710591</c:v>
                </c:pt>
                <c:pt idx="129">
                  <c:v>2.947352105487318</c:v>
                </c:pt>
                <c:pt idx="130">
                  <c:v>1.4133123512343839</c:v>
                </c:pt>
                <c:pt idx="131">
                  <c:v>2.7578235280249448</c:v>
                </c:pt>
                <c:pt idx="132">
                  <c:v>-3.0310643178660612E-2</c:v>
                </c:pt>
                <c:pt idx="133">
                  <c:v>3.9165348071344783</c:v>
                </c:pt>
                <c:pt idx="134">
                  <c:v>1.6014564813863821</c:v>
                </c:pt>
                <c:pt idx="135">
                  <c:v>-0.66558613717957371</c:v>
                </c:pt>
                <c:pt idx="136">
                  <c:v>3.9922535420582768</c:v>
                </c:pt>
                <c:pt idx="137">
                  <c:v>1.0632410498612801</c:v>
                </c:pt>
                <c:pt idx="138">
                  <c:v>1.929710843373502</c:v>
                </c:pt>
                <c:pt idx="139">
                  <c:v>0.96328471389502102</c:v>
                </c:pt>
                <c:pt idx="140">
                  <c:v>2.4979815690323148</c:v>
                </c:pt>
                <c:pt idx="141">
                  <c:v>1.1872407565068048</c:v>
                </c:pt>
                <c:pt idx="142">
                  <c:v>2.0119759036144544</c:v>
                </c:pt>
                <c:pt idx="143">
                  <c:v>1.3055073927873415</c:v>
                </c:pt>
                <c:pt idx="144">
                  <c:v>2.5812001590416092</c:v>
                </c:pt>
                <c:pt idx="145">
                  <c:v>2.8267039729045647</c:v>
                </c:pt>
                <c:pt idx="146">
                  <c:v>4.0709102589720381</c:v>
                </c:pt>
                <c:pt idx="147">
                  <c:v>1.6789324697184416E-2</c:v>
                </c:pt>
                <c:pt idx="148">
                  <c:v>2.3100360943522649</c:v>
                </c:pt>
                <c:pt idx="149">
                  <c:v>2.0262927096832137</c:v>
                </c:pt>
                <c:pt idx="150">
                  <c:v>1.5557545507969746</c:v>
                </c:pt>
                <c:pt idx="151">
                  <c:v>-0.15720861071001346</c:v>
                </c:pt>
                <c:pt idx="152">
                  <c:v>2.1560506792684855</c:v>
                </c:pt>
                <c:pt idx="153">
                  <c:v>4.8604805233628934</c:v>
                </c:pt>
                <c:pt idx="154">
                  <c:v>2.2587710843373245</c:v>
                </c:pt>
                <c:pt idx="155">
                  <c:v>2.2154106098920323</c:v>
                </c:pt>
                <c:pt idx="156">
                  <c:v>1.3762267323339716</c:v>
                </c:pt>
                <c:pt idx="157">
                  <c:v>3.1647953483300153</c:v>
                </c:pt>
                <c:pt idx="158">
                  <c:v>2.9001860710930298</c:v>
                </c:pt>
                <c:pt idx="159">
                  <c:v>2.3616024096385515</c:v>
                </c:pt>
                <c:pt idx="160">
                  <c:v>7.2108355039209249</c:v>
                </c:pt>
                <c:pt idx="161">
                  <c:v>3.0688260977112698</c:v>
                </c:pt>
                <c:pt idx="162">
                  <c:v>0.73158726125753937</c:v>
                </c:pt>
                <c:pt idx="163">
                  <c:v>2.8896018899037115</c:v>
                </c:pt>
                <c:pt idx="164">
                  <c:v>1.5441113108694273</c:v>
                </c:pt>
                <c:pt idx="165">
                  <c:v>0.15150254682132647</c:v>
                </c:pt>
                <c:pt idx="166">
                  <c:v>0.24458196709998159</c:v>
                </c:pt>
                <c:pt idx="167">
                  <c:v>2.2659735783612485</c:v>
                </c:pt>
                <c:pt idx="168">
                  <c:v>-0.64861519041734661</c:v>
                </c:pt>
                <c:pt idx="169">
                  <c:v>0.20982216040880813</c:v>
                </c:pt>
                <c:pt idx="170">
                  <c:v>-0.51162609172316564</c:v>
                </c:pt>
                <c:pt idx="171">
                  <c:v>1.3076617767042129</c:v>
                </c:pt>
                <c:pt idx="172">
                  <c:v>-0.68805185652086598</c:v>
                </c:pt>
                <c:pt idx="173">
                  <c:v>-1.4611016804048962</c:v>
                </c:pt>
                <c:pt idx="174">
                  <c:v>-1.6586572486035587</c:v>
                </c:pt>
                <c:pt idx="175">
                  <c:v>-0.61235310642361718</c:v>
                </c:pt>
                <c:pt idx="176">
                  <c:v>-2.6913119426522267</c:v>
                </c:pt>
                <c:pt idx="177">
                  <c:v>-3.8972914145816668</c:v>
                </c:pt>
                <c:pt idx="178">
                  <c:v>-3.9843245841612869</c:v>
                </c:pt>
                <c:pt idx="179">
                  <c:v>-3.1926197903948412</c:v>
                </c:pt>
                <c:pt idx="180">
                  <c:v>-4.9664316520557321</c:v>
                </c:pt>
                <c:pt idx="181">
                  <c:v>-4.0134632556735745</c:v>
                </c:pt>
                <c:pt idx="182">
                  <c:v>-5.2495812946402802</c:v>
                </c:pt>
                <c:pt idx="183">
                  <c:v>-4.0542686659399418</c:v>
                </c:pt>
                <c:pt idx="184">
                  <c:v>-5.0958072999662791</c:v>
                </c:pt>
                <c:pt idx="185">
                  <c:v>-4.5552305010613914</c:v>
                </c:pt>
                <c:pt idx="186">
                  <c:v>-7.0122776051416897</c:v>
                </c:pt>
                <c:pt idx="187">
                  <c:v>-5.7765866552711946</c:v>
                </c:pt>
                <c:pt idx="188">
                  <c:v>-7.9428569124496526</c:v>
                </c:pt>
                <c:pt idx="189">
                  <c:v>-6.731899756575511</c:v>
                </c:pt>
                <c:pt idx="190">
                  <c:v>-7.6041261675131029</c:v>
                </c:pt>
                <c:pt idx="191">
                  <c:v>-7.0500730421331497</c:v>
                </c:pt>
                <c:pt idx="192">
                  <c:v>-5.0353398524446149</c:v>
                </c:pt>
                <c:pt idx="193">
                  <c:v>-5.4741213271531191</c:v>
                </c:pt>
                <c:pt idx="194">
                  <c:v>-4.4256058496203696</c:v>
                </c:pt>
                <c:pt idx="195">
                  <c:v>-9.3826262765198862</c:v>
                </c:pt>
                <c:pt idx="196">
                  <c:v>-9.6330001111070374</c:v>
                </c:pt>
                <c:pt idx="197">
                  <c:v>-9.7960793459073869</c:v>
                </c:pt>
                <c:pt idx="198">
                  <c:v>-8.6375662650602472</c:v>
                </c:pt>
                <c:pt idx="199">
                  <c:v>-6.8672913160861322</c:v>
                </c:pt>
                <c:pt idx="200">
                  <c:v>-9.1505543252192822</c:v>
                </c:pt>
                <c:pt idx="201">
                  <c:v>-8.6533442000398466</c:v>
                </c:pt>
                <c:pt idx="202">
                  <c:v>-7.1094058402776774</c:v>
                </c:pt>
                <c:pt idx="203">
                  <c:v>-8.2201276538213044</c:v>
                </c:pt>
                <c:pt idx="204">
                  <c:v>-6.5289571779910087</c:v>
                </c:pt>
                <c:pt idx="205">
                  <c:v>-5.7646781327716941</c:v>
                </c:pt>
                <c:pt idx="206">
                  <c:v>-7.8869084684492909</c:v>
                </c:pt>
                <c:pt idx="207">
                  <c:v>-5.8836089836920635</c:v>
                </c:pt>
                <c:pt idx="208">
                  <c:v>-3.7601707876360888</c:v>
                </c:pt>
                <c:pt idx="209">
                  <c:v>-5.7190612351117069</c:v>
                </c:pt>
                <c:pt idx="210">
                  <c:v>-2.8512187906570112</c:v>
                </c:pt>
                <c:pt idx="211">
                  <c:v>-2.3568250582328218</c:v>
                </c:pt>
                <c:pt idx="212">
                  <c:v>-2.0043349077059305</c:v>
                </c:pt>
                <c:pt idx="213">
                  <c:v>-4.3289633383314436</c:v>
                </c:pt>
                <c:pt idx="214">
                  <c:v>-3.2891875802513941</c:v>
                </c:pt>
                <c:pt idx="215">
                  <c:v>4.8824326976397714E-2</c:v>
                </c:pt>
                <c:pt idx="216">
                  <c:v>-4.1589858491624661</c:v>
                </c:pt>
                <c:pt idx="217">
                  <c:v>2.2621070897109075E-2</c:v>
                </c:pt>
                <c:pt idx="218">
                  <c:v>-2.2459179134118981</c:v>
                </c:pt>
                <c:pt idx="219">
                  <c:v>-2.3350411579300259</c:v>
                </c:pt>
                <c:pt idx="220">
                  <c:v>-2.7329273897795412</c:v>
                </c:pt>
                <c:pt idx="221">
                  <c:v>-4.1330809422115751</c:v>
                </c:pt>
                <c:pt idx="222">
                  <c:v>-1.6847076387179669</c:v>
                </c:pt>
                <c:pt idx="223">
                  <c:v>-1.2798594568088761</c:v>
                </c:pt>
                <c:pt idx="224">
                  <c:v>-3.565603655753542</c:v>
                </c:pt>
                <c:pt idx="225">
                  <c:v>-2.5336642665811131</c:v>
                </c:pt>
                <c:pt idx="226">
                  <c:v>-2.2984784395791387</c:v>
                </c:pt>
                <c:pt idx="227">
                  <c:v>-3.7216861736680915</c:v>
                </c:pt>
                <c:pt idx="228">
                  <c:v>-1.1315929084558547</c:v>
                </c:pt>
                <c:pt idx="229">
                  <c:v>-3.6259068313827258</c:v>
                </c:pt>
                <c:pt idx="230">
                  <c:v>-0.45354433114129744</c:v>
                </c:pt>
                <c:pt idx="231">
                  <c:v>-1.5817377330133406</c:v>
                </c:pt>
                <c:pt idx="232">
                  <c:v>-9.8256343216219344E-2</c:v>
                </c:pt>
                <c:pt idx="233">
                  <c:v>-0.95915382820974293</c:v>
                </c:pt>
                <c:pt idx="234">
                  <c:v>-1.4645512462716948</c:v>
                </c:pt>
                <c:pt idx="235">
                  <c:v>-2.2086451527046589</c:v>
                </c:pt>
                <c:pt idx="236">
                  <c:v>-2.9858980109953803</c:v>
                </c:pt>
                <c:pt idx="237">
                  <c:v>-2.6898653884029313</c:v>
                </c:pt>
                <c:pt idx="238">
                  <c:v>-2.1313043310187614</c:v>
                </c:pt>
                <c:pt idx="239">
                  <c:v>-2.869849559436882</c:v>
                </c:pt>
                <c:pt idx="240">
                  <c:v>-1.3829703481783224</c:v>
                </c:pt>
                <c:pt idx="241">
                  <c:v>0.15213930073667714</c:v>
                </c:pt>
                <c:pt idx="242">
                  <c:v>-2.4030049206703152</c:v>
                </c:pt>
                <c:pt idx="243">
                  <c:v>1.8080546257834318</c:v>
                </c:pt>
                <c:pt idx="244">
                  <c:v>-1.6857505826248218</c:v>
                </c:pt>
                <c:pt idx="245">
                  <c:v>-1.7253785941730646</c:v>
                </c:pt>
                <c:pt idx="246">
                  <c:v>-0.69108609716704983</c:v>
                </c:pt>
                <c:pt idx="247">
                  <c:v>9.2954038547807816E-3</c:v>
                </c:pt>
                <c:pt idx="248">
                  <c:v>-3.1821285219445201</c:v>
                </c:pt>
                <c:pt idx="249">
                  <c:v>-3.1159077378087412</c:v>
                </c:pt>
                <c:pt idx="250">
                  <c:v>-3.107741235227349</c:v>
                </c:pt>
                <c:pt idx="251">
                  <c:v>-2.1797537263099249</c:v>
                </c:pt>
                <c:pt idx="252">
                  <c:v>-0.1052325429387464</c:v>
                </c:pt>
                <c:pt idx="253">
                  <c:v>-9.0903588554872128E-2</c:v>
                </c:pt>
                <c:pt idx="254">
                  <c:v>0.38768569219814975</c:v>
                </c:pt>
                <c:pt idx="255">
                  <c:v>-2.141536061141835</c:v>
                </c:pt>
                <c:pt idx="256">
                  <c:v>-3.158265307593775</c:v>
                </c:pt>
                <c:pt idx="257">
                  <c:v>-1.363695628755798</c:v>
                </c:pt>
                <c:pt idx="258">
                  <c:v>-0.98363966821354454</c:v>
                </c:pt>
                <c:pt idx="259">
                  <c:v>-0.9893067111935705</c:v>
                </c:pt>
                <c:pt idx="260">
                  <c:v>0.85490765727106721</c:v>
                </c:pt>
                <c:pt idx="261">
                  <c:v>-1.1902174456353218</c:v>
                </c:pt>
                <c:pt idx="262">
                  <c:v>-2.8548831515625084</c:v>
                </c:pt>
                <c:pt idx="263">
                  <c:v>1.882116833181622</c:v>
                </c:pt>
                <c:pt idx="264">
                  <c:v>0.15111836400410406</c:v>
                </c:pt>
                <c:pt idx="265">
                  <c:v>0.98239065640418599</c:v>
                </c:pt>
                <c:pt idx="266">
                  <c:v>-0.25812896992469703</c:v>
                </c:pt>
                <c:pt idx="267">
                  <c:v>-0.54956483280176538</c:v>
                </c:pt>
                <c:pt idx="268">
                  <c:v>-1.9828193054811432</c:v>
                </c:pt>
                <c:pt idx="269">
                  <c:v>-1.0777746485167241</c:v>
                </c:pt>
                <c:pt idx="270">
                  <c:v>2.2039227945025894</c:v>
                </c:pt>
                <c:pt idx="271">
                  <c:v>-1.8246320338926891</c:v>
                </c:pt>
                <c:pt idx="272">
                  <c:v>-1.9441492417163768</c:v>
                </c:pt>
                <c:pt idx="273">
                  <c:v>0.17211421363053692</c:v>
                </c:pt>
                <c:pt idx="274">
                  <c:v>-1.6503857429984858</c:v>
                </c:pt>
                <c:pt idx="275">
                  <c:v>-0.20690413088491855</c:v>
                </c:pt>
                <c:pt idx="276">
                  <c:v>-1.2805653569178417</c:v>
                </c:pt>
                <c:pt idx="277">
                  <c:v>-1.1898158100497411</c:v>
                </c:pt>
                <c:pt idx="278">
                  <c:v>-0.89295088044488158</c:v>
                </c:pt>
                <c:pt idx="279">
                  <c:v>0.1946641466452903</c:v>
                </c:pt>
                <c:pt idx="280">
                  <c:v>-1.2385108788748189</c:v>
                </c:pt>
                <c:pt idx="281">
                  <c:v>1.5574417344221492E-2</c:v>
                </c:pt>
                <c:pt idx="282">
                  <c:v>-3.181797898617849</c:v>
                </c:pt>
                <c:pt idx="283">
                  <c:v>-0.11035558374342291</c:v>
                </c:pt>
                <c:pt idx="284">
                  <c:v>-2.332138309884475</c:v>
                </c:pt>
                <c:pt idx="285">
                  <c:v>-2.4043955874060483</c:v>
                </c:pt>
                <c:pt idx="286">
                  <c:v>-0.90537906937311974</c:v>
                </c:pt>
                <c:pt idx="287">
                  <c:v>-0.89121916999071815</c:v>
                </c:pt>
                <c:pt idx="288">
                  <c:v>1.1994709441547688</c:v>
                </c:pt>
                <c:pt idx="289">
                  <c:v>2.0109914352562503</c:v>
                </c:pt>
                <c:pt idx="290">
                  <c:v>-0.69419520730930273</c:v>
                </c:pt>
                <c:pt idx="291">
                  <c:v>-0.8919240635761494</c:v>
                </c:pt>
                <c:pt idx="292">
                  <c:v>-0.57725857275249115</c:v>
                </c:pt>
                <c:pt idx="293">
                  <c:v>-2.0463525019199427</c:v>
                </c:pt>
                <c:pt idx="294">
                  <c:v>-1.4300053281420326</c:v>
                </c:pt>
                <c:pt idx="295">
                  <c:v>-0.90520368750212354</c:v>
                </c:pt>
                <c:pt idx="296">
                  <c:v>-1.0783805377714728</c:v>
                </c:pt>
                <c:pt idx="297">
                  <c:v>-1.4375705105332057</c:v>
                </c:pt>
                <c:pt idx="298">
                  <c:v>-1.8847799715958489</c:v>
                </c:pt>
                <c:pt idx="299">
                  <c:v>-1.5490128861051051</c:v>
                </c:pt>
                <c:pt idx="300">
                  <c:v>-2.212871254126803</c:v>
                </c:pt>
                <c:pt idx="301">
                  <c:v>-2.27973217636728</c:v>
                </c:pt>
                <c:pt idx="302">
                  <c:v>-1.0346435961896643</c:v>
                </c:pt>
                <c:pt idx="303">
                  <c:v>-0.84156116947021498</c:v>
                </c:pt>
                <c:pt idx="304">
                  <c:v>-0.83587413145408307</c:v>
                </c:pt>
                <c:pt idx="305">
                  <c:v>0.49743239082797364</c:v>
                </c:pt>
                <c:pt idx="306">
                  <c:v>0.80964936148038791</c:v>
                </c:pt>
                <c:pt idx="307">
                  <c:v>0.20100294173814723</c:v>
                </c:pt>
                <c:pt idx="308">
                  <c:v>-1.7109575681211271</c:v>
                </c:pt>
                <c:pt idx="309">
                  <c:v>1.0375564035598841</c:v>
                </c:pt>
                <c:pt idx="310">
                  <c:v>-1.2199619145595548</c:v>
                </c:pt>
                <c:pt idx="311">
                  <c:v>1.8066663373919605</c:v>
                </c:pt>
                <c:pt idx="312">
                  <c:v>0.54889854445342601</c:v>
                </c:pt>
                <c:pt idx="313">
                  <c:v>0.23780245377864417</c:v>
                </c:pt>
                <c:pt idx="314">
                  <c:v>6.7022166978065317E-2</c:v>
                </c:pt>
                <c:pt idx="315">
                  <c:v>-0.2782018287752655</c:v>
                </c:pt>
                <c:pt idx="316">
                  <c:v>-3.6071759565743988E-2</c:v>
                </c:pt>
                <c:pt idx="317">
                  <c:v>1.4505766319846014</c:v>
                </c:pt>
                <c:pt idx="318">
                  <c:v>-1.5848014955361729</c:v>
                </c:pt>
                <c:pt idx="319">
                  <c:v>-0.95594880645616209</c:v>
                </c:pt>
                <c:pt idx="320">
                  <c:v>-0.92190491495156957</c:v>
                </c:pt>
                <c:pt idx="321">
                  <c:v>-0.17929028040023251</c:v>
                </c:pt>
                <c:pt idx="322">
                  <c:v>-0.3224236223956447</c:v>
                </c:pt>
                <c:pt idx="323">
                  <c:v>1.2959280338827099</c:v>
                </c:pt>
                <c:pt idx="324">
                  <c:v>0.59255260327671011</c:v>
                </c:pt>
                <c:pt idx="325">
                  <c:v>8.8607051526025771E-2</c:v>
                </c:pt>
                <c:pt idx="326">
                  <c:v>0.18942274592869526</c:v>
                </c:pt>
                <c:pt idx="327">
                  <c:v>-2.3128499836984118E-2</c:v>
                </c:pt>
                <c:pt idx="328">
                  <c:v>0.23452164702769884</c:v>
                </c:pt>
                <c:pt idx="329">
                  <c:v>2.1356091220999311</c:v>
                </c:pt>
                <c:pt idx="330">
                  <c:v>-3.3711871705508485</c:v>
                </c:pt>
                <c:pt idx="331">
                  <c:v>0.66476971066529722</c:v>
                </c:pt>
                <c:pt idx="332">
                  <c:v>-0.72988267426585107</c:v>
                </c:pt>
                <c:pt idx="333">
                  <c:v>0.34726889977494213</c:v>
                </c:pt>
                <c:pt idx="334">
                  <c:v>0.68445998283044562</c:v>
                </c:pt>
                <c:pt idx="335">
                  <c:v>1.9850525089607411</c:v>
                </c:pt>
                <c:pt idx="336">
                  <c:v>-1.2652866960311537E-2</c:v>
                </c:pt>
                <c:pt idx="337">
                  <c:v>-1.0323386303761073</c:v>
                </c:pt>
                <c:pt idx="338">
                  <c:v>2.0951763888014412</c:v>
                </c:pt>
                <c:pt idx="339">
                  <c:v>1.5406912387932308</c:v>
                </c:pt>
                <c:pt idx="340">
                  <c:v>0.72751369775552799</c:v>
                </c:pt>
                <c:pt idx="341">
                  <c:v>2.3986283695676476</c:v>
                </c:pt>
                <c:pt idx="342">
                  <c:v>1.1554444792789504</c:v>
                </c:pt>
                <c:pt idx="343">
                  <c:v>1.2529772040290714</c:v>
                </c:pt>
                <c:pt idx="344">
                  <c:v>2.2737687491525795</c:v>
                </c:pt>
                <c:pt idx="345">
                  <c:v>-1.7875164042544154</c:v>
                </c:pt>
                <c:pt idx="346">
                  <c:v>1.3529934721705832</c:v>
                </c:pt>
                <c:pt idx="347">
                  <c:v>3.2510957318967968</c:v>
                </c:pt>
                <c:pt idx="348">
                  <c:v>0.68551065801665156</c:v>
                </c:pt>
                <c:pt idx="349">
                  <c:v>-0.82632936495738651</c:v>
                </c:pt>
                <c:pt idx="350">
                  <c:v>-0.537391505359191</c:v>
                </c:pt>
                <c:pt idx="351">
                  <c:v>2.7457096919630564</c:v>
                </c:pt>
                <c:pt idx="352">
                  <c:v>-0.27433502808285615</c:v>
                </c:pt>
                <c:pt idx="353">
                  <c:v>1.3130485513895307</c:v>
                </c:pt>
                <c:pt idx="354">
                  <c:v>-0.56444236504150147</c:v>
                </c:pt>
                <c:pt idx="355">
                  <c:v>1.5423728688484277</c:v>
                </c:pt>
                <c:pt idx="356">
                  <c:v>-0.96262049005274741</c:v>
                </c:pt>
                <c:pt idx="357">
                  <c:v>-0.72372317612873716</c:v>
                </c:pt>
                <c:pt idx="358">
                  <c:v>0.91100516351117111</c:v>
                </c:pt>
                <c:pt idx="359">
                  <c:v>1.0239880245313828</c:v>
                </c:pt>
                <c:pt idx="360">
                  <c:v>1.358582709001273</c:v>
                </c:pt>
                <c:pt idx="361">
                  <c:v>3.4572156062452559</c:v>
                </c:pt>
                <c:pt idx="362">
                  <c:v>3.4253115840445307</c:v>
                </c:pt>
                <c:pt idx="363">
                  <c:v>1.712522018252201</c:v>
                </c:pt>
                <c:pt idx="364">
                  <c:v>2.3795659696688132</c:v>
                </c:pt>
                <c:pt idx="365">
                  <c:v>2.7452125673669414</c:v>
                </c:pt>
                <c:pt idx="366">
                  <c:v>0.79029301917039207</c:v>
                </c:pt>
                <c:pt idx="367">
                  <c:v>-2.4155512553594565</c:v>
                </c:pt>
                <c:pt idx="368">
                  <c:v>1.1364996690057125</c:v>
                </c:pt>
                <c:pt idx="369">
                  <c:v>2.1314770050674174</c:v>
                </c:pt>
                <c:pt idx="370">
                  <c:v>-0.44205859364012201</c:v>
                </c:pt>
                <c:pt idx="371">
                  <c:v>0.40968592180811259</c:v>
                </c:pt>
                <c:pt idx="372">
                  <c:v>1.2266974712034984</c:v>
                </c:pt>
                <c:pt idx="373">
                  <c:v>1.5864910938812142</c:v>
                </c:pt>
                <c:pt idx="374">
                  <c:v>-0.89398275838820962</c:v>
                </c:pt>
                <c:pt idx="375">
                  <c:v>1.3806107037734683</c:v>
                </c:pt>
                <c:pt idx="376">
                  <c:v>0.51466749237831233</c:v>
                </c:pt>
                <c:pt idx="377">
                  <c:v>2.206080844784251</c:v>
                </c:pt>
                <c:pt idx="378">
                  <c:v>3.6709262161941911</c:v>
                </c:pt>
                <c:pt idx="379">
                  <c:v>0.76875365415031538</c:v>
                </c:pt>
                <c:pt idx="380">
                  <c:v>-2.0668450677049144E-2</c:v>
                </c:pt>
                <c:pt idx="381">
                  <c:v>1.4745980195994099</c:v>
                </c:pt>
                <c:pt idx="382">
                  <c:v>1.1742273386015023</c:v>
                </c:pt>
                <c:pt idx="383">
                  <c:v>2.3741175823283749</c:v>
                </c:pt>
                <c:pt idx="384">
                  <c:v>0.38199231007813728</c:v>
                </c:pt>
                <c:pt idx="385">
                  <c:v>-1.7997937125146763</c:v>
                </c:pt>
                <c:pt idx="386">
                  <c:v>2.6570226682184659</c:v>
                </c:pt>
                <c:pt idx="387">
                  <c:v>-7.1466959170579436E-2</c:v>
                </c:pt>
                <c:pt idx="388">
                  <c:v>1.5874886799947363</c:v>
                </c:pt>
                <c:pt idx="389">
                  <c:v>0.78127864003331793</c:v>
                </c:pt>
                <c:pt idx="390">
                  <c:v>1.778615929257179</c:v>
                </c:pt>
                <c:pt idx="391">
                  <c:v>2.856536758653712</c:v>
                </c:pt>
                <c:pt idx="392">
                  <c:v>-0.18971854903196639</c:v>
                </c:pt>
                <c:pt idx="393">
                  <c:v>1.2856389132993318</c:v>
                </c:pt>
                <c:pt idx="394">
                  <c:v>0.64255643247232386</c:v>
                </c:pt>
                <c:pt idx="395">
                  <c:v>1.4444014410021728</c:v>
                </c:pt>
                <c:pt idx="396">
                  <c:v>1.9420649468981539</c:v>
                </c:pt>
                <c:pt idx="397">
                  <c:v>3.0133251207742795E-2</c:v>
                </c:pt>
                <c:pt idx="398">
                  <c:v>1.3984867911305756</c:v>
                </c:pt>
              </c:numCache>
            </c:numRef>
          </c:yVal>
          <c:smooth val="0"/>
        </c:ser>
        <c:ser>
          <c:idx val="1"/>
          <c:order val="1"/>
          <c:tx>
            <c:v>real</c:v>
          </c:tx>
          <c:spPr>
            <a:ln w="12700"/>
          </c:spPr>
          <c:marker>
            <c:symbol val="none"/>
          </c:marker>
          <c:xVal>
            <c:numRef>
              <c:f>'Result (Al-Ti)'!$B$22:$B$420</c:f>
              <c:numCache>
                <c:formatCode>General</c:formatCode>
                <c:ptCount val="399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</c:numCache>
            </c:numRef>
          </c:xVal>
          <c:yVal>
            <c:numRef>
              <c:f>'Result (Al-Ti)'!$C$22:$C$420</c:f>
              <c:numCache>
                <c:formatCode>General</c:formatCode>
                <c:ptCount val="399"/>
                <c:pt idx="0">
                  <c:v>-1.2496975000253485</c:v>
                </c:pt>
                <c:pt idx="1">
                  <c:v>-1.6736975000242182</c:v>
                </c:pt>
                <c:pt idx="2">
                  <c:v>0.90730249997506007</c:v>
                </c:pt>
                <c:pt idx="3">
                  <c:v>0.1753024999757713</c:v>
                </c:pt>
                <c:pt idx="4">
                  <c:v>-0.94069750002390151</c:v>
                </c:pt>
                <c:pt idx="5">
                  <c:v>-1.5706975000249201</c:v>
                </c:pt>
                <c:pt idx="6">
                  <c:v>-1.5246975000238194</c:v>
                </c:pt>
                <c:pt idx="7">
                  <c:v>-1.5806975000245416</c:v>
                </c:pt>
                <c:pt idx="8">
                  <c:v>1.5302499974723105E-2</c:v>
                </c:pt>
                <c:pt idx="9">
                  <c:v>-1.0486975000247867</c:v>
                </c:pt>
                <c:pt idx="10">
                  <c:v>-0.68069750002308638</c:v>
                </c:pt>
                <c:pt idx="11">
                  <c:v>-1.1706975000258524</c:v>
                </c:pt>
                <c:pt idx="12">
                  <c:v>6.4302499975354976E-2</c:v>
                </c:pt>
                <c:pt idx="13">
                  <c:v>0.16630249997717783</c:v>
                </c:pt>
                <c:pt idx="14">
                  <c:v>-0.90069750002541582</c:v>
                </c:pt>
                <c:pt idx="15">
                  <c:v>-1.0056975000232171</c:v>
                </c:pt>
                <c:pt idx="16">
                  <c:v>-1.4196975000260181</c:v>
                </c:pt>
                <c:pt idx="17">
                  <c:v>-1.0216975000254536</c:v>
                </c:pt>
                <c:pt idx="18">
                  <c:v>-2.2636975000231985</c:v>
                </c:pt>
                <c:pt idx="19">
                  <c:v>-0.93869750002539831</c:v>
                </c:pt>
                <c:pt idx="20">
                  <c:v>-1.1866975000245361</c:v>
                </c:pt>
                <c:pt idx="21">
                  <c:v>-0.82369750002442288</c:v>
                </c:pt>
                <c:pt idx="22">
                  <c:v>-0.11869750002446722</c:v>
                </c:pt>
                <c:pt idx="23">
                  <c:v>-0.67569750002505202</c:v>
                </c:pt>
                <c:pt idx="24">
                  <c:v>1.3302499976219906E-2</c:v>
                </c:pt>
                <c:pt idx="25">
                  <c:v>0.78430249997651913</c:v>
                </c:pt>
                <c:pt idx="26">
                  <c:v>-0.82569750002292608</c:v>
                </c:pt>
                <c:pt idx="27">
                  <c:v>-0.81469750002582941</c:v>
                </c:pt>
                <c:pt idx="28">
                  <c:v>-1.7336975000254995</c:v>
                </c:pt>
                <c:pt idx="29">
                  <c:v>0.12530249997411147</c:v>
                </c:pt>
                <c:pt idx="30">
                  <c:v>-0.53869750002277783</c:v>
                </c:pt>
                <c:pt idx="31">
                  <c:v>-0.21469750002367505</c:v>
                </c:pt>
                <c:pt idx="32">
                  <c:v>1.1043024999750628</c:v>
                </c:pt>
                <c:pt idx="33">
                  <c:v>0.88530249997376131</c:v>
                </c:pt>
                <c:pt idx="34">
                  <c:v>0.14030249997531996</c:v>
                </c:pt>
                <c:pt idx="35">
                  <c:v>-1.4556975000239447</c:v>
                </c:pt>
                <c:pt idx="36">
                  <c:v>-1.5966975000232253</c:v>
                </c:pt>
                <c:pt idx="37">
                  <c:v>-1.2166975000234004</c:v>
                </c:pt>
                <c:pt idx="38">
                  <c:v>1.1313024999743959</c:v>
                </c:pt>
                <c:pt idx="39">
                  <c:v>0.52130249997617284</c:v>
                </c:pt>
                <c:pt idx="40">
                  <c:v>1.212302499975948</c:v>
                </c:pt>
                <c:pt idx="41">
                  <c:v>1.2363024999757499</c:v>
                </c:pt>
                <c:pt idx="42">
                  <c:v>-0.1966975000229354</c:v>
                </c:pt>
                <c:pt idx="43">
                  <c:v>1.1643024999763441</c:v>
                </c:pt>
                <c:pt idx="44">
                  <c:v>0.90730249997506007</c:v>
                </c:pt>
                <c:pt idx="45">
                  <c:v>0.40430249997669421</c:v>
                </c:pt>
                <c:pt idx="46">
                  <c:v>-0.12069750002297042</c:v>
                </c:pt>
                <c:pt idx="47">
                  <c:v>-1.1446975000239945</c:v>
                </c:pt>
                <c:pt idx="48">
                  <c:v>1.3613024999763468</c:v>
                </c:pt>
                <c:pt idx="49">
                  <c:v>1.0003024999747367</c:v>
                </c:pt>
                <c:pt idx="50">
                  <c:v>0.98430249997605301</c:v>
                </c:pt>
                <c:pt idx="51">
                  <c:v>-0.67969750002561113</c:v>
                </c:pt>
                <c:pt idx="52">
                  <c:v>-0.48869750002467072</c:v>
                </c:pt>
                <c:pt idx="53">
                  <c:v>-4.3697500025530189E-2</c:v>
                </c:pt>
                <c:pt idx="54">
                  <c:v>1.5053024999751585</c:v>
                </c:pt>
                <c:pt idx="55">
                  <c:v>0.66330249997648139</c:v>
                </c:pt>
                <c:pt idx="56">
                  <c:v>0.30330249997589931</c:v>
                </c:pt>
                <c:pt idx="57">
                  <c:v>0.27130249997497913</c:v>
                </c:pt>
                <c:pt idx="58">
                  <c:v>0.51630249997458577</c:v>
                </c:pt>
                <c:pt idx="59">
                  <c:v>0.55430249997456826</c:v>
                </c:pt>
                <c:pt idx="60">
                  <c:v>0.97730249997596275</c:v>
                </c:pt>
                <c:pt idx="61">
                  <c:v>0.11130249997393094</c:v>
                </c:pt>
                <c:pt idx="62">
                  <c:v>-3.4697500023384009E-2</c:v>
                </c:pt>
                <c:pt idx="63">
                  <c:v>0.64030249997415467</c:v>
                </c:pt>
                <c:pt idx="64">
                  <c:v>1.8403024999749107</c:v>
                </c:pt>
                <c:pt idx="65">
                  <c:v>1.9303024999750562</c:v>
                </c:pt>
                <c:pt idx="66">
                  <c:v>0.55530249997559622</c:v>
                </c:pt>
                <c:pt idx="67">
                  <c:v>-0.33369750002520959</c:v>
                </c:pt>
                <c:pt idx="68">
                  <c:v>1.08430249997582</c:v>
                </c:pt>
                <c:pt idx="69">
                  <c:v>1.391302499975211</c:v>
                </c:pt>
                <c:pt idx="70">
                  <c:v>0.25430249997526744</c:v>
                </c:pt>
                <c:pt idx="71">
                  <c:v>1.0163024999769732</c:v>
                </c:pt>
                <c:pt idx="72">
                  <c:v>0.95430249997718875</c:v>
                </c:pt>
                <c:pt idx="73">
                  <c:v>1.8293024999742613</c:v>
                </c:pt>
                <c:pt idx="74">
                  <c:v>3.8743024999767783</c:v>
                </c:pt>
                <c:pt idx="75">
                  <c:v>2.8793024999771433</c:v>
                </c:pt>
                <c:pt idx="76">
                  <c:v>0.24430249997564601</c:v>
                </c:pt>
                <c:pt idx="77">
                  <c:v>0.60430249997622809</c:v>
                </c:pt>
                <c:pt idx="78">
                  <c:v>0.25430249997526744</c:v>
                </c:pt>
                <c:pt idx="79">
                  <c:v>1.4193024999755721</c:v>
                </c:pt>
                <c:pt idx="80">
                  <c:v>0.61630249997435271</c:v>
                </c:pt>
                <c:pt idx="81">
                  <c:v>1.1953024999762363</c:v>
                </c:pt>
                <c:pt idx="82">
                  <c:v>1.0293024999761258</c:v>
                </c:pt>
                <c:pt idx="83">
                  <c:v>1.0303024999771537</c:v>
                </c:pt>
                <c:pt idx="84">
                  <c:v>2.2643024999737804</c:v>
                </c:pt>
                <c:pt idx="85">
                  <c:v>2.2203024999747356</c:v>
                </c:pt>
                <c:pt idx="86">
                  <c:v>2.1923024999743745</c:v>
                </c:pt>
                <c:pt idx="87">
                  <c:v>0.51830249997664168</c:v>
                </c:pt>
                <c:pt idx="88">
                  <c:v>0.79230249997408464</c:v>
                </c:pt>
                <c:pt idx="89">
                  <c:v>0.6713024999740469</c:v>
                </c:pt>
                <c:pt idx="90">
                  <c:v>2.2403024999739785</c:v>
                </c:pt>
                <c:pt idx="91">
                  <c:v>1.9853024999747504</c:v>
                </c:pt>
                <c:pt idx="92">
                  <c:v>2.1353024999761772</c:v>
                </c:pt>
                <c:pt idx="93">
                  <c:v>1.5113024999742208</c:v>
                </c:pt>
                <c:pt idx="94">
                  <c:v>4.2923024999765858</c:v>
                </c:pt>
                <c:pt idx="95">
                  <c:v>0.45930249997638839</c:v>
                </c:pt>
                <c:pt idx="96">
                  <c:v>1.8943024999771296</c:v>
                </c:pt>
                <c:pt idx="97">
                  <c:v>1.2963024999770312</c:v>
                </c:pt>
                <c:pt idx="98">
                  <c:v>0.84130249997471651</c:v>
                </c:pt>
                <c:pt idx="99">
                  <c:v>0.33930249997382589</c:v>
                </c:pt>
                <c:pt idx="100">
                  <c:v>2.1593024999759791</c:v>
                </c:pt>
                <c:pt idx="101">
                  <c:v>2.9443024999764589</c:v>
                </c:pt>
                <c:pt idx="102">
                  <c:v>1.87630249997639</c:v>
                </c:pt>
                <c:pt idx="103">
                  <c:v>2.534302499974217</c:v>
                </c:pt>
                <c:pt idx="104">
                  <c:v>2.7653024999771958</c:v>
                </c:pt>
                <c:pt idx="105">
                  <c:v>2.842302499974636</c:v>
                </c:pt>
                <c:pt idx="106">
                  <c:v>2.6873024999751749</c:v>
                </c:pt>
                <c:pt idx="107">
                  <c:v>1.2463024999753713</c:v>
                </c:pt>
                <c:pt idx="108">
                  <c:v>0.95430249997718875</c:v>
                </c:pt>
                <c:pt idx="109">
                  <c:v>1.0263024999765946</c:v>
                </c:pt>
                <c:pt idx="110">
                  <c:v>1.1553024999741979</c:v>
                </c:pt>
                <c:pt idx="111">
                  <c:v>3.0263024999754862</c:v>
                </c:pt>
                <c:pt idx="112">
                  <c:v>1.7853024999752165</c:v>
                </c:pt>
                <c:pt idx="113">
                  <c:v>1.439302499974815</c:v>
                </c:pt>
                <c:pt idx="114">
                  <c:v>1.5843024999746547</c:v>
                </c:pt>
                <c:pt idx="115">
                  <c:v>2.8523024999742574</c:v>
                </c:pt>
                <c:pt idx="116">
                  <c:v>2.5353024999752449</c:v>
                </c:pt>
                <c:pt idx="117">
                  <c:v>2.2813024999770448</c:v>
                </c:pt>
                <c:pt idx="118">
                  <c:v>2.2143024999756733</c:v>
                </c:pt>
                <c:pt idx="119">
                  <c:v>1.9723024999755978</c:v>
                </c:pt>
                <c:pt idx="120">
                  <c:v>2.0723024999753648</c:v>
                </c:pt>
                <c:pt idx="121">
                  <c:v>3.1273024999762811</c:v>
                </c:pt>
                <c:pt idx="122">
                  <c:v>3.0293024999750173</c:v>
                </c:pt>
                <c:pt idx="123">
                  <c:v>1.2803024999747947</c:v>
                </c:pt>
                <c:pt idx="124">
                  <c:v>3.7003024999755496</c:v>
                </c:pt>
                <c:pt idx="125">
                  <c:v>3.3773024999739221</c:v>
                </c:pt>
                <c:pt idx="126">
                  <c:v>2.3673024999766312</c:v>
                </c:pt>
                <c:pt idx="127">
                  <c:v>1.5243024999769261</c:v>
                </c:pt>
                <c:pt idx="128">
                  <c:v>2.7723024999737333</c:v>
                </c:pt>
                <c:pt idx="129">
                  <c:v>1.8623024999762094</c:v>
                </c:pt>
                <c:pt idx="130">
                  <c:v>3.5843024999770989</c:v>
                </c:pt>
                <c:pt idx="131">
                  <c:v>4.0613024999771596</c:v>
                </c:pt>
                <c:pt idx="132">
                  <c:v>2.9553024999771083</c:v>
                </c:pt>
                <c:pt idx="133">
                  <c:v>2.7723024999737333</c:v>
                </c:pt>
                <c:pt idx="134">
                  <c:v>2.9363024999753407</c:v>
                </c:pt>
                <c:pt idx="135">
                  <c:v>2.8113024999747438</c:v>
                </c:pt>
                <c:pt idx="136">
                  <c:v>3.2353024999771662</c:v>
                </c:pt>
                <c:pt idx="137">
                  <c:v>3.53030249997488</c:v>
                </c:pt>
                <c:pt idx="138">
                  <c:v>2.7003024999743275</c:v>
                </c:pt>
                <c:pt idx="139">
                  <c:v>2.0873024999765732</c:v>
                </c:pt>
                <c:pt idx="140">
                  <c:v>4.8773024999739789</c:v>
                </c:pt>
                <c:pt idx="141">
                  <c:v>3.6993024999745217</c:v>
                </c:pt>
                <c:pt idx="142">
                  <c:v>3.047302499975757</c:v>
                </c:pt>
                <c:pt idx="143">
                  <c:v>2.872302499977053</c:v>
                </c:pt>
                <c:pt idx="144">
                  <c:v>1.8493024999770569</c:v>
                </c:pt>
                <c:pt idx="145">
                  <c:v>-2.1666975000229627</c:v>
                </c:pt>
                <c:pt idx="146">
                  <c:v>3.09930249997592</c:v>
                </c:pt>
                <c:pt idx="147">
                  <c:v>1.2213024999745414</c:v>
                </c:pt>
                <c:pt idx="148">
                  <c:v>3.2813024999747142</c:v>
                </c:pt>
                <c:pt idx="149">
                  <c:v>1.316302499976274</c:v>
                </c:pt>
                <c:pt idx="150">
                  <c:v>1.3143024999742181</c:v>
                </c:pt>
                <c:pt idx="151">
                  <c:v>2.4593024999752799</c:v>
                </c:pt>
                <c:pt idx="152">
                  <c:v>2.6273024999738936</c:v>
                </c:pt>
                <c:pt idx="153">
                  <c:v>-0.77569750002481896</c:v>
                </c:pt>
                <c:pt idx="154">
                  <c:v>0.10130249997430951</c:v>
                </c:pt>
                <c:pt idx="155">
                  <c:v>1.1223024999758024</c:v>
                </c:pt>
                <c:pt idx="156">
                  <c:v>2.6223024999758593</c:v>
                </c:pt>
                <c:pt idx="157">
                  <c:v>1.2203024999770662</c:v>
                </c:pt>
                <c:pt idx="158">
                  <c:v>2.3413024999747734</c:v>
                </c:pt>
                <c:pt idx="159">
                  <c:v>0.33630249997429473</c:v>
                </c:pt>
                <c:pt idx="160">
                  <c:v>1.619302499975106</c:v>
                </c:pt>
                <c:pt idx="161">
                  <c:v>1.7963024999758659</c:v>
                </c:pt>
                <c:pt idx="162">
                  <c:v>-0.2746975000249563</c:v>
                </c:pt>
                <c:pt idx="163">
                  <c:v>2.7423024999748691</c:v>
                </c:pt>
                <c:pt idx="164">
                  <c:v>-2.8766975000245054</c:v>
                </c:pt>
                <c:pt idx="165">
                  <c:v>-4.4296975000257532</c:v>
                </c:pt>
                <c:pt idx="166">
                  <c:v>8.7653024999738705</c:v>
                </c:pt>
                <c:pt idx="167">
                  <c:v>1.3803024999745617</c:v>
                </c:pt>
                <c:pt idx="168">
                  <c:v>0.15530249997652845</c:v>
                </c:pt>
                <c:pt idx="169">
                  <c:v>3.7243024999753516</c:v>
                </c:pt>
                <c:pt idx="170">
                  <c:v>0.57430249997381111</c:v>
                </c:pt>
                <c:pt idx="171">
                  <c:v>1.2313024999741629</c:v>
                </c:pt>
                <c:pt idx="172">
                  <c:v>-0.19069750002387309</c:v>
                </c:pt>
                <c:pt idx="173">
                  <c:v>-0.10869750002484579</c:v>
                </c:pt>
                <c:pt idx="174">
                  <c:v>0.61830249997640863</c:v>
                </c:pt>
                <c:pt idx="175">
                  <c:v>-1.1086975000260679</c:v>
                </c:pt>
                <c:pt idx="176">
                  <c:v>-2.2486975000255427</c:v>
                </c:pt>
                <c:pt idx="177">
                  <c:v>-1.1096975000235432</c:v>
                </c:pt>
                <c:pt idx="178">
                  <c:v>-2.2056975000239731</c:v>
                </c:pt>
                <c:pt idx="179">
                  <c:v>-3.0516975000232094</c:v>
                </c:pt>
                <c:pt idx="180">
                  <c:v>-4.0956975000234763</c:v>
                </c:pt>
                <c:pt idx="181">
                  <c:v>-4.9796975000262478</c:v>
                </c:pt>
                <c:pt idx="182">
                  <c:v>-4.526697500025989</c:v>
                </c:pt>
                <c:pt idx="183">
                  <c:v>-5.6626975000249047</c:v>
                </c:pt>
                <c:pt idx="184">
                  <c:v>-5.1076975000228231</c:v>
                </c:pt>
                <c:pt idx="185">
                  <c:v>-5.4726975000249922</c:v>
                </c:pt>
                <c:pt idx="186">
                  <c:v>-6.3066975000261039</c:v>
                </c:pt>
                <c:pt idx="187">
                  <c:v>-7.119697500023392</c:v>
                </c:pt>
                <c:pt idx="188">
                  <c:v>-5.8926975000233028</c:v>
                </c:pt>
                <c:pt idx="189">
                  <c:v>-7.0706975000263128</c:v>
                </c:pt>
                <c:pt idx="190">
                  <c:v>-8.8166975000234515</c:v>
                </c:pt>
                <c:pt idx="191">
                  <c:v>-7.5256975000250748</c:v>
                </c:pt>
                <c:pt idx="192">
                  <c:v>-3.9786975000239977</c:v>
                </c:pt>
                <c:pt idx="193">
                  <c:v>-5.6026975000236234</c:v>
                </c:pt>
                <c:pt idx="194">
                  <c:v>-6.6956975000245222</c:v>
                </c:pt>
                <c:pt idx="195">
                  <c:v>-9.030697500023166</c:v>
                </c:pt>
                <c:pt idx="196">
                  <c:v>-7.5416975000237585</c:v>
                </c:pt>
                <c:pt idx="197">
                  <c:v>-8.2076975000262564</c:v>
                </c:pt>
                <c:pt idx="198">
                  <c:v>-8.372697500025339</c:v>
                </c:pt>
                <c:pt idx="199">
                  <c:v>-9.4406975000254079</c:v>
                </c:pt>
                <c:pt idx="200">
                  <c:v>-6.920697500024886</c:v>
                </c:pt>
                <c:pt idx="201">
                  <c:v>-6.7596975000228099</c:v>
                </c:pt>
                <c:pt idx="202">
                  <c:v>-6.2166975000259583</c:v>
                </c:pt>
                <c:pt idx="203">
                  <c:v>-4.4406975000228499</c:v>
                </c:pt>
                <c:pt idx="204">
                  <c:v>-5.4006975000255864</c:v>
                </c:pt>
                <c:pt idx="205">
                  <c:v>-5.1876975000233472</c:v>
                </c:pt>
                <c:pt idx="206">
                  <c:v>-5.2196975000242674</c:v>
                </c:pt>
                <c:pt idx="207">
                  <c:v>-3.6486975000258326</c:v>
                </c:pt>
                <c:pt idx="208">
                  <c:v>-3.3286975000237362</c:v>
                </c:pt>
                <c:pt idx="209">
                  <c:v>-3.7546975000246618</c:v>
                </c:pt>
                <c:pt idx="210">
                  <c:v>-3.4386975000231246</c:v>
                </c:pt>
                <c:pt idx="211">
                  <c:v>-3.70569750002403</c:v>
                </c:pt>
                <c:pt idx="212">
                  <c:v>-3.3466975000244759</c:v>
                </c:pt>
                <c:pt idx="213">
                  <c:v>-4.1986975000263271</c:v>
                </c:pt>
                <c:pt idx="214">
                  <c:v>-4.4186975000251039</c:v>
                </c:pt>
                <c:pt idx="215">
                  <c:v>-5.1306975000251498</c:v>
                </c:pt>
                <c:pt idx="216">
                  <c:v>-2.9996975000230464</c:v>
                </c:pt>
                <c:pt idx="217">
                  <c:v>-4.0216975000255673</c:v>
                </c:pt>
                <c:pt idx="218">
                  <c:v>-4.6316975000237903</c:v>
                </c:pt>
                <c:pt idx="219">
                  <c:v>-3.6246975000260306</c:v>
                </c:pt>
                <c:pt idx="220">
                  <c:v>-4.2356975000252817</c:v>
                </c:pt>
                <c:pt idx="221">
                  <c:v>-2.9106975000239288</c:v>
                </c:pt>
                <c:pt idx="222">
                  <c:v>0.53530249997635337</c:v>
                </c:pt>
                <c:pt idx="223">
                  <c:v>-3.2466975000247089</c:v>
                </c:pt>
                <c:pt idx="224">
                  <c:v>-2.8266975000228456</c:v>
                </c:pt>
                <c:pt idx="225">
                  <c:v>-1.7056975000251384</c:v>
                </c:pt>
                <c:pt idx="226">
                  <c:v>-0.34169750002632782</c:v>
                </c:pt>
                <c:pt idx="227">
                  <c:v>-2.2206975000251816</c:v>
                </c:pt>
                <c:pt idx="228">
                  <c:v>-2.1516975000253069</c:v>
                </c:pt>
                <c:pt idx="229">
                  <c:v>-1.7606975000248326</c:v>
                </c:pt>
                <c:pt idx="230">
                  <c:v>-2.8086975000256587</c:v>
                </c:pt>
                <c:pt idx="231">
                  <c:v>-2.4286975000258337</c:v>
                </c:pt>
                <c:pt idx="232">
                  <c:v>-2.5916975000228604</c:v>
                </c:pt>
                <c:pt idx="233">
                  <c:v>-2.6956975000231864</c:v>
                </c:pt>
                <c:pt idx="234">
                  <c:v>-2.6956975000231864</c:v>
                </c:pt>
                <c:pt idx="235">
                  <c:v>-3.7556975000256898</c:v>
                </c:pt>
                <c:pt idx="236">
                  <c:v>-2.5846975000263228</c:v>
                </c:pt>
                <c:pt idx="237">
                  <c:v>-2.2106975000255602</c:v>
                </c:pt>
                <c:pt idx="238">
                  <c:v>-2.3356975000261571</c:v>
                </c:pt>
                <c:pt idx="239">
                  <c:v>-2.5696975000251143</c:v>
                </c:pt>
                <c:pt idx="240">
                  <c:v>-2.5706975000261423</c:v>
                </c:pt>
                <c:pt idx="241">
                  <c:v>-4.5956975000258637</c:v>
                </c:pt>
                <c:pt idx="242">
                  <c:v>-1.9766975000230502</c:v>
                </c:pt>
                <c:pt idx="243">
                  <c:v>-2.84369750002611</c:v>
                </c:pt>
                <c:pt idx="244">
                  <c:v>-3.1586975000230666</c:v>
                </c:pt>
                <c:pt idx="245">
                  <c:v>-2.3956975000238856</c:v>
                </c:pt>
                <c:pt idx="246">
                  <c:v>1.007302499974827</c:v>
                </c:pt>
                <c:pt idx="247">
                  <c:v>-1.2466975000258174</c:v>
                </c:pt>
                <c:pt idx="248">
                  <c:v>-2.3686975000245525</c:v>
                </c:pt>
                <c:pt idx="249">
                  <c:v>-1.2446975000237614</c:v>
                </c:pt>
                <c:pt idx="250">
                  <c:v>-0.35869750002603951</c:v>
                </c:pt>
                <c:pt idx="251">
                  <c:v>0.56030249997718329</c:v>
                </c:pt>
                <c:pt idx="252">
                  <c:v>0.37030249997371811</c:v>
                </c:pt>
                <c:pt idx="253">
                  <c:v>-2.230697500024803</c:v>
                </c:pt>
                <c:pt idx="254">
                  <c:v>-0.80469750002620799</c:v>
                </c:pt>
                <c:pt idx="255">
                  <c:v>-1.0356975000256341</c:v>
                </c:pt>
                <c:pt idx="256">
                  <c:v>2.3753024999741967</c:v>
                </c:pt>
                <c:pt idx="257">
                  <c:v>-1.490697500024396</c:v>
                </c:pt>
                <c:pt idx="258">
                  <c:v>-3.2566975000243303</c:v>
                </c:pt>
                <c:pt idx="259">
                  <c:v>-1.8056975000249054</c:v>
                </c:pt>
                <c:pt idx="260">
                  <c:v>-3.1946975000245459</c:v>
                </c:pt>
                <c:pt idx="261">
                  <c:v>-3.1416975000233549</c:v>
                </c:pt>
                <c:pt idx="262">
                  <c:v>-2.533697500023635</c:v>
                </c:pt>
                <c:pt idx="263">
                  <c:v>-3.1966975000230491</c:v>
                </c:pt>
                <c:pt idx="264">
                  <c:v>2.6023024999766164</c:v>
                </c:pt>
                <c:pt idx="265">
                  <c:v>-1.566697500024361</c:v>
                </c:pt>
                <c:pt idx="266">
                  <c:v>-0.10469750002428668</c:v>
                </c:pt>
                <c:pt idx="267">
                  <c:v>-0.95169750002455089</c:v>
                </c:pt>
                <c:pt idx="268">
                  <c:v>-0.99069750002556134</c:v>
                </c:pt>
                <c:pt idx="269">
                  <c:v>-0.92569750002624573</c:v>
                </c:pt>
                <c:pt idx="270">
                  <c:v>-0.65569750002580918</c:v>
                </c:pt>
                <c:pt idx="271">
                  <c:v>-2.0416975000259185</c:v>
                </c:pt>
                <c:pt idx="272">
                  <c:v>-3.0406975000261127</c:v>
                </c:pt>
                <c:pt idx="273">
                  <c:v>-0.63469750002553837</c:v>
                </c:pt>
                <c:pt idx="274">
                  <c:v>-0.84369750002366573</c:v>
                </c:pt>
                <c:pt idx="275">
                  <c:v>-0.91969750002363071</c:v>
                </c:pt>
                <c:pt idx="276">
                  <c:v>-1.8116975000239677</c:v>
                </c:pt>
                <c:pt idx="277">
                  <c:v>-1.3166975000231673</c:v>
                </c:pt>
                <c:pt idx="278">
                  <c:v>0.116302499975518</c:v>
                </c:pt>
                <c:pt idx="279">
                  <c:v>-0.28069750002401861</c:v>
                </c:pt>
                <c:pt idx="280">
                  <c:v>0.63030249997453325</c:v>
                </c:pt>
                <c:pt idx="281">
                  <c:v>-1.008697500026301</c:v>
                </c:pt>
                <c:pt idx="282">
                  <c:v>1.3253024999748675</c:v>
                </c:pt>
                <c:pt idx="283">
                  <c:v>-1.1416975000244634</c:v>
                </c:pt>
                <c:pt idx="284">
                  <c:v>0.13330249997522969</c:v>
                </c:pt>
                <c:pt idx="285">
                  <c:v>0.17830249997530245</c:v>
                </c:pt>
                <c:pt idx="286">
                  <c:v>1.8123024999745496</c:v>
                </c:pt>
                <c:pt idx="287">
                  <c:v>-0.99169750002303658</c:v>
                </c:pt>
                <c:pt idx="288">
                  <c:v>-0.32669750002511933</c:v>
                </c:pt>
                <c:pt idx="289">
                  <c:v>-0.37469750002472324</c:v>
                </c:pt>
                <c:pt idx="290">
                  <c:v>0.11030249997645569</c:v>
                </c:pt>
                <c:pt idx="291">
                  <c:v>0.25430249997526744</c:v>
                </c:pt>
                <c:pt idx="292">
                  <c:v>0.10530249997486862</c:v>
                </c:pt>
                <c:pt idx="293">
                  <c:v>-0.11169750002437695</c:v>
                </c:pt>
                <c:pt idx="294">
                  <c:v>0.12430249997663623</c:v>
                </c:pt>
                <c:pt idx="295">
                  <c:v>0.42630249997444025</c:v>
                </c:pt>
                <c:pt idx="296">
                  <c:v>0.2633024999738609</c:v>
                </c:pt>
                <c:pt idx="297">
                  <c:v>1.9903024999763375</c:v>
                </c:pt>
                <c:pt idx="298">
                  <c:v>-0.67169750002449291</c:v>
                </c:pt>
                <c:pt idx="299">
                  <c:v>-0.56169750002510455</c:v>
                </c:pt>
                <c:pt idx="300">
                  <c:v>-0.54669750002389605</c:v>
                </c:pt>
                <c:pt idx="301">
                  <c:v>-0.48169750002458045</c:v>
                </c:pt>
                <c:pt idx="302">
                  <c:v>0.52630249997420719</c:v>
                </c:pt>
                <c:pt idx="303">
                  <c:v>1.3293024999754266</c:v>
                </c:pt>
                <c:pt idx="304">
                  <c:v>0.29330249997627789</c:v>
                </c:pt>
                <c:pt idx="305">
                  <c:v>2.0003024999759589</c:v>
                </c:pt>
                <c:pt idx="306">
                  <c:v>0.75130249997457099</c:v>
                </c:pt>
                <c:pt idx="307">
                  <c:v>1.0973024999749725</c:v>
                </c:pt>
                <c:pt idx="308">
                  <c:v>0.32330249997514215</c:v>
                </c:pt>
                <c:pt idx="309">
                  <c:v>0.29330249997627789</c:v>
                </c:pt>
                <c:pt idx="310">
                  <c:v>2.5523024999749566</c:v>
                </c:pt>
                <c:pt idx="311">
                  <c:v>-0.65569750002580918</c:v>
                </c:pt>
                <c:pt idx="312">
                  <c:v>-0.57869750002481624</c:v>
                </c:pt>
                <c:pt idx="313">
                  <c:v>0.42530249997696501</c:v>
                </c:pt>
                <c:pt idx="314">
                  <c:v>0.51530249997711053</c:v>
                </c:pt>
                <c:pt idx="315">
                  <c:v>1.2273024999771565</c:v>
                </c:pt>
                <c:pt idx="316">
                  <c:v>0.37530249997530518</c:v>
                </c:pt>
                <c:pt idx="317">
                  <c:v>3.0249997706732756E-4</c:v>
                </c:pt>
                <c:pt idx="318">
                  <c:v>0.55530249997559622</c:v>
                </c:pt>
                <c:pt idx="319">
                  <c:v>0.31930249997458304</c:v>
                </c:pt>
                <c:pt idx="320">
                  <c:v>-0.56969750002622277</c:v>
                </c:pt>
                <c:pt idx="321">
                  <c:v>0.86030249997648411</c:v>
                </c:pt>
                <c:pt idx="322">
                  <c:v>0.41930249997434998</c:v>
                </c:pt>
                <c:pt idx="323">
                  <c:v>0.99930249997370879</c:v>
                </c:pt>
                <c:pt idx="324">
                  <c:v>1.0153024999759452</c:v>
                </c:pt>
                <c:pt idx="325">
                  <c:v>0.71930249997720352</c:v>
                </c:pt>
                <c:pt idx="326">
                  <c:v>1.1413024999740173</c:v>
                </c:pt>
                <c:pt idx="327">
                  <c:v>0.79530249997716851</c:v>
                </c:pt>
                <c:pt idx="328">
                  <c:v>0.38130249997436749</c:v>
                </c:pt>
                <c:pt idx="329">
                  <c:v>0.49930249997487408</c:v>
                </c:pt>
                <c:pt idx="330">
                  <c:v>0.64430249997471378</c:v>
                </c:pt>
                <c:pt idx="331">
                  <c:v>1.3173024999737493</c:v>
                </c:pt>
                <c:pt idx="332">
                  <c:v>-0.11969750002549517</c:v>
                </c:pt>
                <c:pt idx="333">
                  <c:v>1.2753024999767604</c:v>
                </c:pt>
                <c:pt idx="334">
                  <c:v>2.3893024999743773</c:v>
                </c:pt>
                <c:pt idx="335">
                  <c:v>0.8163024999738866</c:v>
                </c:pt>
                <c:pt idx="336">
                  <c:v>2.0473024999745348</c:v>
                </c:pt>
                <c:pt idx="337">
                  <c:v>0.89030249997534838</c:v>
                </c:pt>
                <c:pt idx="338">
                  <c:v>2.0873024999765732</c:v>
                </c:pt>
                <c:pt idx="339">
                  <c:v>-1.5736975000244513</c:v>
                </c:pt>
                <c:pt idx="340">
                  <c:v>-4.6975000245197407E-3</c:v>
                </c:pt>
                <c:pt idx="341">
                  <c:v>0.35630249997709029</c:v>
                </c:pt>
                <c:pt idx="342">
                  <c:v>0.22130249997687201</c:v>
                </c:pt>
                <c:pt idx="343">
                  <c:v>0.20030249997660121</c:v>
                </c:pt>
                <c:pt idx="344">
                  <c:v>3.2153024999743707</c:v>
                </c:pt>
                <c:pt idx="345">
                  <c:v>1.7043024999772172</c:v>
                </c:pt>
                <c:pt idx="346">
                  <c:v>2.4213024999752975</c:v>
                </c:pt>
                <c:pt idx="347">
                  <c:v>2.1153024999769343</c:v>
                </c:pt>
                <c:pt idx="348">
                  <c:v>2.3213024999755305</c:v>
                </c:pt>
                <c:pt idx="349">
                  <c:v>-0.3986975000245252</c:v>
                </c:pt>
                <c:pt idx="350">
                  <c:v>0.74930249997606779</c:v>
                </c:pt>
                <c:pt idx="351">
                  <c:v>1.8493024999770569</c:v>
                </c:pt>
                <c:pt idx="352">
                  <c:v>1.9253024999770219</c:v>
                </c:pt>
                <c:pt idx="353">
                  <c:v>1.9453024999762647</c:v>
                </c:pt>
                <c:pt idx="354">
                  <c:v>1.695302499975071</c:v>
                </c:pt>
                <c:pt idx="355">
                  <c:v>2.102302499974229</c:v>
                </c:pt>
                <c:pt idx="356">
                  <c:v>1.0093024999768829</c:v>
                </c:pt>
                <c:pt idx="357">
                  <c:v>1.2223024999755694</c:v>
                </c:pt>
                <c:pt idx="358">
                  <c:v>2.2903024999756383</c:v>
                </c:pt>
                <c:pt idx="359">
                  <c:v>2.6703024999754632</c:v>
                </c:pt>
                <c:pt idx="360">
                  <c:v>2.1473024999743018</c:v>
                </c:pt>
                <c:pt idx="361">
                  <c:v>0.8773024999761958</c:v>
                </c:pt>
                <c:pt idx="362">
                  <c:v>1.136302499975983</c:v>
                </c:pt>
                <c:pt idx="363">
                  <c:v>1.7153024999743138</c:v>
                </c:pt>
                <c:pt idx="364">
                  <c:v>1.5343024999765476</c:v>
                </c:pt>
                <c:pt idx="365">
                  <c:v>2.0153024999771674</c:v>
                </c:pt>
                <c:pt idx="366">
                  <c:v>2.7743024999757893</c:v>
                </c:pt>
                <c:pt idx="367">
                  <c:v>1.4093024999759507</c:v>
                </c:pt>
                <c:pt idx="368">
                  <c:v>3.7653024999748652</c:v>
                </c:pt>
                <c:pt idx="369">
                  <c:v>2.1373024999746804</c:v>
                </c:pt>
                <c:pt idx="370">
                  <c:v>2.8993024999763861</c:v>
                </c:pt>
                <c:pt idx="371">
                  <c:v>2.4723024999744325</c:v>
                </c:pt>
                <c:pt idx="372">
                  <c:v>0.4233024999749091</c:v>
                </c:pt>
                <c:pt idx="373">
                  <c:v>2.0103024999755803</c:v>
                </c:pt>
                <c:pt idx="374">
                  <c:v>0.53530249997635337</c:v>
                </c:pt>
                <c:pt idx="375">
                  <c:v>1.1063024999771187</c:v>
                </c:pt>
                <c:pt idx="376">
                  <c:v>2.8173024999738061</c:v>
                </c:pt>
                <c:pt idx="377">
                  <c:v>2.8403024999761328</c:v>
                </c:pt>
                <c:pt idx="378">
                  <c:v>1.3803024999745617</c:v>
                </c:pt>
                <c:pt idx="379">
                  <c:v>2.8813024999756465</c:v>
                </c:pt>
                <c:pt idx="380">
                  <c:v>3.2253024999739921</c:v>
                </c:pt>
                <c:pt idx="381">
                  <c:v>4.655302499976699</c:v>
                </c:pt>
                <c:pt idx="382">
                  <c:v>1.9973024999764277</c:v>
                </c:pt>
                <c:pt idx="383">
                  <c:v>2.7513024999770153</c:v>
                </c:pt>
                <c:pt idx="384">
                  <c:v>3.1703024999742979</c:v>
                </c:pt>
                <c:pt idx="385">
                  <c:v>3.2853024999752733</c:v>
                </c:pt>
                <c:pt idx="386">
                  <c:v>2.9963024999766219</c:v>
                </c:pt>
                <c:pt idx="387">
                  <c:v>3.0563024999743504</c:v>
                </c:pt>
                <c:pt idx="388">
                  <c:v>2.8863024999736808</c:v>
                </c:pt>
                <c:pt idx="389">
                  <c:v>3.9123024999767608</c:v>
                </c:pt>
                <c:pt idx="390">
                  <c:v>3.7463024999766503</c:v>
                </c:pt>
                <c:pt idx="391">
                  <c:v>3.1953024999751278</c:v>
                </c:pt>
                <c:pt idx="392">
                  <c:v>1.7873024999737197</c:v>
                </c:pt>
                <c:pt idx="393">
                  <c:v>2.8293024999754834</c:v>
                </c:pt>
                <c:pt idx="394">
                  <c:v>2.7323024999752477</c:v>
                </c:pt>
                <c:pt idx="395">
                  <c:v>1.4603024999750858</c:v>
                </c:pt>
                <c:pt idx="396">
                  <c:v>0.53030249997476631</c:v>
                </c:pt>
                <c:pt idx="397">
                  <c:v>1.8393024999738827</c:v>
                </c:pt>
                <c:pt idx="398">
                  <c:v>1.9113024999768413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53920"/>
        <c:axId val="123955840"/>
      </c:scatterChart>
      <c:valAx>
        <c:axId val="123953920"/>
        <c:scaling>
          <c:orientation val="minMax"/>
          <c:max val="10"/>
          <c:min val="-1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 mm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crossAx val="123955840"/>
        <c:crossesAt val="-12"/>
        <c:crossBetween val="midCat"/>
        <c:majorUnit val="2"/>
      </c:valAx>
      <c:valAx>
        <c:axId val="123955840"/>
        <c:scaling>
          <c:orientation val="minMax"/>
          <c:max val="10"/>
          <c:min val="-1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z(i+1)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3953920"/>
        <c:crossesAt val="-12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2137894352609907"/>
          <c:y val="0.142896218103606"/>
          <c:w val="0.29491068832288153"/>
          <c:h val="0.140586304262988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4054206566"/>
          <c:y val="0.17546510532337317"/>
          <c:w val="0.80253960346985864"/>
          <c:h val="0.69631990118882203"/>
        </c:manualLayout>
      </c:layout>
      <c:scatterChart>
        <c:scatterStyle val="lineMarker"/>
        <c:varyColors val="0"/>
        <c:ser>
          <c:idx val="1"/>
          <c:order val="0"/>
          <c:tx>
            <c:v>real5</c:v>
          </c:tx>
          <c:spPr>
            <a:ln w="12700"/>
          </c:spPr>
          <c:marker>
            <c:symbol val="none"/>
          </c:marker>
          <c:xVal>
            <c:numRef>
              <c:f>'Result (Al-Ti)'!$F$22:$F$421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'Result (Al-Ti)'!$AB$22:$AB$421</c:f>
              <c:numCache>
                <c:formatCode>General</c:formatCode>
                <c:ptCount val="400"/>
                <c:pt idx="0">
                  <c:v>-0.81715749998423348</c:v>
                </c:pt>
                <c:pt idx="1">
                  <c:v>-0.40415749998601314</c:v>
                </c:pt>
                <c:pt idx="2">
                  <c:v>-0.34315749998370393</c:v>
                </c:pt>
                <c:pt idx="3">
                  <c:v>0.11684250001664509</c:v>
                </c:pt>
                <c:pt idx="4">
                  <c:v>0.45184250001639725</c:v>
                </c:pt>
                <c:pt idx="5">
                  <c:v>-0.21915749998413503</c:v>
                </c:pt>
                <c:pt idx="6">
                  <c:v>0.30984250001608871</c:v>
                </c:pt>
                <c:pt idx="7">
                  <c:v>0.88084250001330133</c:v>
                </c:pt>
                <c:pt idx="8">
                  <c:v>0.27684250001414057</c:v>
                </c:pt>
                <c:pt idx="9">
                  <c:v>-3.9157499983843991E-2</c:v>
                </c:pt>
                <c:pt idx="10">
                  <c:v>-2.1574999848894549E-3</c:v>
                </c:pt>
                <c:pt idx="11">
                  <c:v>0.19984250001314763</c:v>
                </c:pt>
                <c:pt idx="12">
                  <c:v>0.34584250001401529</c:v>
                </c:pt>
                <c:pt idx="13">
                  <c:v>-1.0021574999861116</c:v>
                </c:pt>
                <c:pt idx="14">
                  <c:v>-0.71415749998493538</c:v>
                </c:pt>
                <c:pt idx="15">
                  <c:v>-9.4157499983538173E-2</c:v>
                </c:pt>
                <c:pt idx="16">
                  <c:v>-0.45415749998412025</c:v>
                </c:pt>
                <c:pt idx="17">
                  <c:v>2.1268425000151581</c:v>
                </c:pt>
                <c:pt idx="18">
                  <c:v>5.9378425000140567</c:v>
                </c:pt>
                <c:pt idx="19">
                  <c:v>0.36784250001531404</c:v>
                </c:pt>
                <c:pt idx="20">
                  <c:v>1.0698425000157386</c:v>
                </c:pt>
                <c:pt idx="21">
                  <c:v>0.50084250001347641</c:v>
                </c:pt>
                <c:pt idx="22">
                  <c:v>0.65984250001349665</c:v>
                </c:pt>
                <c:pt idx="23">
                  <c:v>0.31284250001561986</c:v>
                </c:pt>
                <c:pt idx="24">
                  <c:v>0.30584250001552959</c:v>
                </c:pt>
                <c:pt idx="25">
                  <c:v>0.69084250001338887</c:v>
                </c:pt>
                <c:pt idx="26">
                  <c:v>1.1178425000153425</c:v>
                </c:pt>
                <c:pt idx="27">
                  <c:v>1.7518425000133675</c:v>
                </c:pt>
                <c:pt idx="28">
                  <c:v>1.6128425000161428</c:v>
                </c:pt>
                <c:pt idx="29">
                  <c:v>0.35184250001663031</c:v>
                </c:pt>
                <c:pt idx="30">
                  <c:v>0.26184250001648479</c:v>
                </c:pt>
                <c:pt idx="31">
                  <c:v>-0.19715749998638898</c:v>
                </c:pt>
                <c:pt idx="32">
                  <c:v>0.47584250001619921</c:v>
                </c:pt>
                <c:pt idx="33">
                  <c:v>1.4678425000163031</c:v>
                </c:pt>
                <c:pt idx="34">
                  <c:v>1.63784250001342</c:v>
                </c:pt>
                <c:pt idx="35">
                  <c:v>1.4698425000148063</c:v>
                </c:pt>
                <c:pt idx="36">
                  <c:v>1.3768425000151296</c:v>
                </c:pt>
                <c:pt idx="37">
                  <c:v>13.007842500016409</c:v>
                </c:pt>
                <c:pt idx="38">
                  <c:v>3.4868425000134096</c:v>
                </c:pt>
                <c:pt idx="39">
                  <c:v>1.1058425000136651</c:v>
                </c:pt>
                <c:pt idx="40">
                  <c:v>0.54984250001410828</c:v>
                </c:pt>
                <c:pt idx="41">
                  <c:v>0.48684250001329588</c:v>
                </c:pt>
                <c:pt idx="42">
                  <c:v>2.0018425000145612</c:v>
                </c:pt>
                <c:pt idx="43">
                  <c:v>-1.1431574999853922</c:v>
                </c:pt>
                <c:pt idx="44">
                  <c:v>0.60684250001585838</c:v>
                </c:pt>
                <c:pt idx="45">
                  <c:v>1.6398425000154759</c:v>
                </c:pt>
                <c:pt idx="46">
                  <c:v>2.8468425000163222</c:v>
                </c:pt>
                <c:pt idx="47">
                  <c:v>2.7618425000142111</c:v>
                </c:pt>
                <c:pt idx="48">
                  <c:v>2.1328425000142204</c:v>
                </c:pt>
                <c:pt idx="49">
                  <c:v>-1.6841574999837405</c:v>
                </c:pt>
                <c:pt idx="50">
                  <c:v>0.54984250001410828</c:v>
                </c:pt>
                <c:pt idx="51">
                  <c:v>0.2698425000140503</c:v>
                </c:pt>
                <c:pt idx="52">
                  <c:v>1.3378425000141192</c:v>
                </c:pt>
                <c:pt idx="53">
                  <c:v>2.6828425000147149</c:v>
                </c:pt>
                <c:pt idx="54">
                  <c:v>4.1978425000159802</c:v>
                </c:pt>
                <c:pt idx="55">
                  <c:v>2.151842500015988</c:v>
                </c:pt>
                <c:pt idx="56">
                  <c:v>3.1598425000147756</c:v>
                </c:pt>
                <c:pt idx="57">
                  <c:v>1.4958425000131115</c:v>
                </c:pt>
                <c:pt idx="58">
                  <c:v>2.7958425000136344</c:v>
                </c:pt>
                <c:pt idx="59">
                  <c:v>1.5118425000153479</c:v>
                </c:pt>
                <c:pt idx="60">
                  <c:v>1.410842500014553</c:v>
                </c:pt>
                <c:pt idx="61">
                  <c:v>1.1068425000146931</c:v>
                </c:pt>
                <c:pt idx="62">
                  <c:v>1.0248425000156658</c:v>
                </c:pt>
                <c:pt idx="63">
                  <c:v>7.632842500015613</c:v>
                </c:pt>
                <c:pt idx="64">
                  <c:v>2.5708425000132706</c:v>
                </c:pt>
                <c:pt idx="65">
                  <c:v>1.5258425000155285</c:v>
                </c:pt>
                <c:pt idx="66">
                  <c:v>1.5148425000148791</c:v>
                </c:pt>
                <c:pt idx="67">
                  <c:v>1.5808425000152226</c:v>
                </c:pt>
                <c:pt idx="68">
                  <c:v>2.5558425000156149</c:v>
                </c:pt>
                <c:pt idx="69">
                  <c:v>2.7258425000162845</c:v>
                </c:pt>
                <c:pt idx="70">
                  <c:v>2.3728425000157927</c:v>
                </c:pt>
                <c:pt idx="71">
                  <c:v>0.26084250001545684</c:v>
                </c:pt>
                <c:pt idx="72">
                  <c:v>0.44084250001574787</c:v>
                </c:pt>
                <c:pt idx="73">
                  <c:v>0.52584250001430632</c:v>
                </c:pt>
                <c:pt idx="74">
                  <c:v>0.2698425000140503</c:v>
                </c:pt>
                <c:pt idx="75">
                  <c:v>1.0458425000159366</c:v>
                </c:pt>
                <c:pt idx="76">
                  <c:v>1.1178425000153425</c:v>
                </c:pt>
                <c:pt idx="77">
                  <c:v>0.15684250001513078</c:v>
                </c:pt>
                <c:pt idx="78">
                  <c:v>0.54084250001551482</c:v>
                </c:pt>
                <c:pt idx="79">
                  <c:v>1.155842500015325</c:v>
                </c:pt>
                <c:pt idx="80">
                  <c:v>2.6248425000154896</c:v>
                </c:pt>
                <c:pt idx="81">
                  <c:v>1.8468425000151001</c:v>
                </c:pt>
                <c:pt idx="82">
                  <c:v>1.4478425000135076</c:v>
                </c:pt>
                <c:pt idx="83">
                  <c:v>4.3268425000135835</c:v>
                </c:pt>
                <c:pt idx="84">
                  <c:v>3.0998425000134944</c:v>
                </c:pt>
                <c:pt idx="85">
                  <c:v>1.917842500013478</c:v>
                </c:pt>
                <c:pt idx="86">
                  <c:v>2.0358425000139846</c:v>
                </c:pt>
                <c:pt idx="87">
                  <c:v>2.074842500014995</c:v>
                </c:pt>
                <c:pt idx="88">
                  <c:v>1.9648425000156067</c:v>
                </c:pt>
                <c:pt idx="89">
                  <c:v>2.2198425000148347</c:v>
                </c:pt>
                <c:pt idx="90">
                  <c:v>1.9858425000158775</c:v>
                </c:pt>
                <c:pt idx="91">
                  <c:v>2.0718425000154639</c:v>
                </c:pt>
                <c:pt idx="92">
                  <c:v>2.0708425000144359</c:v>
                </c:pt>
                <c:pt idx="93">
                  <c:v>3.6858425000154682</c:v>
                </c:pt>
                <c:pt idx="94">
                  <c:v>2.255842500016314</c:v>
                </c:pt>
                <c:pt idx="95">
                  <c:v>3.3628425000138407</c:v>
                </c:pt>
                <c:pt idx="96">
                  <c:v>3.095842500016488</c:v>
                </c:pt>
                <c:pt idx="97">
                  <c:v>2.605842500013722</c:v>
                </c:pt>
                <c:pt idx="98">
                  <c:v>2.5698425000157954</c:v>
                </c:pt>
                <c:pt idx="99">
                  <c:v>2.4458425000162265</c:v>
                </c:pt>
                <c:pt idx="100">
                  <c:v>4.8918425000152865</c:v>
                </c:pt>
                <c:pt idx="101">
                  <c:v>1.5768425000146635</c:v>
                </c:pt>
                <c:pt idx="102">
                  <c:v>2.3108425000160082</c:v>
                </c:pt>
                <c:pt idx="103">
                  <c:v>2.8868425000148079</c:v>
                </c:pt>
                <c:pt idx="104">
                  <c:v>2.7318425000153468</c:v>
                </c:pt>
                <c:pt idx="105">
                  <c:v>3.8228425000141897</c:v>
                </c:pt>
                <c:pt idx="106">
                  <c:v>2.2418425000161335</c:v>
                </c:pt>
                <c:pt idx="107">
                  <c:v>2.0148425000137138</c:v>
                </c:pt>
                <c:pt idx="108">
                  <c:v>1.7008425000142324</c:v>
                </c:pt>
                <c:pt idx="109">
                  <c:v>3.7728425000160826</c:v>
                </c:pt>
                <c:pt idx="110">
                  <c:v>3.2578425000160394</c:v>
                </c:pt>
                <c:pt idx="111">
                  <c:v>1.8808425000145235</c:v>
                </c:pt>
                <c:pt idx="112">
                  <c:v>-1.1801574999843467</c:v>
                </c:pt>
                <c:pt idx="113">
                  <c:v>1.1668425000159743</c:v>
                </c:pt>
                <c:pt idx="114">
                  <c:v>3.3518425000131913</c:v>
                </c:pt>
                <c:pt idx="115">
                  <c:v>3.8978425000131267</c:v>
                </c:pt>
                <c:pt idx="116">
                  <c:v>7.8425000147319679E-3</c:v>
                </c:pt>
                <c:pt idx="117">
                  <c:v>2.5078425000160109</c:v>
                </c:pt>
                <c:pt idx="118">
                  <c:v>2.7498425000160864</c:v>
                </c:pt>
                <c:pt idx="119">
                  <c:v>0.86784250001414875</c:v>
                </c:pt>
                <c:pt idx="120">
                  <c:v>5.5568425000132038</c:v>
                </c:pt>
                <c:pt idx="121">
                  <c:v>2.5468425000134687</c:v>
                </c:pt>
                <c:pt idx="122">
                  <c:v>2.4848425000136842</c:v>
                </c:pt>
                <c:pt idx="123">
                  <c:v>1.8058425000155864</c:v>
                </c:pt>
                <c:pt idx="124">
                  <c:v>1.0908425000160094</c:v>
                </c:pt>
                <c:pt idx="125">
                  <c:v>1.6458425000145382</c:v>
                </c:pt>
                <c:pt idx="126">
                  <c:v>2.7448425000144994</c:v>
                </c:pt>
                <c:pt idx="127">
                  <c:v>3.0908425000149009</c:v>
                </c:pt>
                <c:pt idx="128">
                  <c:v>3.4028425000158791</c:v>
                </c:pt>
                <c:pt idx="129">
                  <c:v>4.4238425000138193</c:v>
                </c:pt>
                <c:pt idx="130">
                  <c:v>1.6708425000153682</c:v>
                </c:pt>
                <c:pt idx="131">
                  <c:v>10.916842500016344</c:v>
                </c:pt>
                <c:pt idx="132">
                  <c:v>2.9768425000149534</c:v>
                </c:pt>
                <c:pt idx="133">
                  <c:v>-0.22815749998628121</c:v>
                </c:pt>
                <c:pt idx="134">
                  <c:v>4.3228425000165771</c:v>
                </c:pt>
                <c:pt idx="135">
                  <c:v>4.4508425000131524</c:v>
                </c:pt>
                <c:pt idx="136">
                  <c:v>3.6998425000156487</c:v>
                </c:pt>
                <c:pt idx="137">
                  <c:v>3.5108425000132115</c:v>
                </c:pt>
                <c:pt idx="138">
                  <c:v>-0.9871574999849031</c:v>
                </c:pt>
                <c:pt idx="139">
                  <c:v>2.0848425000146165</c:v>
                </c:pt>
                <c:pt idx="140">
                  <c:v>5.791842500013189</c:v>
                </c:pt>
                <c:pt idx="141">
                  <c:v>5.6668425000161449</c:v>
                </c:pt>
                <c:pt idx="142">
                  <c:v>2.9178425000147001</c:v>
                </c:pt>
                <c:pt idx="143">
                  <c:v>2.7348425000148779</c:v>
                </c:pt>
                <c:pt idx="144">
                  <c:v>2.990842500015134</c:v>
                </c:pt>
                <c:pt idx="145">
                  <c:v>1.5468425000157993</c:v>
                </c:pt>
                <c:pt idx="146">
                  <c:v>4.1758425000146815</c:v>
                </c:pt>
                <c:pt idx="147">
                  <c:v>3.3648425000158966</c:v>
                </c:pt>
                <c:pt idx="148">
                  <c:v>2.6398425000131454</c:v>
                </c:pt>
                <c:pt idx="149">
                  <c:v>2.867842500016593</c:v>
                </c:pt>
                <c:pt idx="150">
                  <c:v>5.0768425000136119</c:v>
                </c:pt>
                <c:pt idx="151">
                  <c:v>3.986842500015797</c:v>
                </c:pt>
                <c:pt idx="152">
                  <c:v>3.2018425000153172</c:v>
                </c:pt>
                <c:pt idx="153">
                  <c:v>2.9608425000162697</c:v>
                </c:pt>
                <c:pt idx="154">
                  <c:v>3.1198425000162899</c:v>
                </c:pt>
                <c:pt idx="155">
                  <c:v>3.6668425000137006</c:v>
                </c:pt>
                <c:pt idx="156">
                  <c:v>3.1818425000160744</c:v>
                </c:pt>
                <c:pt idx="157">
                  <c:v>0.81784250001604164</c:v>
                </c:pt>
                <c:pt idx="158">
                  <c:v>1.8548425000162183</c:v>
                </c:pt>
                <c:pt idx="159">
                  <c:v>-0.37315749998612091</c:v>
                </c:pt>
                <c:pt idx="160">
                  <c:v>4.4208425000142881</c:v>
                </c:pt>
                <c:pt idx="161">
                  <c:v>12.614842500013879</c:v>
                </c:pt>
                <c:pt idx="162">
                  <c:v>8.5518425000152831</c:v>
                </c:pt>
                <c:pt idx="163">
                  <c:v>2.2608425000143484</c:v>
                </c:pt>
                <c:pt idx="164">
                  <c:v>0.35484250001616147</c:v>
                </c:pt>
                <c:pt idx="165">
                  <c:v>1.6758425000134025</c:v>
                </c:pt>
                <c:pt idx="166">
                  <c:v>2.6078425000157779</c:v>
                </c:pt>
                <c:pt idx="167">
                  <c:v>0.63184250001313558</c:v>
                </c:pt>
                <c:pt idx="168">
                  <c:v>3.4008425000138232</c:v>
                </c:pt>
                <c:pt idx="169">
                  <c:v>-2.4831574999844008</c:v>
                </c:pt>
                <c:pt idx="170">
                  <c:v>0.26284250001396003</c:v>
                </c:pt>
                <c:pt idx="171">
                  <c:v>0.71184250001365967</c:v>
                </c:pt>
                <c:pt idx="172">
                  <c:v>2.3098425000149803</c:v>
                </c:pt>
                <c:pt idx="173">
                  <c:v>-0.34915749998631895</c:v>
                </c:pt>
                <c:pt idx="174">
                  <c:v>0.71084250001618443</c:v>
                </c:pt>
                <c:pt idx="175">
                  <c:v>3.2678425000156608</c:v>
                </c:pt>
                <c:pt idx="176">
                  <c:v>2.1318425000131924</c:v>
                </c:pt>
                <c:pt idx="177">
                  <c:v>1.8028425000160553</c:v>
                </c:pt>
                <c:pt idx="178">
                  <c:v>0.3728425000133484</c:v>
                </c:pt>
                <c:pt idx="179">
                  <c:v>9.2188425000152563</c:v>
                </c:pt>
                <c:pt idx="180">
                  <c:v>-1.1831574999838779</c:v>
                </c:pt>
                <c:pt idx="181">
                  <c:v>-1.3311574999868014</c:v>
                </c:pt>
                <c:pt idx="182">
                  <c:v>-1.496157499985884</c:v>
                </c:pt>
                <c:pt idx="183">
                  <c:v>-3.1011574999837421</c:v>
                </c:pt>
                <c:pt idx="184">
                  <c:v>-3.1831574999863221</c:v>
                </c:pt>
                <c:pt idx="185">
                  <c:v>-4.7231574999848647</c:v>
                </c:pt>
                <c:pt idx="186">
                  <c:v>-3.9781574999864233</c:v>
                </c:pt>
                <c:pt idx="187">
                  <c:v>-4.525157499983834</c:v>
                </c:pt>
                <c:pt idx="188">
                  <c:v>-4.8901574999860031</c:v>
                </c:pt>
                <c:pt idx="189">
                  <c:v>-5.5001574999842262</c:v>
                </c:pt>
                <c:pt idx="190">
                  <c:v>-4.4591574999834904</c:v>
                </c:pt>
                <c:pt idx="191">
                  <c:v>-7.0461574999853838</c:v>
                </c:pt>
                <c:pt idx="192">
                  <c:v>-5.9261574999851518</c:v>
                </c:pt>
                <c:pt idx="193">
                  <c:v>-5.9381574999868292</c:v>
                </c:pt>
                <c:pt idx="194">
                  <c:v>-6.5361574999833749</c:v>
                </c:pt>
                <c:pt idx="195">
                  <c:v>-6.66915749998509</c:v>
                </c:pt>
                <c:pt idx="196">
                  <c:v>-6.8701574999856518</c:v>
                </c:pt>
                <c:pt idx="197">
                  <c:v>-11.084157499986702</c:v>
                </c:pt>
                <c:pt idx="198">
                  <c:v>-7.6161574999851211</c:v>
                </c:pt>
                <c:pt idx="199">
                  <c:v>-9.8941574999855675</c:v>
                </c:pt>
                <c:pt idx="200">
                  <c:v>-8.9501574999850675</c:v>
                </c:pt>
                <c:pt idx="201">
                  <c:v>-9.0621574999865118</c:v>
                </c:pt>
                <c:pt idx="202">
                  <c:v>-4.4431574999848067</c:v>
                </c:pt>
                <c:pt idx="203">
                  <c:v>-5.9861574999864331</c:v>
                </c:pt>
                <c:pt idx="204">
                  <c:v>-9.4061574999848574</c:v>
                </c:pt>
                <c:pt idx="205">
                  <c:v>-5.1101574999847799</c:v>
                </c:pt>
                <c:pt idx="206">
                  <c:v>-5.8651574999863954</c:v>
                </c:pt>
                <c:pt idx="207">
                  <c:v>-3.8451574999847082</c:v>
                </c:pt>
                <c:pt idx="208">
                  <c:v>-4.3101574999866443</c:v>
                </c:pt>
                <c:pt idx="209">
                  <c:v>-3.3341574999852241</c:v>
                </c:pt>
                <c:pt idx="210">
                  <c:v>-3.4861574999851541</c:v>
                </c:pt>
                <c:pt idx="211">
                  <c:v>-3.3461574999833488</c:v>
                </c:pt>
                <c:pt idx="212">
                  <c:v>0.98084250001662099</c:v>
                </c:pt>
                <c:pt idx="213">
                  <c:v>-3.2981574999837449</c:v>
                </c:pt>
                <c:pt idx="214">
                  <c:v>-3.7051574999864556</c:v>
                </c:pt>
                <c:pt idx="215">
                  <c:v>-3.2831574999860891</c:v>
                </c:pt>
                <c:pt idx="216">
                  <c:v>-3.8311574999845277</c:v>
                </c:pt>
                <c:pt idx="217">
                  <c:v>-3.8441574999836803</c:v>
                </c:pt>
                <c:pt idx="218">
                  <c:v>-3.913157499983555</c:v>
                </c:pt>
                <c:pt idx="219">
                  <c:v>-4.2091574999858494</c:v>
                </c:pt>
                <c:pt idx="220">
                  <c:v>-4.7261574999843958</c:v>
                </c:pt>
                <c:pt idx="221">
                  <c:v>-3.5961574999845425</c:v>
                </c:pt>
                <c:pt idx="222">
                  <c:v>-4.3941574999841748</c:v>
                </c:pt>
                <c:pt idx="223">
                  <c:v>-3.6161574999837853</c:v>
                </c:pt>
                <c:pt idx="224">
                  <c:v>-1.5811574999844424</c:v>
                </c:pt>
                <c:pt idx="225">
                  <c:v>-2.538157499984095</c:v>
                </c:pt>
                <c:pt idx="226">
                  <c:v>-3.7181574999856082</c:v>
                </c:pt>
                <c:pt idx="227">
                  <c:v>-3.7981574999861323</c:v>
                </c:pt>
                <c:pt idx="228">
                  <c:v>-3.7301574999837328</c:v>
                </c:pt>
                <c:pt idx="229">
                  <c:v>-1.6451574999862828</c:v>
                </c:pt>
                <c:pt idx="230">
                  <c:v>-2.0681574999841246</c:v>
                </c:pt>
                <c:pt idx="231">
                  <c:v>-3.0061574999855623</c:v>
                </c:pt>
                <c:pt idx="232">
                  <c:v>-2.8411574999864797</c:v>
                </c:pt>
                <c:pt idx="233">
                  <c:v>-2.9361574999846596</c:v>
                </c:pt>
                <c:pt idx="234">
                  <c:v>-3.889157499983753</c:v>
                </c:pt>
                <c:pt idx="235">
                  <c:v>-4.8681574999847044</c:v>
                </c:pt>
                <c:pt idx="236">
                  <c:v>-4.0501574999858292</c:v>
                </c:pt>
                <c:pt idx="237">
                  <c:v>-4.0351574999846207</c:v>
                </c:pt>
                <c:pt idx="238">
                  <c:v>-3.4051574999836021</c:v>
                </c:pt>
                <c:pt idx="239">
                  <c:v>-3.6251574999859315</c:v>
                </c:pt>
                <c:pt idx="240">
                  <c:v>2.2842500015940459E-2</c:v>
                </c:pt>
                <c:pt idx="241">
                  <c:v>-3.1211574999865377</c:v>
                </c:pt>
                <c:pt idx="242">
                  <c:v>-2.4961574999835534</c:v>
                </c:pt>
                <c:pt idx="243">
                  <c:v>-2.6801574999844036</c:v>
                </c:pt>
                <c:pt idx="244">
                  <c:v>-2.7811574999851985</c:v>
                </c:pt>
                <c:pt idx="245">
                  <c:v>-2.6551574999835736</c:v>
                </c:pt>
                <c:pt idx="246">
                  <c:v>-2.3081574999856969</c:v>
                </c:pt>
                <c:pt idx="247">
                  <c:v>-1.4861574999862626</c:v>
                </c:pt>
                <c:pt idx="248">
                  <c:v>-3.2161574999847176</c:v>
                </c:pt>
                <c:pt idx="249">
                  <c:v>-2.6241574999836814</c:v>
                </c:pt>
                <c:pt idx="250">
                  <c:v>-1.4861574999862626</c:v>
                </c:pt>
                <c:pt idx="251">
                  <c:v>-1.4901574999868217</c:v>
                </c:pt>
                <c:pt idx="252">
                  <c:v>-2.6651574999867478</c:v>
                </c:pt>
                <c:pt idx="253">
                  <c:v>-3.174157499984176</c:v>
                </c:pt>
                <c:pt idx="254">
                  <c:v>-3.861157499983392</c:v>
                </c:pt>
                <c:pt idx="255">
                  <c:v>-4.3461574999845709</c:v>
                </c:pt>
                <c:pt idx="256">
                  <c:v>-3.1391574999837246</c:v>
                </c:pt>
                <c:pt idx="257">
                  <c:v>-0.28815749998400975</c:v>
                </c:pt>
                <c:pt idx="258">
                  <c:v>-1.1931574999834993</c:v>
                </c:pt>
                <c:pt idx="259">
                  <c:v>-2.4651574999836612</c:v>
                </c:pt>
                <c:pt idx="260">
                  <c:v>-2.0061574999843401</c:v>
                </c:pt>
                <c:pt idx="261">
                  <c:v>-2.3061574999836409</c:v>
                </c:pt>
                <c:pt idx="262">
                  <c:v>-2.9831574999867883</c:v>
                </c:pt>
                <c:pt idx="263">
                  <c:v>-2.970157499984083</c:v>
                </c:pt>
                <c:pt idx="264">
                  <c:v>-2.7381574999836289</c:v>
                </c:pt>
                <c:pt idx="265">
                  <c:v>-3.3231574999845748</c:v>
                </c:pt>
                <c:pt idx="266">
                  <c:v>-2.3531574999857696</c:v>
                </c:pt>
                <c:pt idx="267">
                  <c:v>-2.8291574999848024</c:v>
                </c:pt>
                <c:pt idx="268">
                  <c:v>-3.7711574999867992</c:v>
                </c:pt>
                <c:pt idx="269">
                  <c:v>-3.3741574999837098</c:v>
                </c:pt>
                <c:pt idx="270">
                  <c:v>-1.012157499985733</c:v>
                </c:pt>
                <c:pt idx="271">
                  <c:v>-3.2751574999849709</c:v>
                </c:pt>
                <c:pt idx="272">
                  <c:v>2.0048425000140924</c:v>
                </c:pt>
                <c:pt idx="273">
                  <c:v>-2.970157499984083</c:v>
                </c:pt>
                <c:pt idx="274">
                  <c:v>-0.74515749998482761</c:v>
                </c:pt>
                <c:pt idx="275">
                  <c:v>-2.7551574999868933</c:v>
                </c:pt>
                <c:pt idx="276">
                  <c:v>1.3568425000158868</c:v>
                </c:pt>
                <c:pt idx="277">
                  <c:v>-2.0101574999848992</c:v>
                </c:pt>
                <c:pt idx="278">
                  <c:v>-1.874157499983653</c:v>
                </c:pt>
                <c:pt idx="279">
                  <c:v>-2.1411574999845584</c:v>
                </c:pt>
                <c:pt idx="280">
                  <c:v>-1.8431574999837608</c:v>
                </c:pt>
                <c:pt idx="281">
                  <c:v>-1.6831574999862653</c:v>
                </c:pt>
                <c:pt idx="282">
                  <c:v>-1.7441574999850218</c:v>
                </c:pt>
                <c:pt idx="283">
                  <c:v>-1.3841574999844397</c:v>
                </c:pt>
                <c:pt idx="284">
                  <c:v>-3.126157499984572</c:v>
                </c:pt>
                <c:pt idx="285">
                  <c:v>-2.3511574999837137</c:v>
                </c:pt>
                <c:pt idx="286">
                  <c:v>-2.0961574999844856</c:v>
                </c:pt>
                <c:pt idx="287">
                  <c:v>-0.70315749998428601</c:v>
                </c:pt>
                <c:pt idx="288">
                  <c:v>-1.6851574999847685</c:v>
                </c:pt>
                <c:pt idx="289">
                  <c:v>0.85784250001452733</c:v>
                </c:pt>
                <c:pt idx="290">
                  <c:v>-1.2071574999836798</c:v>
                </c:pt>
                <c:pt idx="291">
                  <c:v>-1.0221574999853544</c:v>
                </c:pt>
                <c:pt idx="292">
                  <c:v>-1.2221574999848883</c:v>
                </c:pt>
                <c:pt idx="293">
                  <c:v>-0.83515749998497313</c:v>
                </c:pt>
                <c:pt idx="294">
                  <c:v>-0.6821574999840152</c:v>
                </c:pt>
                <c:pt idx="295">
                  <c:v>-1.8941574999864486</c:v>
                </c:pt>
                <c:pt idx="296">
                  <c:v>1.2628425000151822</c:v>
                </c:pt>
                <c:pt idx="297">
                  <c:v>1.7108425000138539</c:v>
                </c:pt>
                <c:pt idx="298">
                  <c:v>-0.96215749998407318</c:v>
                </c:pt>
                <c:pt idx="299">
                  <c:v>0.90484250001310329</c:v>
                </c:pt>
                <c:pt idx="300">
                  <c:v>-1.4761574999866411</c:v>
                </c:pt>
                <c:pt idx="301">
                  <c:v>-3.5151574999865431</c:v>
                </c:pt>
                <c:pt idx="302">
                  <c:v>-1.5841574999839736</c:v>
                </c:pt>
                <c:pt idx="303">
                  <c:v>-9.9157499985125241E-2</c:v>
                </c:pt>
                <c:pt idx="304">
                  <c:v>-3.0431574999845168</c:v>
                </c:pt>
                <c:pt idx="305">
                  <c:v>-0.77815749998677575</c:v>
                </c:pt>
                <c:pt idx="306">
                  <c:v>-2.7131574999863517</c:v>
                </c:pt>
                <c:pt idx="307">
                  <c:v>-1.0551574999837499</c:v>
                </c:pt>
                <c:pt idx="308">
                  <c:v>2.2668425000134107</c:v>
                </c:pt>
                <c:pt idx="309">
                  <c:v>-1.0231574999863824</c:v>
                </c:pt>
                <c:pt idx="310">
                  <c:v>-2.0901574999854233</c:v>
                </c:pt>
                <c:pt idx="311">
                  <c:v>-0.45315749998664501</c:v>
                </c:pt>
                <c:pt idx="312">
                  <c:v>0.22284250001547434</c:v>
                </c:pt>
                <c:pt idx="313">
                  <c:v>-0.54515749998529373</c:v>
                </c:pt>
                <c:pt idx="314">
                  <c:v>-1.3591574999836098</c:v>
                </c:pt>
                <c:pt idx="315">
                  <c:v>-1.8231574999845179</c:v>
                </c:pt>
                <c:pt idx="316">
                  <c:v>-2.2781574999868326</c:v>
                </c:pt>
                <c:pt idx="317">
                  <c:v>-0.11715749998586489</c:v>
                </c:pt>
                <c:pt idx="318">
                  <c:v>5.6842500015363839E-2</c:v>
                </c:pt>
                <c:pt idx="319">
                  <c:v>0.40184250001473742</c:v>
                </c:pt>
                <c:pt idx="320">
                  <c:v>-0.26215749998570459</c:v>
                </c:pt>
                <c:pt idx="321">
                  <c:v>-0.83215749998544197</c:v>
                </c:pt>
                <c:pt idx="322">
                  <c:v>-0.56515749998453657</c:v>
                </c:pt>
                <c:pt idx="323">
                  <c:v>-0.27015749998682281</c:v>
                </c:pt>
                <c:pt idx="324">
                  <c:v>-0.46915749998532874</c:v>
                </c:pt>
                <c:pt idx="325">
                  <c:v>-0.82915749998591082</c:v>
                </c:pt>
                <c:pt idx="326">
                  <c:v>-1.1621574999836071</c:v>
                </c:pt>
                <c:pt idx="327">
                  <c:v>-2.1231574999838188</c:v>
                </c:pt>
                <c:pt idx="328">
                  <c:v>-0.2681574999847669</c:v>
                </c:pt>
                <c:pt idx="329">
                  <c:v>-0.81415749998470233</c:v>
                </c:pt>
                <c:pt idx="330">
                  <c:v>-0.81515749998573028</c:v>
                </c:pt>
                <c:pt idx="331">
                  <c:v>-1.2101574999867637</c:v>
                </c:pt>
                <c:pt idx="332">
                  <c:v>1.0328425000132313</c:v>
                </c:pt>
                <c:pt idx="333">
                  <c:v>0.44184250001322312</c:v>
                </c:pt>
                <c:pt idx="334">
                  <c:v>-0.57915749998471711</c:v>
                </c:pt>
                <c:pt idx="335">
                  <c:v>-0.63715749998394244</c:v>
                </c:pt>
                <c:pt idx="336">
                  <c:v>-1.5141574999866236</c:v>
                </c:pt>
                <c:pt idx="337">
                  <c:v>2.1258425000141301</c:v>
                </c:pt>
                <c:pt idx="338">
                  <c:v>-1.7791574999854731</c:v>
                </c:pt>
                <c:pt idx="339">
                  <c:v>-0.85315749998571278</c:v>
                </c:pt>
                <c:pt idx="340">
                  <c:v>-0.62415749998478987</c:v>
                </c:pt>
                <c:pt idx="341">
                  <c:v>-0.74915749998538672</c:v>
                </c:pt>
                <c:pt idx="342">
                  <c:v>0.72084250001580585</c:v>
                </c:pt>
                <c:pt idx="343">
                  <c:v>0.8648425000146176</c:v>
                </c:pt>
                <c:pt idx="344">
                  <c:v>0.73484250001598639</c:v>
                </c:pt>
                <c:pt idx="345">
                  <c:v>-0.6151574999861964</c:v>
                </c:pt>
                <c:pt idx="346">
                  <c:v>-0.69715749998522369</c:v>
                </c:pt>
                <c:pt idx="347">
                  <c:v>1.0158425000135196</c:v>
                </c:pt>
                <c:pt idx="348">
                  <c:v>-0.79015749998490037</c:v>
                </c:pt>
                <c:pt idx="349">
                  <c:v>-1.088157499985698</c:v>
                </c:pt>
                <c:pt idx="350">
                  <c:v>-0.66015749998626916</c:v>
                </c:pt>
                <c:pt idx="351">
                  <c:v>0.78584250001512146</c:v>
                </c:pt>
                <c:pt idx="352">
                  <c:v>1.6408425000165039</c:v>
                </c:pt>
                <c:pt idx="353">
                  <c:v>2.5968425000151285</c:v>
                </c:pt>
                <c:pt idx="354">
                  <c:v>-0.36515749998500269</c:v>
                </c:pt>
                <c:pt idx="355">
                  <c:v>0.82584250001360715</c:v>
                </c:pt>
                <c:pt idx="356">
                  <c:v>-1.3631574999841689</c:v>
                </c:pt>
                <c:pt idx="357">
                  <c:v>-0.16415749998444085</c:v>
                </c:pt>
                <c:pt idx="358">
                  <c:v>0.40684250001632449</c:v>
                </c:pt>
                <c:pt idx="359">
                  <c:v>8.7842500015256064E-2</c:v>
                </c:pt>
                <c:pt idx="360">
                  <c:v>2.4708425000135037</c:v>
                </c:pt>
                <c:pt idx="361">
                  <c:v>8.4842500015724909E-2</c:v>
                </c:pt>
                <c:pt idx="362">
                  <c:v>1.6008425000144655</c:v>
                </c:pt>
                <c:pt idx="363">
                  <c:v>0.61084250001641749</c:v>
                </c:pt>
                <c:pt idx="364">
                  <c:v>0.40584250001529654</c:v>
                </c:pt>
                <c:pt idx="365">
                  <c:v>0.15184250001354371</c:v>
                </c:pt>
                <c:pt idx="366">
                  <c:v>-0.1001574999861532</c:v>
                </c:pt>
                <c:pt idx="367">
                  <c:v>0.61984250001501096</c:v>
                </c:pt>
                <c:pt idx="368">
                  <c:v>6.4842500016482063E-2</c:v>
                </c:pt>
                <c:pt idx="369">
                  <c:v>-0.75015749998641468</c:v>
                </c:pt>
                <c:pt idx="370">
                  <c:v>4.7428425000148877</c:v>
                </c:pt>
                <c:pt idx="371">
                  <c:v>-0.86815749998336855</c:v>
                </c:pt>
                <c:pt idx="372">
                  <c:v>2.9048425000155476</c:v>
                </c:pt>
                <c:pt idx="373">
                  <c:v>-0.63715749998394244</c:v>
                </c:pt>
                <c:pt idx="374">
                  <c:v>0.4508425000153693</c:v>
                </c:pt>
                <c:pt idx="375">
                  <c:v>1.9848425000148495</c:v>
                </c:pt>
                <c:pt idx="376">
                  <c:v>-0.43815749998543652</c:v>
                </c:pt>
                <c:pt idx="377">
                  <c:v>-0.45015749998356114</c:v>
                </c:pt>
                <c:pt idx="378">
                  <c:v>2.4908425000162993</c:v>
                </c:pt>
                <c:pt idx="379">
                  <c:v>-0.51215749998334559</c:v>
                </c:pt>
                <c:pt idx="380">
                  <c:v>2.710842500015076</c:v>
                </c:pt>
                <c:pt idx="381">
                  <c:v>1.5778425000156915</c:v>
                </c:pt>
                <c:pt idx="382">
                  <c:v>2.3058425000144211</c:v>
                </c:pt>
                <c:pt idx="383">
                  <c:v>1.6968425000136733</c:v>
                </c:pt>
                <c:pt idx="384">
                  <c:v>-0.23015749998478441</c:v>
                </c:pt>
                <c:pt idx="385">
                  <c:v>-0.13415749998557658</c:v>
                </c:pt>
                <c:pt idx="386">
                  <c:v>1.6858425000165767</c:v>
                </c:pt>
                <c:pt idx="387">
                  <c:v>0.11584250001561713</c:v>
                </c:pt>
                <c:pt idx="388">
                  <c:v>1.3078425000152549</c:v>
                </c:pt>
                <c:pt idx="389">
                  <c:v>-0.70715749998484512</c:v>
                </c:pt>
                <c:pt idx="390">
                  <c:v>-1.8681574999845907</c:v>
                </c:pt>
                <c:pt idx="391">
                  <c:v>-9.7157499986622042E-2</c:v>
                </c:pt>
                <c:pt idx="392">
                  <c:v>1.515842500015907</c:v>
                </c:pt>
                <c:pt idx="393">
                  <c:v>0.93184250001598912</c:v>
                </c:pt>
                <c:pt idx="394">
                  <c:v>0.40084250001370947</c:v>
                </c:pt>
                <c:pt idx="395">
                  <c:v>0.10984250001655482</c:v>
                </c:pt>
                <c:pt idx="396">
                  <c:v>9.5842500016374288E-2</c:v>
                </c:pt>
                <c:pt idx="397">
                  <c:v>0.97484250001400596</c:v>
                </c:pt>
                <c:pt idx="398">
                  <c:v>2.2328425000139873</c:v>
                </c:pt>
                <c:pt idx="399">
                  <c:v>0.54084250001551482</c:v>
                </c:pt>
              </c:numCache>
            </c:numRef>
          </c:yVal>
          <c:smooth val="0"/>
        </c:ser>
        <c:ser>
          <c:idx val="0"/>
          <c:order val="1"/>
          <c:tx>
            <c:v>real1</c:v>
          </c:tx>
          <c:spPr>
            <a:ln w="12700"/>
          </c:spPr>
          <c:marker>
            <c:symbol val="none"/>
          </c:marker>
          <c:yVal>
            <c:numRef>
              <c:f>'Result (Al-Ti)'!$B$22:$B$421</c:f>
              <c:numCache>
                <c:formatCode>General</c:formatCode>
                <c:ptCount val="400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  <c:pt idx="399">
                  <c:v>1.9113024999768413</c:v>
                </c:pt>
              </c:numCache>
            </c:numRef>
          </c:yVal>
          <c:smooth val="0"/>
        </c:ser>
        <c:ser>
          <c:idx val="2"/>
          <c:order val="2"/>
          <c:tx>
            <c:v>real2</c:v>
          </c:tx>
          <c:spPr>
            <a:ln w="12700"/>
          </c:spPr>
          <c:marker>
            <c:symbol val="none"/>
          </c:marker>
          <c:yVal>
            <c:numRef>
              <c:f>'Result (Al-Ti)'!$Y$22:$Y$421</c:f>
              <c:numCache>
                <c:formatCode>General</c:formatCode>
                <c:ptCount val="400"/>
                <c:pt idx="0">
                  <c:v>-1.425909999984043</c:v>
                </c:pt>
                <c:pt idx="1">
                  <c:v>-0.1079099999863331</c:v>
                </c:pt>
                <c:pt idx="2">
                  <c:v>-0.15890999998546818</c:v>
                </c:pt>
                <c:pt idx="3">
                  <c:v>-2.0949099999860721</c:v>
                </c:pt>
                <c:pt idx="4">
                  <c:v>3.7310900000164793</c:v>
                </c:pt>
                <c:pt idx="5">
                  <c:v>1.1290900000169302</c:v>
                </c:pt>
                <c:pt idx="6">
                  <c:v>-0.85890999998383677</c:v>
                </c:pt>
                <c:pt idx="7">
                  <c:v>0.28409000001516915</c:v>
                </c:pt>
                <c:pt idx="8">
                  <c:v>0.20209000001614186</c:v>
                </c:pt>
                <c:pt idx="9">
                  <c:v>-0.30890999998334223</c:v>
                </c:pt>
                <c:pt idx="10">
                  <c:v>-0.20390999998554094</c:v>
                </c:pt>
                <c:pt idx="11">
                  <c:v>0.46909000001704726</c:v>
                </c:pt>
                <c:pt idx="12">
                  <c:v>0.97609000001597224</c:v>
                </c:pt>
                <c:pt idx="13">
                  <c:v>0.46009000001490108</c:v>
                </c:pt>
                <c:pt idx="14">
                  <c:v>-0.86490999998289908</c:v>
                </c:pt>
                <c:pt idx="15">
                  <c:v>4.2090000015093665E-2</c:v>
                </c:pt>
                <c:pt idx="16">
                  <c:v>-0.63790999998403208</c:v>
                </c:pt>
                <c:pt idx="17">
                  <c:v>-0.22390999998478378</c:v>
                </c:pt>
                <c:pt idx="18">
                  <c:v>-3.0909999985340164E-2</c:v>
                </c:pt>
                <c:pt idx="19">
                  <c:v>-0.10590999998427719</c:v>
                </c:pt>
                <c:pt idx="20">
                  <c:v>-1.2129099999853565</c:v>
                </c:pt>
                <c:pt idx="21">
                  <c:v>-1.9909999984690785E-2</c:v>
                </c:pt>
                <c:pt idx="22">
                  <c:v>0.42909000001500885</c:v>
                </c:pt>
                <c:pt idx="23">
                  <c:v>-0.98790999998499274</c:v>
                </c:pt>
                <c:pt idx="24">
                  <c:v>-1.0299099999855343</c:v>
                </c:pt>
                <c:pt idx="25">
                  <c:v>-0.86490999998289908</c:v>
                </c:pt>
                <c:pt idx="26">
                  <c:v>-0.88490999998569464</c:v>
                </c:pt>
                <c:pt idx="27">
                  <c:v>0.29409000001479058</c:v>
                </c:pt>
                <c:pt idx="28">
                  <c:v>0.76509000001578897</c:v>
                </c:pt>
                <c:pt idx="29">
                  <c:v>-0.36890999998462348</c:v>
                </c:pt>
                <c:pt idx="30">
                  <c:v>-0.27490999998391885</c:v>
                </c:pt>
                <c:pt idx="31">
                  <c:v>0.15109000001700679</c:v>
                </c:pt>
                <c:pt idx="32">
                  <c:v>0.28509000001619711</c:v>
                </c:pt>
                <c:pt idx="33">
                  <c:v>-3.9709099999853947</c:v>
                </c:pt>
                <c:pt idx="34">
                  <c:v>-2.398909999985932</c:v>
                </c:pt>
                <c:pt idx="35">
                  <c:v>-0.99890999998564212</c:v>
                </c:pt>
                <c:pt idx="36">
                  <c:v>-0.662909999984862</c:v>
                </c:pt>
                <c:pt idx="37">
                  <c:v>-0.51390999998446318</c:v>
                </c:pt>
                <c:pt idx="38">
                  <c:v>1.6170900000140875</c:v>
                </c:pt>
                <c:pt idx="39">
                  <c:v>0.89609000001544814</c:v>
                </c:pt>
                <c:pt idx="40">
                  <c:v>-6.8909999985322656E-2</c:v>
                </c:pt>
                <c:pt idx="41">
                  <c:v>0.61409000001688696</c:v>
                </c:pt>
                <c:pt idx="42">
                  <c:v>2.4140900000162446</c:v>
                </c:pt>
                <c:pt idx="43">
                  <c:v>2.2020900000150334</c:v>
                </c:pt>
                <c:pt idx="44">
                  <c:v>2.6640900000138856</c:v>
                </c:pt>
                <c:pt idx="45">
                  <c:v>0.46909000001704726</c:v>
                </c:pt>
                <c:pt idx="46">
                  <c:v>-4.5909999982995942E-2</c:v>
                </c:pt>
                <c:pt idx="47">
                  <c:v>0.57509000001587651</c:v>
                </c:pt>
                <c:pt idx="48">
                  <c:v>0.70909000001506683</c:v>
                </c:pt>
                <c:pt idx="49">
                  <c:v>1.5890900000137265</c:v>
                </c:pt>
                <c:pt idx="50">
                  <c:v>0.21409000001426648</c:v>
                </c:pt>
                <c:pt idx="51">
                  <c:v>1.9450900000137494</c:v>
                </c:pt>
                <c:pt idx="52">
                  <c:v>1.6300900000167928</c:v>
                </c:pt>
                <c:pt idx="53">
                  <c:v>1.9770900000146696</c:v>
                </c:pt>
                <c:pt idx="54">
                  <c:v>0.68909000001582399</c:v>
                </c:pt>
                <c:pt idx="55">
                  <c:v>0.4070900000137101</c:v>
                </c:pt>
                <c:pt idx="56">
                  <c:v>-0.32490999998557868</c:v>
                </c:pt>
                <c:pt idx="57">
                  <c:v>0.82209000001398636</c:v>
                </c:pt>
                <c:pt idx="58">
                  <c:v>2.2040900000170893</c:v>
                </c:pt>
                <c:pt idx="59">
                  <c:v>2.2690900000164049</c:v>
                </c:pt>
                <c:pt idx="60">
                  <c:v>0.7750900000154104</c:v>
                </c:pt>
                <c:pt idx="61">
                  <c:v>1.4100900000144634</c:v>
                </c:pt>
                <c:pt idx="62">
                  <c:v>1.784090000015226</c:v>
                </c:pt>
                <c:pt idx="63">
                  <c:v>2.3110900000169465</c:v>
                </c:pt>
                <c:pt idx="64">
                  <c:v>1.3350900000155264</c:v>
                </c:pt>
                <c:pt idx="65">
                  <c:v>4.5520900000148856</c:v>
                </c:pt>
                <c:pt idx="66">
                  <c:v>0.32009000001664845</c:v>
                </c:pt>
                <c:pt idx="67">
                  <c:v>-0.89890999998587517</c:v>
                </c:pt>
                <c:pt idx="68">
                  <c:v>2.2300900000153945</c:v>
                </c:pt>
                <c:pt idx="69">
                  <c:v>2.1340900000161867</c:v>
                </c:pt>
                <c:pt idx="70">
                  <c:v>1.4010900000158699</c:v>
                </c:pt>
                <c:pt idx="71">
                  <c:v>0.68109000001470577</c:v>
                </c:pt>
                <c:pt idx="72">
                  <c:v>0.85409000001490654</c:v>
                </c:pt>
                <c:pt idx="73">
                  <c:v>-2.3209099999839111</c:v>
                </c:pt>
                <c:pt idx="74">
                  <c:v>0.64409000001575123</c:v>
                </c:pt>
                <c:pt idx="75">
                  <c:v>-0.40890999998310917</c:v>
                </c:pt>
                <c:pt idx="76">
                  <c:v>0.63109000001659865</c:v>
                </c:pt>
                <c:pt idx="77">
                  <c:v>0.94909000001663912</c:v>
                </c:pt>
                <c:pt idx="78">
                  <c:v>-1.5709099999838827</c:v>
                </c:pt>
                <c:pt idx="79">
                  <c:v>1.1260900000138463</c:v>
                </c:pt>
                <c:pt idx="80">
                  <c:v>0.77909000001596951</c:v>
                </c:pt>
                <c:pt idx="81">
                  <c:v>-0.19090999998283564</c:v>
                </c:pt>
                <c:pt idx="82">
                  <c:v>1.0170900000154859</c:v>
                </c:pt>
                <c:pt idx="83">
                  <c:v>0.48209000001619984</c:v>
                </c:pt>
                <c:pt idx="84">
                  <c:v>2.0720900000164022</c:v>
                </c:pt>
                <c:pt idx="85">
                  <c:v>1.5100900000142303</c:v>
                </c:pt>
                <c:pt idx="86">
                  <c:v>2.8170900000148436</c:v>
                </c:pt>
                <c:pt idx="87">
                  <c:v>1.7540900000163617</c:v>
                </c:pt>
                <c:pt idx="88">
                  <c:v>2.7440900000144097</c:v>
                </c:pt>
                <c:pt idx="89">
                  <c:v>2.8470900000137078</c:v>
                </c:pt>
                <c:pt idx="90">
                  <c:v>2.2220900000142763</c:v>
                </c:pt>
                <c:pt idx="91">
                  <c:v>2.1890900000158808</c:v>
                </c:pt>
                <c:pt idx="92">
                  <c:v>2.3250900000171271</c:v>
                </c:pt>
                <c:pt idx="93">
                  <c:v>1.7650900000170111</c:v>
                </c:pt>
                <c:pt idx="94">
                  <c:v>2.2710900000149081</c:v>
                </c:pt>
                <c:pt idx="95">
                  <c:v>2.2570900000147276</c:v>
                </c:pt>
                <c:pt idx="96">
                  <c:v>0.86709000001405911</c:v>
                </c:pt>
                <c:pt idx="97">
                  <c:v>2.1090000014822863E-2</c:v>
                </c:pt>
                <c:pt idx="98">
                  <c:v>1.2690900000151828</c:v>
                </c:pt>
                <c:pt idx="99">
                  <c:v>1.9010900000147046</c:v>
                </c:pt>
                <c:pt idx="100">
                  <c:v>1.4500900000165018</c:v>
                </c:pt>
                <c:pt idx="101">
                  <c:v>9.2540900000166459</c:v>
                </c:pt>
                <c:pt idx="102">
                  <c:v>15.498090000015452</c:v>
                </c:pt>
                <c:pt idx="103">
                  <c:v>1.9400900000157151</c:v>
                </c:pt>
                <c:pt idx="104">
                  <c:v>2.2170900000162419</c:v>
                </c:pt>
                <c:pt idx="105">
                  <c:v>2.5940900000165357</c:v>
                </c:pt>
                <c:pt idx="106">
                  <c:v>2.1900900000169088</c:v>
                </c:pt>
                <c:pt idx="107">
                  <c:v>1.8450900000139825</c:v>
                </c:pt>
                <c:pt idx="108">
                  <c:v>2.2840900000140607</c:v>
                </c:pt>
                <c:pt idx="109">
                  <c:v>5.9550900000147067</c:v>
                </c:pt>
                <c:pt idx="110">
                  <c:v>2.727090000014698</c:v>
                </c:pt>
                <c:pt idx="111">
                  <c:v>2.7500900000170247</c:v>
                </c:pt>
                <c:pt idx="112">
                  <c:v>1.8450900000139825</c:v>
                </c:pt>
                <c:pt idx="113">
                  <c:v>6.1860900000141328</c:v>
                </c:pt>
                <c:pt idx="114">
                  <c:v>3.3550900000136608</c:v>
                </c:pt>
                <c:pt idx="115">
                  <c:v>2.7170900000150766</c:v>
                </c:pt>
                <c:pt idx="116">
                  <c:v>2.4160900000147478</c:v>
                </c:pt>
                <c:pt idx="117">
                  <c:v>2.2850900000150887</c:v>
                </c:pt>
                <c:pt idx="118">
                  <c:v>0.58009000001391087</c:v>
                </c:pt>
                <c:pt idx="119">
                  <c:v>1.5240900000144109</c:v>
                </c:pt>
                <c:pt idx="120">
                  <c:v>2.5590900000160843</c:v>
                </c:pt>
                <c:pt idx="121">
                  <c:v>2.2900900000166757</c:v>
                </c:pt>
                <c:pt idx="122">
                  <c:v>2.321090000016568</c:v>
                </c:pt>
                <c:pt idx="123">
                  <c:v>4.4080900000160739</c:v>
                </c:pt>
                <c:pt idx="124">
                  <c:v>3.9070900000162112</c:v>
                </c:pt>
                <c:pt idx="125">
                  <c:v>3.8250900000136312</c:v>
                </c:pt>
                <c:pt idx="126">
                  <c:v>2.145090000016836</c:v>
                </c:pt>
                <c:pt idx="127">
                  <c:v>1.4470900000169706</c:v>
                </c:pt>
                <c:pt idx="128">
                  <c:v>2.367090000014116</c:v>
                </c:pt>
                <c:pt idx="129">
                  <c:v>1.5860900000141953</c:v>
                </c:pt>
                <c:pt idx="130">
                  <c:v>3.7260900000148922</c:v>
                </c:pt>
                <c:pt idx="131">
                  <c:v>3.8730900000167878</c:v>
                </c:pt>
                <c:pt idx="132">
                  <c:v>3.8880900000144436</c:v>
                </c:pt>
                <c:pt idx="133">
                  <c:v>7.3320900000162226</c:v>
                </c:pt>
                <c:pt idx="134">
                  <c:v>3.6680900000156669</c:v>
                </c:pt>
                <c:pt idx="135">
                  <c:v>1.709090000016289</c:v>
                </c:pt>
                <c:pt idx="136">
                  <c:v>-0.10490999998324924</c:v>
                </c:pt>
                <c:pt idx="137">
                  <c:v>5.2170900000163556</c:v>
                </c:pt>
                <c:pt idx="138">
                  <c:v>1.8910900000150832</c:v>
                </c:pt>
                <c:pt idx="139">
                  <c:v>2.5270900000151642</c:v>
                </c:pt>
                <c:pt idx="140">
                  <c:v>2.8640900000169722</c:v>
                </c:pt>
                <c:pt idx="141">
                  <c:v>2.8510900000142669</c:v>
                </c:pt>
                <c:pt idx="142">
                  <c:v>2.5600900000171123</c:v>
                </c:pt>
                <c:pt idx="143">
                  <c:v>2.5160900000145148</c:v>
                </c:pt>
                <c:pt idx="144">
                  <c:v>3.1320900000153529</c:v>
                </c:pt>
                <c:pt idx="145">
                  <c:v>2.9710900000168294</c:v>
                </c:pt>
                <c:pt idx="146">
                  <c:v>3.8370900000153085</c:v>
                </c:pt>
                <c:pt idx="147">
                  <c:v>1.9890900000163469</c:v>
                </c:pt>
                <c:pt idx="148">
                  <c:v>2.5120900000139557</c:v>
                </c:pt>
                <c:pt idx="149">
                  <c:v>2.3360900000142237</c:v>
                </c:pt>
                <c:pt idx="150">
                  <c:v>3.0960900000138736</c:v>
                </c:pt>
                <c:pt idx="151">
                  <c:v>2.832090000016052</c:v>
                </c:pt>
                <c:pt idx="152">
                  <c:v>2.7150900000165734</c:v>
                </c:pt>
                <c:pt idx="153">
                  <c:v>2.1860900000163497</c:v>
                </c:pt>
                <c:pt idx="154">
                  <c:v>2.0540900000156626</c:v>
                </c:pt>
                <c:pt idx="155">
                  <c:v>3.9450900000161937</c:v>
                </c:pt>
                <c:pt idx="156">
                  <c:v>3.8020900000148572</c:v>
                </c:pt>
                <c:pt idx="157">
                  <c:v>2.757090000017115</c:v>
                </c:pt>
                <c:pt idx="158">
                  <c:v>2.1360900000146898</c:v>
                </c:pt>
                <c:pt idx="159">
                  <c:v>2.3560900000170193</c:v>
                </c:pt>
                <c:pt idx="160">
                  <c:v>2.727090000014698</c:v>
                </c:pt>
                <c:pt idx="161">
                  <c:v>3.4230900000160602</c:v>
                </c:pt>
                <c:pt idx="162">
                  <c:v>3.288090000015842</c:v>
                </c:pt>
                <c:pt idx="163">
                  <c:v>1.627090000013709</c:v>
                </c:pt>
                <c:pt idx="164">
                  <c:v>2.7820900000143922</c:v>
                </c:pt>
                <c:pt idx="165">
                  <c:v>2.7860900000149513</c:v>
                </c:pt>
                <c:pt idx="166">
                  <c:v>4.1460900000167555</c:v>
                </c:pt>
                <c:pt idx="167">
                  <c:v>1.9960900000164372</c:v>
                </c:pt>
                <c:pt idx="168">
                  <c:v>1.3670900000164465</c:v>
                </c:pt>
                <c:pt idx="169">
                  <c:v>1.1870900000161555</c:v>
                </c:pt>
                <c:pt idx="170">
                  <c:v>0.33009000001626987</c:v>
                </c:pt>
                <c:pt idx="171">
                  <c:v>1.9560900000143988</c:v>
                </c:pt>
                <c:pt idx="172">
                  <c:v>2.5360900000137576</c:v>
                </c:pt>
                <c:pt idx="173">
                  <c:v>2.5850900000143895</c:v>
                </c:pt>
                <c:pt idx="174">
                  <c:v>0.78109000001447271</c:v>
                </c:pt>
                <c:pt idx="175">
                  <c:v>-0.39990999998451571</c:v>
                </c:pt>
                <c:pt idx="176">
                  <c:v>3.0020900000167217</c:v>
                </c:pt>
                <c:pt idx="177">
                  <c:v>4.0900000151111726E-3</c:v>
                </c:pt>
                <c:pt idx="178">
                  <c:v>0.42509000001444974</c:v>
                </c:pt>
                <c:pt idx="179">
                  <c:v>2.5360900000137576</c:v>
                </c:pt>
                <c:pt idx="180">
                  <c:v>3.0690900000145405</c:v>
                </c:pt>
                <c:pt idx="181">
                  <c:v>1.9910900000148501</c:v>
                </c:pt>
                <c:pt idx="182">
                  <c:v>0.8590900000164936</c:v>
                </c:pt>
                <c:pt idx="183">
                  <c:v>-0.40990999998413713</c:v>
                </c:pt>
                <c:pt idx="184">
                  <c:v>0.3690900000137276</c:v>
                </c:pt>
                <c:pt idx="185">
                  <c:v>-0.62390999998385155</c:v>
                </c:pt>
                <c:pt idx="186">
                  <c:v>-1.4729099999861717</c:v>
                </c:pt>
                <c:pt idx="187">
                  <c:v>-2.0289099999857285</c:v>
                </c:pt>
                <c:pt idx="188">
                  <c:v>-2.9569099999839921</c:v>
                </c:pt>
                <c:pt idx="189">
                  <c:v>-4.716909999984864</c:v>
                </c:pt>
                <c:pt idx="190">
                  <c:v>-4.9319099999856064</c:v>
                </c:pt>
                <c:pt idx="191">
                  <c:v>-4.2699099999836676</c:v>
                </c:pt>
                <c:pt idx="192">
                  <c:v>-5.0569099999862033</c:v>
                </c:pt>
                <c:pt idx="193">
                  <c:v>-4.2359099999842442</c:v>
                </c:pt>
                <c:pt idx="194">
                  <c:v>-4.9369099999836408</c:v>
                </c:pt>
                <c:pt idx="195">
                  <c:v>-6.3789099999844723</c:v>
                </c:pt>
                <c:pt idx="196">
                  <c:v>-7.2149099999840871</c:v>
                </c:pt>
                <c:pt idx="197">
                  <c:v>-7.0939099999840494</c:v>
                </c:pt>
                <c:pt idx="198">
                  <c:v>-7.4649099999852808</c:v>
                </c:pt>
                <c:pt idx="199">
                  <c:v>-7.3019099999847015</c:v>
                </c:pt>
                <c:pt idx="200">
                  <c:v>-6.5559099999852322</c:v>
                </c:pt>
                <c:pt idx="201">
                  <c:v>-6.5709099999828879</c:v>
                </c:pt>
                <c:pt idx="202">
                  <c:v>-6.3139099999851567</c:v>
                </c:pt>
                <c:pt idx="203">
                  <c:v>-6.884909999985922</c:v>
                </c:pt>
                <c:pt idx="204">
                  <c:v>-7.1709099999850423</c:v>
                </c:pt>
                <c:pt idx="205">
                  <c:v>-4.431909999983219</c:v>
                </c:pt>
                <c:pt idx="206">
                  <c:v>-4.5989099999843575</c:v>
                </c:pt>
                <c:pt idx="207">
                  <c:v>-7.6029099999850303</c:v>
                </c:pt>
                <c:pt idx="208">
                  <c:v>-7.7859099999848524</c:v>
                </c:pt>
                <c:pt idx="209">
                  <c:v>-7.0519099999835078</c:v>
                </c:pt>
                <c:pt idx="210">
                  <c:v>-6.8139099999839914</c:v>
                </c:pt>
                <c:pt idx="211">
                  <c:v>-5.1299099999830844</c:v>
                </c:pt>
                <c:pt idx="212">
                  <c:v>-3.668909999984038</c:v>
                </c:pt>
                <c:pt idx="213">
                  <c:v>-4.361909999985869</c:v>
                </c:pt>
                <c:pt idx="214">
                  <c:v>-4.3499099999841917</c:v>
                </c:pt>
                <c:pt idx="215">
                  <c:v>-4.2249099999835948</c:v>
                </c:pt>
                <c:pt idx="216">
                  <c:v>-4.9289099999860753</c:v>
                </c:pt>
                <c:pt idx="217">
                  <c:v>-4.4069099999859418</c:v>
                </c:pt>
                <c:pt idx="218">
                  <c:v>-3.2959099999843033</c:v>
                </c:pt>
                <c:pt idx="219">
                  <c:v>-2.1019099999861623</c:v>
                </c:pt>
                <c:pt idx="220">
                  <c:v>-4.0959099999859916</c:v>
                </c:pt>
                <c:pt idx="221">
                  <c:v>-4.0549099999829252</c:v>
                </c:pt>
                <c:pt idx="222">
                  <c:v>-3.8289099999850862</c:v>
                </c:pt>
                <c:pt idx="223">
                  <c:v>-3.0639099999838493</c:v>
                </c:pt>
                <c:pt idx="224">
                  <c:v>-4.5009099999830937</c:v>
                </c:pt>
                <c:pt idx="225">
                  <c:v>-2.4439099999860048</c:v>
                </c:pt>
                <c:pt idx="226">
                  <c:v>-3.7459099999850309</c:v>
                </c:pt>
                <c:pt idx="227">
                  <c:v>5.0090000016211889E-2</c:v>
                </c:pt>
                <c:pt idx="228">
                  <c:v>-2.8389099999834855</c:v>
                </c:pt>
                <c:pt idx="229">
                  <c:v>-5.0569099999862033</c:v>
                </c:pt>
                <c:pt idx="230">
                  <c:v>-2.5039099999837333</c:v>
                </c:pt>
                <c:pt idx="231">
                  <c:v>-2.2499099999855332</c:v>
                </c:pt>
                <c:pt idx="232">
                  <c:v>-2.625909999984799</c:v>
                </c:pt>
                <c:pt idx="233">
                  <c:v>-2.8799099999829991</c:v>
                </c:pt>
                <c:pt idx="234">
                  <c:v>-3.289909999985241</c:v>
                </c:pt>
                <c:pt idx="235">
                  <c:v>-3.2709099999834734</c:v>
                </c:pt>
                <c:pt idx="236">
                  <c:v>-1.6449099999853445</c:v>
                </c:pt>
                <c:pt idx="237">
                  <c:v>-2.0209099999846103</c:v>
                </c:pt>
                <c:pt idx="238">
                  <c:v>-2.8469099999846037</c:v>
                </c:pt>
                <c:pt idx="239">
                  <c:v>-2.754909999985955</c:v>
                </c:pt>
                <c:pt idx="240">
                  <c:v>-2.5539099999853931</c:v>
                </c:pt>
                <c:pt idx="241">
                  <c:v>-3.3469099999834384</c:v>
                </c:pt>
                <c:pt idx="242">
                  <c:v>-3.290909999986269</c:v>
                </c:pt>
                <c:pt idx="243">
                  <c:v>-3.086909999986176</c:v>
                </c:pt>
                <c:pt idx="244">
                  <c:v>-3.0689099999854363</c:v>
                </c:pt>
                <c:pt idx="245">
                  <c:v>-3.0389099999830194</c:v>
                </c:pt>
                <c:pt idx="246">
                  <c:v>-2.0359099999858188</c:v>
                </c:pt>
                <c:pt idx="247">
                  <c:v>-2.7359099999841874</c:v>
                </c:pt>
                <c:pt idx="248">
                  <c:v>-6.2089099999838027</c:v>
                </c:pt>
                <c:pt idx="249">
                  <c:v>-3.1469099999839045</c:v>
                </c:pt>
                <c:pt idx="250">
                  <c:v>-3.2069099999851858</c:v>
                </c:pt>
                <c:pt idx="251">
                  <c:v>-1.862909999985618</c:v>
                </c:pt>
                <c:pt idx="252">
                  <c:v>-1.9419099999851142</c:v>
                </c:pt>
                <c:pt idx="253">
                  <c:v>-1.197909999984148</c:v>
                </c:pt>
                <c:pt idx="254">
                  <c:v>-3.0949099999837415</c:v>
                </c:pt>
                <c:pt idx="255">
                  <c:v>-0.93390999998632651</c:v>
                </c:pt>
                <c:pt idx="256">
                  <c:v>-2.1149099999853149</c:v>
                </c:pt>
                <c:pt idx="257">
                  <c:v>-1.3779099999844391</c:v>
                </c:pt>
                <c:pt idx="258">
                  <c:v>-2.649909999984601</c:v>
                </c:pt>
                <c:pt idx="259">
                  <c:v>-2.4069099999834975</c:v>
                </c:pt>
                <c:pt idx="260">
                  <c:v>-1.0009099999841453</c:v>
                </c:pt>
                <c:pt idx="261">
                  <c:v>-2.4939099999841119</c:v>
                </c:pt>
                <c:pt idx="262">
                  <c:v>-2.3059099999862553</c:v>
                </c:pt>
                <c:pt idx="263">
                  <c:v>-1.8889099999839232</c:v>
                </c:pt>
                <c:pt idx="264">
                  <c:v>-2.3439099999862378</c:v>
                </c:pt>
                <c:pt idx="265">
                  <c:v>-1.1099099999860584</c:v>
                </c:pt>
                <c:pt idx="266">
                  <c:v>-1.4589099999859911</c:v>
                </c:pt>
                <c:pt idx="267">
                  <c:v>-2.6349099999833925</c:v>
                </c:pt>
                <c:pt idx="268">
                  <c:v>-4.024909999984061</c:v>
                </c:pt>
                <c:pt idx="269">
                  <c:v>-3.2469099999836715</c:v>
                </c:pt>
                <c:pt idx="270">
                  <c:v>-0.55390999998294888</c:v>
                </c:pt>
                <c:pt idx="271">
                  <c:v>-0.66990999998495226</c:v>
                </c:pt>
                <c:pt idx="272">
                  <c:v>-2.0959099999835473</c:v>
                </c:pt>
                <c:pt idx="273">
                  <c:v>-1.5659099999858483</c:v>
                </c:pt>
                <c:pt idx="274">
                  <c:v>0.33909000001486334</c:v>
                </c:pt>
                <c:pt idx="275">
                  <c:v>-0.71090999998446591</c:v>
                </c:pt>
                <c:pt idx="276">
                  <c:v>-1.4199099999849807</c:v>
                </c:pt>
                <c:pt idx="277">
                  <c:v>-2.6019099999849971</c:v>
                </c:pt>
                <c:pt idx="278">
                  <c:v>-4.8059099999839816</c:v>
                </c:pt>
                <c:pt idx="279">
                  <c:v>-3.8399099999857356</c:v>
                </c:pt>
                <c:pt idx="280">
                  <c:v>-3.9739099999849259</c:v>
                </c:pt>
                <c:pt idx="281">
                  <c:v>-2.1999099999838734</c:v>
                </c:pt>
                <c:pt idx="282">
                  <c:v>-2.5559099999838963</c:v>
                </c:pt>
                <c:pt idx="283">
                  <c:v>-2.0359099999858188</c:v>
                </c:pt>
                <c:pt idx="284">
                  <c:v>-0.9299099999857674</c:v>
                </c:pt>
                <c:pt idx="285">
                  <c:v>-0.91590999998558686</c:v>
                </c:pt>
                <c:pt idx="286">
                  <c:v>-5.4699099999844236</c:v>
                </c:pt>
                <c:pt idx="287">
                  <c:v>-0.83990999998562188</c:v>
                </c:pt>
                <c:pt idx="288">
                  <c:v>-1.2829099999862592</c:v>
                </c:pt>
                <c:pt idx="289">
                  <c:v>-1.454909999985432</c:v>
                </c:pt>
                <c:pt idx="290">
                  <c:v>-2.7989099999849998</c:v>
                </c:pt>
                <c:pt idx="291">
                  <c:v>-2.5119099999848515</c:v>
                </c:pt>
                <c:pt idx="292">
                  <c:v>-0.66990999998495226</c:v>
                </c:pt>
                <c:pt idx="293">
                  <c:v>-1.2829099999862592</c:v>
                </c:pt>
                <c:pt idx="294">
                  <c:v>-1.3709099999843488</c:v>
                </c:pt>
                <c:pt idx="295">
                  <c:v>-0.55590999998500479</c:v>
                </c:pt>
                <c:pt idx="296">
                  <c:v>-0.19590999998442271</c:v>
                </c:pt>
                <c:pt idx="297">
                  <c:v>-1.1209099999831551</c:v>
                </c:pt>
                <c:pt idx="298">
                  <c:v>1.0050900000138085</c:v>
                </c:pt>
                <c:pt idx="299">
                  <c:v>-0.66890999998392431</c:v>
                </c:pt>
                <c:pt idx="300">
                  <c:v>-0.75990999998509778</c:v>
                </c:pt>
                <c:pt idx="301">
                  <c:v>-2.6299099999853581</c:v>
                </c:pt>
                <c:pt idx="302">
                  <c:v>-1.0449099999831901</c:v>
                </c:pt>
                <c:pt idx="303">
                  <c:v>-3.4909999985899276E-2</c:v>
                </c:pt>
                <c:pt idx="304">
                  <c:v>-7.5909999985412924E-2</c:v>
                </c:pt>
                <c:pt idx="305">
                  <c:v>-1.2909999984600518E-2</c:v>
                </c:pt>
                <c:pt idx="306">
                  <c:v>3.4760900000136985</c:v>
                </c:pt>
                <c:pt idx="307">
                  <c:v>-0.61090999998469897</c:v>
                </c:pt>
                <c:pt idx="308">
                  <c:v>-1.1099099999860584</c:v>
                </c:pt>
                <c:pt idx="309">
                  <c:v>0.20509000001567301</c:v>
                </c:pt>
                <c:pt idx="310">
                  <c:v>-1.7009099999860666</c:v>
                </c:pt>
                <c:pt idx="311">
                  <c:v>6.9090000014426778E-2</c:v>
                </c:pt>
                <c:pt idx="312">
                  <c:v>9.7090000014787847E-2</c:v>
                </c:pt>
                <c:pt idx="313">
                  <c:v>0.63109000001659865</c:v>
                </c:pt>
                <c:pt idx="314">
                  <c:v>-0.70090999998484449</c:v>
                </c:pt>
                <c:pt idx="315">
                  <c:v>2.909090000017045</c:v>
                </c:pt>
                <c:pt idx="316">
                  <c:v>2.0900900000171418</c:v>
                </c:pt>
                <c:pt idx="317">
                  <c:v>6.0090000015833311E-2</c:v>
                </c:pt>
                <c:pt idx="318">
                  <c:v>-0.72290999998614325</c:v>
                </c:pt>
                <c:pt idx="319">
                  <c:v>-1.1889099999855546</c:v>
                </c:pt>
                <c:pt idx="320">
                  <c:v>-1.8159099999834893</c:v>
                </c:pt>
                <c:pt idx="321">
                  <c:v>0.10909000001646518</c:v>
                </c:pt>
                <c:pt idx="322">
                  <c:v>0.12709000001365212</c:v>
                </c:pt>
                <c:pt idx="323">
                  <c:v>-1.6459099999863724</c:v>
                </c:pt>
                <c:pt idx="324">
                  <c:v>-2.7719099999856667</c:v>
                </c:pt>
                <c:pt idx="325">
                  <c:v>-1.3159099999846546</c:v>
                </c:pt>
                <c:pt idx="326">
                  <c:v>2.9070900000149891</c:v>
                </c:pt>
                <c:pt idx="327">
                  <c:v>-0.5599099999855639</c:v>
                </c:pt>
                <c:pt idx="328">
                  <c:v>-1.7999099999848056</c:v>
                </c:pt>
                <c:pt idx="329">
                  <c:v>1.109000001520144E-2</c:v>
                </c:pt>
                <c:pt idx="330">
                  <c:v>-1.5029099999850359</c:v>
                </c:pt>
                <c:pt idx="331">
                  <c:v>-0.78790999998545885</c:v>
                </c:pt>
                <c:pt idx="332">
                  <c:v>-0.91390999998353095</c:v>
                </c:pt>
                <c:pt idx="333">
                  <c:v>-0.58790999998592497</c:v>
                </c:pt>
                <c:pt idx="334">
                  <c:v>1.9300900000160937</c:v>
                </c:pt>
                <c:pt idx="335">
                  <c:v>1.557090000016359</c:v>
                </c:pt>
                <c:pt idx="336">
                  <c:v>0.32909000001524191</c:v>
                </c:pt>
                <c:pt idx="337">
                  <c:v>1.0010900000168022</c:v>
                </c:pt>
                <c:pt idx="338">
                  <c:v>-0.54990999998594248</c:v>
                </c:pt>
                <c:pt idx="339">
                  <c:v>0.72209000001421941</c:v>
                </c:pt>
                <c:pt idx="340">
                  <c:v>0.13009000001673598</c:v>
                </c:pt>
                <c:pt idx="341">
                  <c:v>-0.57290999998471648</c:v>
                </c:pt>
                <c:pt idx="342">
                  <c:v>0.304090000014412</c:v>
                </c:pt>
                <c:pt idx="343">
                  <c:v>-0.25590999998570396</c:v>
                </c:pt>
                <c:pt idx="344">
                  <c:v>0.56409000001522713</c:v>
                </c:pt>
                <c:pt idx="345">
                  <c:v>0.85209000001640334</c:v>
                </c:pt>
                <c:pt idx="346">
                  <c:v>1.5220900000159077</c:v>
                </c:pt>
                <c:pt idx="347">
                  <c:v>1.1740900000170029</c:v>
                </c:pt>
                <c:pt idx="348">
                  <c:v>-0.3159099999834325</c:v>
                </c:pt>
                <c:pt idx="349">
                  <c:v>-1.7479099999846426</c:v>
                </c:pt>
                <c:pt idx="350">
                  <c:v>-0.15490999998490906</c:v>
                </c:pt>
                <c:pt idx="351">
                  <c:v>0.89509000001442018</c:v>
                </c:pt>
                <c:pt idx="352">
                  <c:v>2.3510900000154322</c:v>
                </c:pt>
                <c:pt idx="353">
                  <c:v>2.4140900000162446</c:v>
                </c:pt>
                <c:pt idx="354">
                  <c:v>1.8800900000144338</c:v>
                </c:pt>
                <c:pt idx="355">
                  <c:v>1.5010900000156369</c:v>
                </c:pt>
                <c:pt idx="356">
                  <c:v>1.9220900000149754</c:v>
                </c:pt>
                <c:pt idx="357">
                  <c:v>1.7210900000144136</c:v>
                </c:pt>
                <c:pt idx="358">
                  <c:v>0.97609000001597224</c:v>
                </c:pt>
                <c:pt idx="359">
                  <c:v>3.4560900000144557</c:v>
                </c:pt>
                <c:pt idx="360">
                  <c:v>1.7340900000171189</c:v>
                </c:pt>
                <c:pt idx="361">
                  <c:v>0.82909000001407662</c:v>
                </c:pt>
                <c:pt idx="362">
                  <c:v>-2.2989099999861651</c:v>
                </c:pt>
                <c:pt idx="363">
                  <c:v>-5.090999998458301E-2</c:v>
                </c:pt>
                <c:pt idx="364">
                  <c:v>1.7110900000147922</c:v>
                </c:pt>
                <c:pt idx="365">
                  <c:v>1.1810900000170932</c:v>
                </c:pt>
                <c:pt idx="366">
                  <c:v>1.1970900000157769</c:v>
                </c:pt>
                <c:pt idx="367">
                  <c:v>-0.41390999998469624</c:v>
                </c:pt>
                <c:pt idx="368">
                  <c:v>-7.5909999985412924E-2</c:v>
                </c:pt>
                <c:pt idx="369">
                  <c:v>-0.28790999998307143</c:v>
                </c:pt>
                <c:pt idx="370">
                  <c:v>1.4500900000165018</c:v>
                </c:pt>
                <c:pt idx="371">
                  <c:v>3.3510900000166544</c:v>
                </c:pt>
                <c:pt idx="372">
                  <c:v>4.4750900000138927</c:v>
                </c:pt>
                <c:pt idx="373">
                  <c:v>0.47209000001657841</c:v>
                </c:pt>
                <c:pt idx="374">
                  <c:v>1.5990900000169006</c:v>
                </c:pt>
                <c:pt idx="375">
                  <c:v>1.4470900000169706</c:v>
                </c:pt>
                <c:pt idx="376">
                  <c:v>-0.76890999998369125</c:v>
                </c:pt>
                <c:pt idx="377">
                  <c:v>3.0200900000139086</c:v>
                </c:pt>
                <c:pt idx="378">
                  <c:v>2.0210900000137144</c:v>
                </c:pt>
                <c:pt idx="379">
                  <c:v>1.6150900000155843</c:v>
                </c:pt>
                <c:pt idx="380">
                  <c:v>1.7350900000145941</c:v>
                </c:pt>
                <c:pt idx="381">
                  <c:v>0.31109000001450227</c:v>
                </c:pt>
                <c:pt idx="382">
                  <c:v>1.7110900000147922</c:v>
                </c:pt>
                <c:pt idx="383">
                  <c:v>1.3340900000144984</c:v>
                </c:pt>
                <c:pt idx="384">
                  <c:v>3.288090000015842</c:v>
                </c:pt>
                <c:pt idx="385">
                  <c:v>1.6650900000136915</c:v>
                </c:pt>
                <c:pt idx="386">
                  <c:v>2.8390900000161423</c:v>
                </c:pt>
                <c:pt idx="387">
                  <c:v>2.5350900000162824</c:v>
                </c:pt>
                <c:pt idx="388">
                  <c:v>-3.5909999983374519E-2</c:v>
                </c:pt>
                <c:pt idx="389">
                  <c:v>2.140090000015249</c:v>
                </c:pt>
                <c:pt idx="390">
                  <c:v>2.1020900000152665</c:v>
                </c:pt>
                <c:pt idx="391">
                  <c:v>0.69009000001685195</c:v>
                </c:pt>
                <c:pt idx="392">
                  <c:v>1.1850900000140996</c:v>
                </c:pt>
                <c:pt idx="393">
                  <c:v>1.3460900000161757</c:v>
                </c:pt>
                <c:pt idx="394">
                  <c:v>2.2270900000158633</c:v>
                </c:pt>
                <c:pt idx="395">
                  <c:v>2.7610900000141214</c:v>
                </c:pt>
                <c:pt idx="396">
                  <c:v>2.1090900000153567</c:v>
                </c:pt>
                <c:pt idx="397">
                  <c:v>0.9410900000155209</c:v>
                </c:pt>
                <c:pt idx="398">
                  <c:v>1.3870900000156894</c:v>
                </c:pt>
                <c:pt idx="399">
                  <c:v>0.74909000001710524</c:v>
                </c:pt>
              </c:numCache>
            </c:numRef>
          </c:yVal>
          <c:smooth val="0"/>
        </c:ser>
        <c:ser>
          <c:idx val="3"/>
          <c:order val="3"/>
          <c:tx>
            <c:v>real3</c:v>
          </c:tx>
          <c:spPr>
            <a:ln w="12700"/>
          </c:spPr>
          <c:marker>
            <c:symbol val="none"/>
          </c:marker>
          <c:yVal>
            <c:numRef>
              <c:f>'Result (Al-Ti)'!$Z$22:$Z$421</c:f>
              <c:numCache>
                <c:formatCode>General</c:formatCode>
                <c:ptCount val="400"/>
                <c:pt idx="0">
                  <c:v>1.811277500010533</c:v>
                </c:pt>
                <c:pt idx="1">
                  <c:v>-6.7224999895643123E-3</c:v>
                </c:pt>
                <c:pt idx="2">
                  <c:v>2.2882775000105937</c:v>
                </c:pt>
                <c:pt idx="3">
                  <c:v>-1.246722499988806</c:v>
                </c:pt>
                <c:pt idx="4">
                  <c:v>1.450277500008923</c:v>
                </c:pt>
                <c:pt idx="5">
                  <c:v>0.39627750000903461</c:v>
                </c:pt>
                <c:pt idx="6">
                  <c:v>-0.48672249998915618</c:v>
                </c:pt>
                <c:pt idx="7">
                  <c:v>-1.6757224999892628</c:v>
                </c:pt>
                <c:pt idx="8">
                  <c:v>-0.56672249998968027</c:v>
                </c:pt>
                <c:pt idx="9">
                  <c:v>0.50727750000945093</c:v>
                </c:pt>
                <c:pt idx="10">
                  <c:v>0.58227750000838796</c:v>
                </c:pt>
                <c:pt idx="11">
                  <c:v>0.69327750000880428</c:v>
                </c:pt>
                <c:pt idx="12">
                  <c:v>-0.16472249998855659</c:v>
                </c:pt>
                <c:pt idx="13">
                  <c:v>-0.60372249998863481</c:v>
                </c:pt>
                <c:pt idx="14">
                  <c:v>0.48827750001123604</c:v>
                </c:pt>
                <c:pt idx="15">
                  <c:v>0.39127750001100026</c:v>
                </c:pt>
                <c:pt idx="16">
                  <c:v>0.44527750000966648</c:v>
                </c:pt>
                <c:pt idx="17">
                  <c:v>0.81327750001136678</c:v>
                </c:pt>
                <c:pt idx="18">
                  <c:v>1.5277500008181732E-2</c:v>
                </c:pt>
                <c:pt idx="19">
                  <c:v>0.29727750001029563</c:v>
                </c:pt>
                <c:pt idx="20">
                  <c:v>0.47627750000955871</c:v>
                </c:pt>
                <c:pt idx="21">
                  <c:v>0.83527750000911283</c:v>
                </c:pt>
                <c:pt idx="22">
                  <c:v>1.0272775000110812</c:v>
                </c:pt>
                <c:pt idx="23">
                  <c:v>-1.5997224999892978</c:v>
                </c:pt>
                <c:pt idx="24">
                  <c:v>1.8612775000086401</c:v>
                </c:pt>
                <c:pt idx="25">
                  <c:v>3.3422775000104821</c:v>
                </c:pt>
                <c:pt idx="26">
                  <c:v>0.13027750000915717</c:v>
                </c:pt>
                <c:pt idx="27">
                  <c:v>0.4322775000105139</c:v>
                </c:pt>
                <c:pt idx="28">
                  <c:v>0.11127750001094228</c:v>
                </c:pt>
                <c:pt idx="29">
                  <c:v>-2.115722499990369</c:v>
                </c:pt>
                <c:pt idx="30">
                  <c:v>-0.85372249998982852</c:v>
                </c:pt>
                <c:pt idx="31">
                  <c:v>3.3772775000109334</c:v>
                </c:pt>
                <c:pt idx="32">
                  <c:v>2.4152775000096938</c:v>
                </c:pt>
                <c:pt idx="33">
                  <c:v>2.5812775000098043</c:v>
                </c:pt>
                <c:pt idx="34">
                  <c:v>1.3602775000087775</c:v>
                </c:pt>
                <c:pt idx="35">
                  <c:v>6.9822775000112358</c:v>
                </c:pt>
                <c:pt idx="36">
                  <c:v>2.4622775000082697</c:v>
                </c:pt>
                <c:pt idx="37">
                  <c:v>0.23027750000892411</c:v>
                </c:pt>
                <c:pt idx="38">
                  <c:v>-0.33772249998875736</c:v>
                </c:pt>
                <c:pt idx="39">
                  <c:v>-1.5097224999891523</c:v>
                </c:pt>
                <c:pt idx="40">
                  <c:v>0.39527750001155937</c:v>
                </c:pt>
                <c:pt idx="41">
                  <c:v>2.1782775000112053</c:v>
                </c:pt>
                <c:pt idx="42">
                  <c:v>1.4612775000095723</c:v>
                </c:pt>
                <c:pt idx="43">
                  <c:v>0.23527750001051118</c:v>
                </c:pt>
                <c:pt idx="44">
                  <c:v>3.2012775000112015</c:v>
                </c:pt>
                <c:pt idx="45">
                  <c:v>2.5962775000110128</c:v>
                </c:pt>
                <c:pt idx="46">
                  <c:v>2.3782775000107392</c:v>
                </c:pt>
                <c:pt idx="47">
                  <c:v>1.608277500011468</c:v>
                </c:pt>
                <c:pt idx="48">
                  <c:v>6.1662775000108638</c:v>
                </c:pt>
                <c:pt idx="49">
                  <c:v>0.25327750001125082</c:v>
                </c:pt>
                <c:pt idx="50">
                  <c:v>1.2562775000084514</c:v>
                </c:pt>
                <c:pt idx="51">
                  <c:v>2.6432775000095887</c:v>
                </c:pt>
                <c:pt idx="52">
                  <c:v>1.7312775000100089</c:v>
                </c:pt>
                <c:pt idx="53">
                  <c:v>1.1532775000091533</c:v>
                </c:pt>
                <c:pt idx="54">
                  <c:v>1.531277500010475</c:v>
                </c:pt>
                <c:pt idx="55">
                  <c:v>2.8862775000106922</c:v>
                </c:pt>
                <c:pt idx="56">
                  <c:v>3.0222775000083857</c:v>
                </c:pt>
                <c:pt idx="57">
                  <c:v>1.4252775000116458</c:v>
                </c:pt>
                <c:pt idx="58">
                  <c:v>0.46127750000835022</c:v>
                </c:pt>
                <c:pt idx="59">
                  <c:v>4.5277500010598715E-2</c:v>
                </c:pt>
                <c:pt idx="60">
                  <c:v>0.35827750000905212</c:v>
                </c:pt>
                <c:pt idx="61">
                  <c:v>1.1972775000081981</c:v>
                </c:pt>
                <c:pt idx="62">
                  <c:v>0.57727750001035361</c:v>
                </c:pt>
                <c:pt idx="63">
                  <c:v>1.5582775000098081</c:v>
                </c:pt>
                <c:pt idx="64">
                  <c:v>1.0672775000095669</c:v>
                </c:pt>
                <c:pt idx="65">
                  <c:v>2.3462775000098191</c:v>
                </c:pt>
                <c:pt idx="66">
                  <c:v>3.9832775000085974</c:v>
                </c:pt>
                <c:pt idx="67">
                  <c:v>-0.46372249999038218</c:v>
                </c:pt>
                <c:pt idx="68">
                  <c:v>1.4872775000114302</c:v>
                </c:pt>
                <c:pt idx="69">
                  <c:v>-1.6487224999899297</c:v>
                </c:pt>
                <c:pt idx="70">
                  <c:v>-1.7507224999917526</c:v>
                </c:pt>
                <c:pt idx="71">
                  <c:v>1.3322775000084164</c:v>
                </c:pt>
                <c:pt idx="72">
                  <c:v>2.8002775000111058</c:v>
                </c:pt>
                <c:pt idx="73">
                  <c:v>-0.60172249999013161</c:v>
                </c:pt>
                <c:pt idx="74">
                  <c:v>0.63327750001107574</c:v>
                </c:pt>
                <c:pt idx="75">
                  <c:v>0.37227750000923265</c:v>
                </c:pt>
                <c:pt idx="76">
                  <c:v>2.9632775000116851</c:v>
                </c:pt>
                <c:pt idx="77">
                  <c:v>2.8822775000101331</c:v>
                </c:pt>
                <c:pt idx="78">
                  <c:v>0.64527750000920037</c:v>
                </c:pt>
                <c:pt idx="79">
                  <c:v>1.6982775000116135</c:v>
                </c:pt>
                <c:pt idx="80">
                  <c:v>0.62027750000837045</c:v>
                </c:pt>
                <c:pt idx="81">
                  <c:v>1.0272775000110812</c:v>
                </c:pt>
                <c:pt idx="82">
                  <c:v>1.1412775000110287</c:v>
                </c:pt>
                <c:pt idx="83">
                  <c:v>0.69827750001039135</c:v>
                </c:pt>
                <c:pt idx="84">
                  <c:v>1.9922775000082993</c:v>
                </c:pt>
                <c:pt idx="85">
                  <c:v>1.4162775000094996</c:v>
                </c:pt>
                <c:pt idx="86">
                  <c:v>1.8732775000103175</c:v>
                </c:pt>
                <c:pt idx="87">
                  <c:v>1.682277500009377</c:v>
                </c:pt>
                <c:pt idx="88">
                  <c:v>1.6372775000093043</c:v>
                </c:pt>
                <c:pt idx="89">
                  <c:v>1.275277500010219</c:v>
                </c:pt>
                <c:pt idx="90">
                  <c:v>1.6652775000096653</c:v>
                </c:pt>
                <c:pt idx="91">
                  <c:v>1.7462775000112174</c:v>
                </c:pt>
                <c:pt idx="92">
                  <c:v>2.5832775000083075</c:v>
                </c:pt>
                <c:pt idx="93">
                  <c:v>3.0472775000092156</c:v>
                </c:pt>
                <c:pt idx="94">
                  <c:v>4.4912775000085503</c:v>
                </c:pt>
                <c:pt idx="95">
                  <c:v>3.4382775000096899</c:v>
                </c:pt>
                <c:pt idx="96">
                  <c:v>3.1672775000082254</c:v>
                </c:pt>
                <c:pt idx="97">
                  <c:v>1.0762775000081604</c:v>
                </c:pt>
                <c:pt idx="98">
                  <c:v>2.8262775000094109</c:v>
                </c:pt>
                <c:pt idx="99">
                  <c:v>3.5372775000084289</c:v>
                </c:pt>
                <c:pt idx="100">
                  <c:v>2.1832775000092397</c:v>
                </c:pt>
                <c:pt idx="101">
                  <c:v>1.630277500009214</c:v>
                </c:pt>
                <c:pt idx="102">
                  <c:v>3.646277500010342</c:v>
                </c:pt>
                <c:pt idx="103">
                  <c:v>3.5812775000110264</c:v>
                </c:pt>
                <c:pt idx="104">
                  <c:v>2.0052775000110046</c:v>
                </c:pt>
                <c:pt idx="105">
                  <c:v>3.9932775000082188</c:v>
                </c:pt>
                <c:pt idx="106">
                  <c:v>7.4262775000093484</c:v>
                </c:pt>
                <c:pt idx="107">
                  <c:v>5.0032775000090624</c:v>
                </c:pt>
                <c:pt idx="108">
                  <c:v>6.3562775000107763</c:v>
                </c:pt>
                <c:pt idx="109">
                  <c:v>2.9102775000104941</c:v>
                </c:pt>
                <c:pt idx="110">
                  <c:v>3.3852775000084989</c:v>
                </c:pt>
                <c:pt idx="111">
                  <c:v>3.3312775000098327</c:v>
                </c:pt>
                <c:pt idx="112">
                  <c:v>4.153277500009267</c:v>
                </c:pt>
                <c:pt idx="113">
                  <c:v>4.5972775000109323</c:v>
                </c:pt>
                <c:pt idx="114">
                  <c:v>3.0362775000085662</c:v>
                </c:pt>
                <c:pt idx="115">
                  <c:v>3.6352775000096926</c:v>
                </c:pt>
                <c:pt idx="116">
                  <c:v>3.6152775000104498</c:v>
                </c:pt>
                <c:pt idx="117">
                  <c:v>8.5592775000087329</c:v>
                </c:pt>
                <c:pt idx="118">
                  <c:v>5.074277500010993</c:v>
                </c:pt>
                <c:pt idx="119">
                  <c:v>2.9372775000098272</c:v>
                </c:pt>
                <c:pt idx="120">
                  <c:v>4.356277500008332</c:v>
                </c:pt>
                <c:pt idx="121">
                  <c:v>2.0232775000081915</c:v>
                </c:pt>
                <c:pt idx="122">
                  <c:v>4.101277500009104</c:v>
                </c:pt>
                <c:pt idx="123">
                  <c:v>5.5182775000091056</c:v>
                </c:pt>
                <c:pt idx="124">
                  <c:v>3.8342775000081986</c:v>
                </c:pt>
                <c:pt idx="125">
                  <c:v>-0.34372249999137239</c:v>
                </c:pt>
                <c:pt idx="126">
                  <c:v>2.1612775000114937</c:v>
                </c:pt>
                <c:pt idx="127">
                  <c:v>6.4332775000082165</c:v>
                </c:pt>
                <c:pt idx="128">
                  <c:v>4.7232775000090044</c:v>
                </c:pt>
                <c:pt idx="129">
                  <c:v>2.8402775000095914</c:v>
                </c:pt>
                <c:pt idx="130">
                  <c:v>2.5102775000114264</c:v>
                </c:pt>
                <c:pt idx="131">
                  <c:v>2.2012775000099793</c:v>
                </c:pt>
                <c:pt idx="132">
                  <c:v>3.5632775000102868</c:v>
                </c:pt>
                <c:pt idx="133">
                  <c:v>3.0182775000113793</c:v>
                </c:pt>
                <c:pt idx="134">
                  <c:v>2.7612775000100953</c:v>
                </c:pt>
                <c:pt idx="135">
                  <c:v>2.55127750001094</c:v>
                </c:pt>
                <c:pt idx="136">
                  <c:v>2.3972775000089541</c:v>
                </c:pt>
                <c:pt idx="137">
                  <c:v>5.5692775000082406</c:v>
                </c:pt>
                <c:pt idx="138">
                  <c:v>3.9722775000115007</c:v>
                </c:pt>
                <c:pt idx="139">
                  <c:v>2.5962775000110128</c:v>
                </c:pt>
                <c:pt idx="140">
                  <c:v>2.7812775000093382</c:v>
                </c:pt>
                <c:pt idx="141">
                  <c:v>2.9182775000116123</c:v>
                </c:pt>
                <c:pt idx="142">
                  <c:v>3.0762775000106046</c:v>
                </c:pt>
                <c:pt idx="143">
                  <c:v>3.1002775000104066</c:v>
                </c:pt>
                <c:pt idx="144">
                  <c:v>3.186277500009993</c:v>
                </c:pt>
                <c:pt idx="145">
                  <c:v>3.081277500008639</c:v>
                </c:pt>
                <c:pt idx="146">
                  <c:v>2.417277500008197</c:v>
                </c:pt>
                <c:pt idx="147">
                  <c:v>5.3622775000086165</c:v>
                </c:pt>
                <c:pt idx="148">
                  <c:v>5.2692775000089398</c:v>
                </c:pt>
                <c:pt idx="149">
                  <c:v>3.4412775000092211</c:v>
                </c:pt>
                <c:pt idx="150">
                  <c:v>2.4262775000103431</c:v>
                </c:pt>
                <c:pt idx="151">
                  <c:v>2.3952775000104509</c:v>
                </c:pt>
                <c:pt idx="152">
                  <c:v>1.8652775000091992</c:v>
                </c:pt>
                <c:pt idx="153">
                  <c:v>3.6512775000083764</c:v>
                </c:pt>
                <c:pt idx="154">
                  <c:v>5.2662775000094086</c:v>
                </c:pt>
                <c:pt idx="155">
                  <c:v>2.7722775000107447</c:v>
                </c:pt>
                <c:pt idx="156">
                  <c:v>1.4082775000083814</c:v>
                </c:pt>
                <c:pt idx="157">
                  <c:v>2.4912775000096588</c:v>
                </c:pt>
                <c:pt idx="158">
                  <c:v>1.2562775000084514</c:v>
                </c:pt>
                <c:pt idx="159">
                  <c:v>1.5182775000113224</c:v>
                </c:pt>
                <c:pt idx="160">
                  <c:v>1.5162775000092665</c:v>
                </c:pt>
                <c:pt idx="161">
                  <c:v>3.2072775000102638</c:v>
                </c:pt>
                <c:pt idx="162">
                  <c:v>1.4682775000096626</c:v>
                </c:pt>
                <c:pt idx="163">
                  <c:v>2.0862775000090039</c:v>
                </c:pt>
                <c:pt idx="164">
                  <c:v>5.2132775000082177</c:v>
                </c:pt>
                <c:pt idx="165">
                  <c:v>3.5602775000107556</c:v>
                </c:pt>
                <c:pt idx="166">
                  <c:v>2.4912775000096588</c:v>
                </c:pt>
                <c:pt idx="167">
                  <c:v>1.0762775000081604</c:v>
                </c:pt>
                <c:pt idx="168">
                  <c:v>1.4312775000107081</c:v>
                </c:pt>
                <c:pt idx="169">
                  <c:v>-6.1722499989258495E-2</c:v>
                </c:pt>
                <c:pt idx="170">
                  <c:v>9.5277500008705829E-2</c:v>
                </c:pt>
                <c:pt idx="171">
                  <c:v>0.99027750000857395</c:v>
                </c:pt>
                <c:pt idx="172">
                  <c:v>1.2102775000109034</c:v>
                </c:pt>
                <c:pt idx="173">
                  <c:v>2.6432775000095887</c:v>
                </c:pt>
                <c:pt idx="174">
                  <c:v>1.5062775000096451</c:v>
                </c:pt>
                <c:pt idx="175">
                  <c:v>1.0382775000081779</c:v>
                </c:pt>
                <c:pt idx="176">
                  <c:v>0.95627750000915057</c:v>
                </c:pt>
                <c:pt idx="177">
                  <c:v>-1.8857224999884181</c:v>
                </c:pt>
                <c:pt idx="178">
                  <c:v>-0.89372249998831421</c:v>
                </c:pt>
                <c:pt idx="179">
                  <c:v>-0.90172249998943244</c:v>
                </c:pt>
                <c:pt idx="180">
                  <c:v>-2.6187224999887349</c:v>
                </c:pt>
                <c:pt idx="181">
                  <c:v>-1.9797224999891228</c:v>
                </c:pt>
                <c:pt idx="182">
                  <c:v>-3.8497224999893831</c:v>
                </c:pt>
                <c:pt idx="183">
                  <c:v>-2.8807224999916059</c:v>
                </c:pt>
                <c:pt idx="184">
                  <c:v>-14.49172249999009</c:v>
                </c:pt>
                <c:pt idx="185">
                  <c:v>-3.747722499991113</c:v>
                </c:pt>
                <c:pt idx="186">
                  <c:v>-6.4007224999897971</c:v>
                </c:pt>
                <c:pt idx="187">
                  <c:v>-7.7067224999893824</c:v>
                </c:pt>
                <c:pt idx="188">
                  <c:v>-8.0467224999907216</c:v>
                </c:pt>
                <c:pt idx="189">
                  <c:v>-10.141722499991346</c:v>
                </c:pt>
                <c:pt idx="190">
                  <c:v>-6.9607224999899131</c:v>
                </c:pt>
                <c:pt idx="191">
                  <c:v>-9.9317224999886378</c:v>
                </c:pt>
                <c:pt idx="192">
                  <c:v>-4.9977224999899761</c:v>
                </c:pt>
                <c:pt idx="193">
                  <c:v>-4.4707224999918083</c:v>
                </c:pt>
                <c:pt idx="194">
                  <c:v>-5.6487224999912655</c:v>
                </c:pt>
                <c:pt idx="195">
                  <c:v>-6.2307224999891275</c:v>
                </c:pt>
                <c:pt idx="196">
                  <c:v>-5.3647224999906484</c:v>
                </c:pt>
                <c:pt idx="197">
                  <c:v>-4.5277224999900056</c:v>
                </c:pt>
                <c:pt idx="198">
                  <c:v>-7.2047224999884918</c:v>
                </c:pt>
                <c:pt idx="199">
                  <c:v>-5.3347224999917842</c:v>
                </c:pt>
                <c:pt idx="200">
                  <c:v>-8.7557224999912364</c:v>
                </c:pt>
                <c:pt idx="201">
                  <c:v>-6.193722499990173</c:v>
                </c:pt>
                <c:pt idx="202">
                  <c:v>-4.7747224999916682</c:v>
                </c:pt>
                <c:pt idx="203">
                  <c:v>-4.9637224999905527</c:v>
                </c:pt>
                <c:pt idx="204">
                  <c:v>-5.6377224999906161</c:v>
                </c:pt>
                <c:pt idx="205">
                  <c:v>-4.0147224999884656</c:v>
                </c:pt>
                <c:pt idx="206">
                  <c:v>-6.1157224999917048</c:v>
                </c:pt>
                <c:pt idx="207">
                  <c:v>2.8472775000096817</c:v>
                </c:pt>
                <c:pt idx="208">
                  <c:v>-4.1287224999884131</c:v>
                </c:pt>
                <c:pt idx="209">
                  <c:v>-4.8637224999907858</c:v>
                </c:pt>
                <c:pt idx="210">
                  <c:v>-3.9627224999918553</c:v>
                </c:pt>
                <c:pt idx="211">
                  <c:v>-4.2857224999899302</c:v>
                </c:pt>
                <c:pt idx="212">
                  <c:v>-3.5007224999894504</c:v>
                </c:pt>
                <c:pt idx="213">
                  <c:v>-4.2707224999887217</c:v>
                </c:pt>
                <c:pt idx="214">
                  <c:v>-4.9427224999902819</c:v>
                </c:pt>
                <c:pt idx="215">
                  <c:v>-1.8007224999898597</c:v>
                </c:pt>
                <c:pt idx="216">
                  <c:v>-4.9237224999885143</c:v>
                </c:pt>
                <c:pt idx="217">
                  <c:v>-3.7907224999891298</c:v>
                </c:pt>
                <c:pt idx="218">
                  <c:v>-5.0197224999912748</c:v>
                </c:pt>
                <c:pt idx="219">
                  <c:v>-4.4277224999902387</c:v>
                </c:pt>
                <c:pt idx="220">
                  <c:v>-6.0857224999892878</c:v>
                </c:pt>
                <c:pt idx="221">
                  <c:v>-4.969722499989615</c:v>
                </c:pt>
                <c:pt idx="222">
                  <c:v>-3.6027224999912733</c:v>
                </c:pt>
                <c:pt idx="223">
                  <c:v>-3.3657224999892321</c:v>
                </c:pt>
                <c:pt idx="224">
                  <c:v>-3.5737224999898842</c:v>
                </c:pt>
                <c:pt idx="225">
                  <c:v>-2.448722499991618</c:v>
                </c:pt>
                <c:pt idx="226">
                  <c:v>-3.8377224999912585</c:v>
                </c:pt>
                <c:pt idx="227">
                  <c:v>-2.5727224999911869</c:v>
                </c:pt>
                <c:pt idx="228">
                  <c:v>-2.7007224999913149</c:v>
                </c:pt>
                <c:pt idx="229">
                  <c:v>-4.1747224999895138</c:v>
                </c:pt>
                <c:pt idx="230">
                  <c:v>-3.437722499988638</c:v>
                </c:pt>
                <c:pt idx="231">
                  <c:v>-2.244722499991525</c:v>
                </c:pt>
                <c:pt idx="232">
                  <c:v>-4.0677224999896566</c:v>
                </c:pt>
                <c:pt idx="233">
                  <c:v>-3.3607224999911978</c:v>
                </c:pt>
                <c:pt idx="234">
                  <c:v>-1.9907224999897721</c:v>
                </c:pt>
                <c:pt idx="235">
                  <c:v>-3.7047224999895434</c:v>
                </c:pt>
                <c:pt idx="236">
                  <c:v>-3.5037224999889816</c:v>
                </c:pt>
                <c:pt idx="237">
                  <c:v>-3.7527224999891473</c:v>
                </c:pt>
                <c:pt idx="238">
                  <c:v>-2.7287224999916759</c:v>
                </c:pt>
                <c:pt idx="239">
                  <c:v>-1.6387224999903083</c:v>
                </c:pt>
                <c:pt idx="240">
                  <c:v>-1.7557224999897869</c:v>
                </c:pt>
                <c:pt idx="241">
                  <c:v>-2.3207224999914899</c:v>
                </c:pt>
                <c:pt idx="242">
                  <c:v>-3.0207224999898585</c:v>
                </c:pt>
                <c:pt idx="243">
                  <c:v>-4.2097224999899652</c:v>
                </c:pt>
                <c:pt idx="244">
                  <c:v>-1.5957224999887387</c:v>
                </c:pt>
                <c:pt idx="245">
                  <c:v>-1.4957224999889718</c:v>
                </c:pt>
                <c:pt idx="246">
                  <c:v>-1.708722499991211</c:v>
                </c:pt>
                <c:pt idx="247">
                  <c:v>-2.5137224999909336</c:v>
                </c:pt>
                <c:pt idx="248">
                  <c:v>-2.9677224999886676</c:v>
                </c:pt>
                <c:pt idx="249">
                  <c:v>-1.1177224999912028</c:v>
                </c:pt>
                <c:pt idx="250">
                  <c:v>-2.575722499990718</c:v>
                </c:pt>
                <c:pt idx="251">
                  <c:v>-0.75172249999155838</c:v>
                </c:pt>
                <c:pt idx="252">
                  <c:v>-2.7107224999909363</c:v>
                </c:pt>
                <c:pt idx="253">
                  <c:v>-0.34772249998837879</c:v>
                </c:pt>
                <c:pt idx="254">
                  <c:v>-0.77672249998883558</c:v>
                </c:pt>
                <c:pt idx="255">
                  <c:v>-1.8137224999890122</c:v>
                </c:pt>
                <c:pt idx="256">
                  <c:v>-0.13972249999127939</c:v>
                </c:pt>
                <c:pt idx="257">
                  <c:v>-2.4687224999908608</c:v>
                </c:pt>
                <c:pt idx="258">
                  <c:v>-1.6257224999911557</c:v>
                </c:pt>
                <c:pt idx="259">
                  <c:v>-4.533722499989068</c:v>
                </c:pt>
                <c:pt idx="260">
                  <c:v>-3.6207224999884602</c:v>
                </c:pt>
                <c:pt idx="261">
                  <c:v>-2.1077224999892508</c:v>
                </c:pt>
                <c:pt idx="262">
                  <c:v>-4.0757224999907748</c:v>
                </c:pt>
                <c:pt idx="263">
                  <c:v>-3.2497224999907814</c:v>
                </c:pt>
                <c:pt idx="264">
                  <c:v>-2.5827224999908083</c:v>
                </c:pt>
                <c:pt idx="265">
                  <c:v>-3.367722499991288</c:v>
                </c:pt>
                <c:pt idx="266">
                  <c:v>-2.2697224999888022</c:v>
                </c:pt>
                <c:pt idx="267">
                  <c:v>-2.2747224999903892</c:v>
                </c:pt>
                <c:pt idx="268">
                  <c:v>-1.2367224999891846</c:v>
                </c:pt>
                <c:pt idx="269">
                  <c:v>-1.0027224999902273</c:v>
                </c:pt>
                <c:pt idx="270">
                  <c:v>-0.6187224999898433</c:v>
                </c:pt>
                <c:pt idx="271">
                  <c:v>-2.8337224999894772</c:v>
                </c:pt>
                <c:pt idx="272">
                  <c:v>-2.9027224999893519</c:v>
                </c:pt>
                <c:pt idx="273">
                  <c:v>-2.4827224999910413</c:v>
                </c:pt>
                <c:pt idx="274">
                  <c:v>-0.70172249998989855</c:v>
                </c:pt>
                <c:pt idx="275">
                  <c:v>-0.75372249999006158</c:v>
                </c:pt>
                <c:pt idx="276">
                  <c:v>0.64527750000920037</c:v>
                </c:pt>
                <c:pt idx="277">
                  <c:v>-1.2387224999912405</c:v>
                </c:pt>
                <c:pt idx="278">
                  <c:v>-2.3287224999890554</c:v>
                </c:pt>
                <c:pt idx="279">
                  <c:v>1.4622775000106003</c:v>
                </c:pt>
                <c:pt idx="280">
                  <c:v>-0.81372249999134283</c:v>
                </c:pt>
                <c:pt idx="281">
                  <c:v>-2.5447224999908258</c:v>
                </c:pt>
                <c:pt idx="282">
                  <c:v>-2.3287224999890554</c:v>
                </c:pt>
                <c:pt idx="283">
                  <c:v>-2.2247224999887294</c:v>
                </c:pt>
                <c:pt idx="284">
                  <c:v>5.5277500010220137E-2</c:v>
                </c:pt>
                <c:pt idx="285">
                  <c:v>-1.9547224999918456</c:v>
                </c:pt>
                <c:pt idx="286">
                  <c:v>-1.9627224999894111</c:v>
                </c:pt>
                <c:pt idx="287">
                  <c:v>-3.1457224999904554</c:v>
                </c:pt>
                <c:pt idx="288">
                  <c:v>-2.6007224999915479</c:v>
                </c:pt>
                <c:pt idx="289">
                  <c:v>-0.61972249999087126</c:v>
                </c:pt>
                <c:pt idx="290">
                  <c:v>2.3222775000100171</c:v>
                </c:pt>
                <c:pt idx="291">
                  <c:v>0.50027750000936066</c:v>
                </c:pt>
                <c:pt idx="292">
                  <c:v>-2.0437224999909631</c:v>
                </c:pt>
                <c:pt idx="293">
                  <c:v>-4.1427224999885937</c:v>
                </c:pt>
                <c:pt idx="294">
                  <c:v>-2.2707224999898301</c:v>
                </c:pt>
                <c:pt idx="295">
                  <c:v>-1.3177224999907367</c:v>
                </c:pt>
                <c:pt idx="296">
                  <c:v>-2.114722499989341</c:v>
                </c:pt>
                <c:pt idx="297">
                  <c:v>-1.9807224999901507</c:v>
                </c:pt>
                <c:pt idx="298">
                  <c:v>0.32527750001065669</c:v>
                </c:pt>
                <c:pt idx="299">
                  <c:v>-1.958722499988852</c:v>
                </c:pt>
                <c:pt idx="300">
                  <c:v>2.1352775000096358</c:v>
                </c:pt>
                <c:pt idx="301">
                  <c:v>1.4662775000111594</c:v>
                </c:pt>
                <c:pt idx="302">
                  <c:v>0.81627750001089794</c:v>
                </c:pt>
                <c:pt idx="303">
                  <c:v>-0.51272249999101405</c:v>
                </c:pt>
                <c:pt idx="304">
                  <c:v>-0.55672249999005885</c:v>
                </c:pt>
                <c:pt idx="305">
                  <c:v>-0.6417224999886173</c:v>
                </c:pt>
                <c:pt idx="306">
                  <c:v>-1.4887224999888815</c:v>
                </c:pt>
                <c:pt idx="307">
                  <c:v>-0.87172249999056817</c:v>
                </c:pt>
                <c:pt idx="308">
                  <c:v>-2.1877224999897749</c:v>
                </c:pt>
                <c:pt idx="309">
                  <c:v>-0.79772249998910638</c:v>
                </c:pt>
                <c:pt idx="310">
                  <c:v>-1.5747224999884679</c:v>
                </c:pt>
                <c:pt idx="311">
                  <c:v>-1.8957224999915923</c:v>
                </c:pt>
                <c:pt idx="312">
                  <c:v>-1.3537224999886632</c:v>
                </c:pt>
                <c:pt idx="313">
                  <c:v>-2.2707224999898301</c:v>
                </c:pt>
                <c:pt idx="314">
                  <c:v>2.6277500008831112E-2</c:v>
                </c:pt>
                <c:pt idx="315">
                  <c:v>-8.3722499990557253E-2</c:v>
                </c:pt>
                <c:pt idx="316">
                  <c:v>-2.0377224999883481</c:v>
                </c:pt>
                <c:pt idx="317">
                  <c:v>0.74727750001102322</c:v>
                </c:pt>
                <c:pt idx="318">
                  <c:v>-0.25772249999178598</c:v>
                </c:pt>
                <c:pt idx="319">
                  <c:v>3.390277500010086</c:v>
                </c:pt>
                <c:pt idx="320">
                  <c:v>1.6712775000087277</c:v>
                </c:pt>
                <c:pt idx="321">
                  <c:v>-2.2487224999885314</c:v>
                </c:pt>
                <c:pt idx="322">
                  <c:v>-0.90372249999148835</c:v>
                </c:pt>
                <c:pt idx="323">
                  <c:v>-1.6207224999895686</c:v>
                </c:pt>
                <c:pt idx="324">
                  <c:v>0.93827750000841093</c:v>
                </c:pt>
                <c:pt idx="325">
                  <c:v>1.0672775000095669</c:v>
                </c:pt>
                <c:pt idx="326">
                  <c:v>-8.9722499989619564E-2</c:v>
                </c:pt>
                <c:pt idx="327">
                  <c:v>-2.1722499990772803E-2</c:v>
                </c:pt>
                <c:pt idx="328">
                  <c:v>1.0062775000108104</c:v>
                </c:pt>
                <c:pt idx="329">
                  <c:v>1.6972775000105855</c:v>
                </c:pt>
                <c:pt idx="330">
                  <c:v>0.50627750000842298</c:v>
                </c:pt>
                <c:pt idx="331">
                  <c:v>-0.95672249998912662</c:v>
                </c:pt>
                <c:pt idx="332">
                  <c:v>-0.89172249998981101</c:v>
                </c:pt>
                <c:pt idx="333">
                  <c:v>-0.58472249999041992</c:v>
                </c:pt>
                <c:pt idx="334">
                  <c:v>-1.3067224999900873</c:v>
                </c:pt>
                <c:pt idx="335">
                  <c:v>-0.30872249999092105</c:v>
                </c:pt>
                <c:pt idx="336">
                  <c:v>-3.0477224999891916</c:v>
                </c:pt>
                <c:pt idx="337">
                  <c:v>6.7277500008344759E-2</c:v>
                </c:pt>
                <c:pt idx="338">
                  <c:v>-0.13872249999025144</c:v>
                </c:pt>
                <c:pt idx="339">
                  <c:v>0.40227750001164964</c:v>
                </c:pt>
                <c:pt idx="340">
                  <c:v>0.91727750000814012</c:v>
                </c:pt>
                <c:pt idx="341">
                  <c:v>1.2052775000093163</c:v>
                </c:pt>
                <c:pt idx="342">
                  <c:v>0.85827750001143954</c:v>
                </c:pt>
                <c:pt idx="343">
                  <c:v>1.1352775000084137</c:v>
                </c:pt>
                <c:pt idx="344">
                  <c:v>-6.7224999895643123E-3</c:v>
                </c:pt>
                <c:pt idx="345">
                  <c:v>1.2902775000114275</c:v>
                </c:pt>
                <c:pt idx="346">
                  <c:v>0.35627750001054892</c:v>
                </c:pt>
                <c:pt idx="347">
                  <c:v>2.3662775000090619</c:v>
                </c:pt>
                <c:pt idx="348">
                  <c:v>1.0152775000094039</c:v>
                </c:pt>
                <c:pt idx="349">
                  <c:v>-1.0637224999889838</c:v>
                </c:pt>
                <c:pt idx="350">
                  <c:v>0.62827750000948868</c:v>
                </c:pt>
                <c:pt idx="351">
                  <c:v>0.77227750000830042</c:v>
                </c:pt>
                <c:pt idx="352">
                  <c:v>0.24127750000957349</c:v>
                </c:pt>
                <c:pt idx="353">
                  <c:v>9.5277500008705829E-2</c:v>
                </c:pt>
                <c:pt idx="354">
                  <c:v>-0.13272249999118912</c:v>
                </c:pt>
                <c:pt idx="355">
                  <c:v>0.81627750001089794</c:v>
                </c:pt>
                <c:pt idx="356">
                  <c:v>0.7032775000084257</c:v>
                </c:pt>
                <c:pt idx="357">
                  <c:v>-0.227722499989369</c:v>
                </c:pt>
                <c:pt idx="358">
                  <c:v>-0.30872249999092105</c:v>
                </c:pt>
                <c:pt idx="359">
                  <c:v>0.93827750000841093</c:v>
                </c:pt>
                <c:pt idx="360">
                  <c:v>0.39127750001100026</c:v>
                </c:pt>
                <c:pt idx="361">
                  <c:v>0.34027750000831247</c:v>
                </c:pt>
                <c:pt idx="362">
                  <c:v>0.33127750000971901</c:v>
                </c:pt>
                <c:pt idx="363">
                  <c:v>0.36827750000867354</c:v>
                </c:pt>
                <c:pt idx="364">
                  <c:v>-0.62172249998937446</c:v>
                </c:pt>
                <c:pt idx="365">
                  <c:v>1.1572775000097124</c:v>
                </c:pt>
                <c:pt idx="366">
                  <c:v>0.49627750000880155</c:v>
                </c:pt>
                <c:pt idx="367">
                  <c:v>-1.0027224999902273</c:v>
                </c:pt>
                <c:pt idx="368">
                  <c:v>0.54027750001139907</c:v>
                </c:pt>
                <c:pt idx="369">
                  <c:v>0.51827750001010031</c:v>
                </c:pt>
                <c:pt idx="370">
                  <c:v>0.6822775000081549</c:v>
                </c:pt>
                <c:pt idx="371">
                  <c:v>-0.4297224999909588</c:v>
                </c:pt>
                <c:pt idx="372">
                  <c:v>0.66327750000994001</c:v>
                </c:pt>
                <c:pt idx="373">
                  <c:v>0.33627750001130607</c:v>
                </c:pt>
                <c:pt idx="374">
                  <c:v>-0.25172249998917096</c:v>
                </c:pt>
                <c:pt idx="375">
                  <c:v>0.97827750001044933</c:v>
                </c:pt>
                <c:pt idx="376">
                  <c:v>2.3672775000100899</c:v>
                </c:pt>
                <c:pt idx="377">
                  <c:v>1.9762775000096156</c:v>
                </c:pt>
                <c:pt idx="378">
                  <c:v>1.8672775000112551</c:v>
                </c:pt>
                <c:pt idx="379">
                  <c:v>0.75227750000905758</c:v>
                </c:pt>
                <c:pt idx="380">
                  <c:v>1.0672775000095669</c:v>
                </c:pt>
                <c:pt idx="381">
                  <c:v>0.42027750000883657</c:v>
                </c:pt>
                <c:pt idx="382">
                  <c:v>0.44127750000910737</c:v>
                </c:pt>
                <c:pt idx="383">
                  <c:v>1.5212775000108536</c:v>
                </c:pt>
                <c:pt idx="384">
                  <c:v>0.15227750001045592</c:v>
                </c:pt>
                <c:pt idx="385">
                  <c:v>-9.4722499991206632E-2</c:v>
                </c:pt>
                <c:pt idx="386">
                  <c:v>2.4502775000101451</c:v>
                </c:pt>
                <c:pt idx="387">
                  <c:v>2.3052775000103054</c:v>
                </c:pt>
                <c:pt idx="388">
                  <c:v>2.650277500009679</c:v>
                </c:pt>
                <c:pt idx="389">
                  <c:v>5.8277500009751293E-2</c:v>
                </c:pt>
                <c:pt idx="390">
                  <c:v>1.6277500009209689E-2</c:v>
                </c:pt>
                <c:pt idx="391">
                  <c:v>1.1782775000099832</c:v>
                </c:pt>
                <c:pt idx="392">
                  <c:v>-1.9007224999896266</c:v>
                </c:pt>
                <c:pt idx="393">
                  <c:v>1.0562775000089175</c:v>
                </c:pt>
                <c:pt idx="394">
                  <c:v>0.36627750001017034</c:v>
                </c:pt>
                <c:pt idx="395">
                  <c:v>0.79627750001165509</c:v>
                </c:pt>
                <c:pt idx="396">
                  <c:v>1.4612775000095723</c:v>
                </c:pt>
                <c:pt idx="397">
                  <c:v>0.89327750000833817</c:v>
                </c:pt>
                <c:pt idx="398">
                  <c:v>-0.15672249999099108</c:v>
                </c:pt>
                <c:pt idx="399">
                  <c:v>1.6812775000083491</c:v>
                </c:pt>
              </c:numCache>
            </c:numRef>
          </c:yVal>
          <c:smooth val="0"/>
        </c:ser>
        <c:ser>
          <c:idx val="4"/>
          <c:order val="4"/>
          <c:tx>
            <c:v>real4</c:v>
          </c:tx>
          <c:spPr>
            <a:ln w="12700"/>
          </c:spPr>
          <c:marker>
            <c:symbol val="none"/>
          </c:marker>
          <c:yVal>
            <c:numRef>
              <c:f>'Result (Al-Ti)'!$AA$22:$AA$421</c:f>
              <c:numCache>
                <c:formatCode>General</c:formatCode>
                <c:ptCount val="400"/>
                <c:pt idx="0">
                  <c:v>0.98388499999302326</c:v>
                </c:pt>
                <c:pt idx="1">
                  <c:v>-1.3701150000073881</c:v>
                </c:pt>
                <c:pt idx="2">
                  <c:v>-3.1851150000079542</c:v>
                </c:pt>
                <c:pt idx="3">
                  <c:v>-1.1115000006611808E-2</c:v>
                </c:pt>
                <c:pt idx="4">
                  <c:v>1.3518849999911708</c:v>
                </c:pt>
                <c:pt idx="5">
                  <c:v>2.5798849999922879</c:v>
                </c:pt>
                <c:pt idx="6">
                  <c:v>-0.11611500000796582</c:v>
                </c:pt>
                <c:pt idx="7">
                  <c:v>0.13388499999322789</c:v>
                </c:pt>
                <c:pt idx="8">
                  <c:v>2.7758849999912627</c:v>
                </c:pt>
                <c:pt idx="9">
                  <c:v>0.15588499999097394</c:v>
                </c:pt>
                <c:pt idx="10">
                  <c:v>-4.3621150000063835</c:v>
                </c:pt>
                <c:pt idx="11">
                  <c:v>0.3208849999936092</c:v>
                </c:pt>
                <c:pt idx="12">
                  <c:v>0.92188499999323881</c:v>
                </c:pt>
                <c:pt idx="13">
                  <c:v>0.72188499999370492</c:v>
                </c:pt>
                <c:pt idx="14">
                  <c:v>0.78688499999302053</c:v>
                </c:pt>
                <c:pt idx="15">
                  <c:v>1.6948849999920412</c:v>
                </c:pt>
                <c:pt idx="16">
                  <c:v>0.80488499999376018</c:v>
                </c:pt>
                <c:pt idx="17">
                  <c:v>0.12888499999164083</c:v>
                </c:pt>
                <c:pt idx="18">
                  <c:v>0.11988499999304736</c:v>
                </c:pt>
                <c:pt idx="19">
                  <c:v>0.5498849999909794</c:v>
                </c:pt>
                <c:pt idx="20">
                  <c:v>0.83088499999206533</c:v>
                </c:pt>
                <c:pt idx="21">
                  <c:v>0.37888499999283454</c:v>
                </c:pt>
                <c:pt idx="22">
                  <c:v>-0.22111500000931983</c:v>
                </c:pt>
                <c:pt idx="23">
                  <c:v>-1.2161150000089549</c:v>
                </c:pt>
                <c:pt idx="24">
                  <c:v>2.5358849999932431</c:v>
                </c:pt>
                <c:pt idx="25">
                  <c:v>2.6748849999904678</c:v>
                </c:pt>
                <c:pt idx="26">
                  <c:v>1.3618849999907923</c:v>
                </c:pt>
                <c:pt idx="27">
                  <c:v>0.72188499999370492</c:v>
                </c:pt>
                <c:pt idx="28">
                  <c:v>1.1638849999933143</c:v>
                </c:pt>
                <c:pt idx="29">
                  <c:v>3.7148849999937283</c:v>
                </c:pt>
                <c:pt idx="30">
                  <c:v>2.4648849999913125</c:v>
                </c:pt>
                <c:pt idx="31">
                  <c:v>0.97588499999190503</c:v>
                </c:pt>
                <c:pt idx="32">
                  <c:v>0.31788499999052533</c:v>
                </c:pt>
                <c:pt idx="33">
                  <c:v>0.41988499999234818</c:v>
                </c:pt>
                <c:pt idx="34">
                  <c:v>1.0138849999918875</c:v>
                </c:pt>
                <c:pt idx="35">
                  <c:v>1.5108849999911911</c:v>
                </c:pt>
                <c:pt idx="36">
                  <c:v>2.4138849999921774</c:v>
                </c:pt>
                <c:pt idx="37">
                  <c:v>1.5898849999906872</c:v>
                </c:pt>
                <c:pt idx="38">
                  <c:v>2.8988849999933564</c:v>
                </c:pt>
                <c:pt idx="39">
                  <c:v>3.4488849999938509</c:v>
                </c:pt>
                <c:pt idx="40">
                  <c:v>2.8758849999910296</c:v>
                </c:pt>
                <c:pt idx="41">
                  <c:v>0.90588499999100236</c:v>
                </c:pt>
                <c:pt idx="42">
                  <c:v>0.56588499999321584</c:v>
                </c:pt>
                <c:pt idx="43">
                  <c:v>0.68488499999119767</c:v>
                </c:pt>
                <c:pt idx="44">
                  <c:v>0.6318849999935594</c:v>
                </c:pt>
                <c:pt idx="45">
                  <c:v>1.0398849999937454</c:v>
                </c:pt>
                <c:pt idx="46">
                  <c:v>1.7808849999916276</c:v>
                </c:pt>
                <c:pt idx="47">
                  <c:v>1.4808849999923268</c:v>
                </c:pt>
                <c:pt idx="48">
                  <c:v>1.8038849999904016</c:v>
                </c:pt>
                <c:pt idx="49">
                  <c:v>3.9948849999937863</c:v>
                </c:pt>
                <c:pt idx="50">
                  <c:v>1.6138849999904892</c:v>
                </c:pt>
                <c:pt idx="51">
                  <c:v>1.8658849999937388</c:v>
                </c:pt>
                <c:pt idx="52">
                  <c:v>1.1498849999931338</c:v>
                </c:pt>
                <c:pt idx="53">
                  <c:v>1.2318849999921611</c:v>
                </c:pt>
                <c:pt idx="54">
                  <c:v>7.9884999991008954E-2</c:v>
                </c:pt>
                <c:pt idx="55">
                  <c:v>3.371884999992858</c:v>
                </c:pt>
                <c:pt idx="56">
                  <c:v>2.478884999991493</c:v>
                </c:pt>
                <c:pt idx="57">
                  <c:v>2.6818849999905581</c:v>
                </c:pt>
                <c:pt idx="58">
                  <c:v>2.1308849999925883</c:v>
                </c:pt>
                <c:pt idx="59">
                  <c:v>2.5608849999905203</c:v>
                </c:pt>
                <c:pt idx="60">
                  <c:v>3.854884999991981</c:v>
                </c:pt>
                <c:pt idx="61">
                  <c:v>3.5198849999922288</c:v>
                </c:pt>
                <c:pt idx="62">
                  <c:v>2.57888499999126</c:v>
                </c:pt>
                <c:pt idx="63">
                  <c:v>1.2108849999918903</c:v>
                </c:pt>
                <c:pt idx="64">
                  <c:v>0.21288499999272403</c:v>
                </c:pt>
                <c:pt idx="65">
                  <c:v>2.3468849999908059</c:v>
                </c:pt>
                <c:pt idx="66">
                  <c:v>2.7918849999934992</c:v>
                </c:pt>
                <c:pt idx="67">
                  <c:v>2.5248849999925937</c:v>
                </c:pt>
                <c:pt idx="68">
                  <c:v>1.1368849999904285</c:v>
                </c:pt>
                <c:pt idx="69">
                  <c:v>2.1458849999937968</c:v>
                </c:pt>
                <c:pt idx="70">
                  <c:v>2.8998849999908316</c:v>
                </c:pt>
                <c:pt idx="71">
                  <c:v>3.4838849999907495</c:v>
                </c:pt>
                <c:pt idx="72">
                  <c:v>2.3108849999928793</c:v>
                </c:pt>
                <c:pt idx="73">
                  <c:v>1.9888849999922797</c:v>
                </c:pt>
                <c:pt idx="74">
                  <c:v>1.2748849999937306</c:v>
                </c:pt>
                <c:pt idx="75">
                  <c:v>1.0348849999921583</c:v>
                </c:pt>
                <c:pt idx="76">
                  <c:v>2.4258849999938548</c:v>
                </c:pt>
                <c:pt idx="77">
                  <c:v>2.379884999992754</c:v>
                </c:pt>
                <c:pt idx="78">
                  <c:v>2.3858849999918164</c:v>
                </c:pt>
                <c:pt idx="79">
                  <c:v>2.2118849999905876</c:v>
                </c:pt>
                <c:pt idx="80">
                  <c:v>3.2738849999915942</c:v>
                </c:pt>
                <c:pt idx="81">
                  <c:v>2.8748849999935544</c:v>
                </c:pt>
                <c:pt idx="82">
                  <c:v>4.7668849999915608</c:v>
                </c:pt>
                <c:pt idx="83">
                  <c:v>1.6048849999918957</c:v>
                </c:pt>
                <c:pt idx="84">
                  <c:v>1.9058849999922245</c:v>
                </c:pt>
                <c:pt idx="85">
                  <c:v>2.095884999992137</c:v>
                </c:pt>
                <c:pt idx="86">
                  <c:v>3.3138849999936326</c:v>
                </c:pt>
                <c:pt idx="87">
                  <c:v>3.3798849999904235</c:v>
                </c:pt>
                <c:pt idx="88">
                  <c:v>2.3788849999917261</c:v>
                </c:pt>
                <c:pt idx="89">
                  <c:v>2.2048849999904974</c:v>
                </c:pt>
                <c:pt idx="90">
                  <c:v>3.4338849999926424</c:v>
                </c:pt>
                <c:pt idx="91">
                  <c:v>1.3508849999936956</c:v>
                </c:pt>
                <c:pt idx="92">
                  <c:v>1.966884999990981</c:v>
                </c:pt>
                <c:pt idx="93">
                  <c:v>1.9658849999935057</c:v>
                </c:pt>
                <c:pt idx="94">
                  <c:v>1.9548849999928564</c:v>
                </c:pt>
                <c:pt idx="95">
                  <c:v>2.6508849999906658</c:v>
                </c:pt>
                <c:pt idx="96">
                  <c:v>3.9558849999927759</c:v>
                </c:pt>
                <c:pt idx="97">
                  <c:v>4.8158849999921927</c:v>
                </c:pt>
                <c:pt idx="98">
                  <c:v>4.926884999992609</c:v>
                </c:pt>
                <c:pt idx="99">
                  <c:v>2.7658849999916413</c:v>
                </c:pt>
                <c:pt idx="100">
                  <c:v>2.3938849999929346</c:v>
                </c:pt>
                <c:pt idx="101">
                  <c:v>5.101884999991313</c:v>
                </c:pt>
                <c:pt idx="102">
                  <c:v>4.2538849999935735</c:v>
                </c:pt>
                <c:pt idx="103">
                  <c:v>1.0558849999924291</c:v>
                </c:pt>
                <c:pt idx="104">
                  <c:v>1.1468849999936026</c:v>
                </c:pt>
                <c:pt idx="105">
                  <c:v>1.5668849999919132</c:v>
                </c:pt>
                <c:pt idx="106">
                  <c:v>3.905884999991116</c:v>
                </c:pt>
                <c:pt idx="107">
                  <c:v>3.6288849999905892</c:v>
                </c:pt>
                <c:pt idx="108">
                  <c:v>1.943884999992207</c:v>
                </c:pt>
                <c:pt idx="109">
                  <c:v>2.2818849999914903</c:v>
                </c:pt>
                <c:pt idx="110">
                  <c:v>2.3018849999907331</c:v>
                </c:pt>
                <c:pt idx="111">
                  <c:v>3.1458849999914662</c:v>
                </c:pt>
                <c:pt idx="112">
                  <c:v>2.3218849999935287</c:v>
                </c:pt>
                <c:pt idx="113">
                  <c:v>3.3148849999911079</c:v>
                </c:pt>
                <c:pt idx="114">
                  <c:v>2.4018849999905001</c:v>
                </c:pt>
                <c:pt idx="115">
                  <c:v>2.7018849999933536</c:v>
                </c:pt>
                <c:pt idx="116">
                  <c:v>3.6608849999915094</c:v>
                </c:pt>
                <c:pt idx="117">
                  <c:v>-3.2551150000088569</c:v>
                </c:pt>
                <c:pt idx="118">
                  <c:v>3.4368849999921736</c:v>
                </c:pt>
                <c:pt idx="119">
                  <c:v>0.67888499999213536</c:v>
                </c:pt>
                <c:pt idx="120">
                  <c:v>4.3118849999927988</c:v>
                </c:pt>
                <c:pt idx="121">
                  <c:v>2.304884999993817</c:v>
                </c:pt>
                <c:pt idx="122">
                  <c:v>3.6158849999914366</c:v>
                </c:pt>
                <c:pt idx="123">
                  <c:v>4.0358849999933</c:v>
                </c:pt>
                <c:pt idx="124">
                  <c:v>3.5248849999938159</c:v>
                </c:pt>
                <c:pt idx="125">
                  <c:v>3.5368849999919405</c:v>
                </c:pt>
                <c:pt idx="126">
                  <c:v>4.4088849999930346</c:v>
                </c:pt>
                <c:pt idx="127">
                  <c:v>3.7618849999923043</c:v>
                </c:pt>
                <c:pt idx="128">
                  <c:v>3.0268849999934844</c:v>
                </c:pt>
                <c:pt idx="129">
                  <c:v>3.241884999990674</c:v>
                </c:pt>
                <c:pt idx="130">
                  <c:v>3.1568849999921156</c:v>
                </c:pt>
                <c:pt idx="131">
                  <c:v>3.0308849999904908</c:v>
                </c:pt>
                <c:pt idx="132">
                  <c:v>3.8108849999929362</c:v>
                </c:pt>
                <c:pt idx="133">
                  <c:v>3.755884999993242</c:v>
                </c:pt>
                <c:pt idx="134">
                  <c:v>4.6388849999914328</c:v>
                </c:pt>
                <c:pt idx="135">
                  <c:v>3.2098849999933066</c:v>
                </c:pt>
                <c:pt idx="136">
                  <c:v>3.038884999991609</c:v>
                </c:pt>
                <c:pt idx="137">
                  <c:v>3.2248849999909623</c:v>
                </c:pt>
                <c:pt idx="138">
                  <c:v>3.4138849999933996</c:v>
                </c:pt>
                <c:pt idx="139">
                  <c:v>2.8918849999932661</c:v>
                </c:pt>
                <c:pt idx="140">
                  <c:v>2.8438849999936622</c:v>
                </c:pt>
                <c:pt idx="141">
                  <c:v>3.0938849999913032</c:v>
                </c:pt>
                <c:pt idx="142">
                  <c:v>4.3558849999918436</c:v>
                </c:pt>
                <c:pt idx="143">
                  <c:v>4.2198849999905974</c:v>
                </c:pt>
                <c:pt idx="144">
                  <c:v>3.9048849999936408</c:v>
                </c:pt>
                <c:pt idx="145">
                  <c:v>3.1398849999924039</c:v>
                </c:pt>
                <c:pt idx="146">
                  <c:v>3.9388849999930642</c:v>
                </c:pt>
                <c:pt idx="147">
                  <c:v>4.2048849999929416</c:v>
                </c:pt>
                <c:pt idx="148">
                  <c:v>4.4018849999929444</c:v>
                </c:pt>
                <c:pt idx="149">
                  <c:v>3.3168849999931638</c:v>
                </c:pt>
                <c:pt idx="150">
                  <c:v>2.7008849999923257</c:v>
                </c:pt>
                <c:pt idx="151">
                  <c:v>3.6118849999908775</c:v>
                </c:pt>
                <c:pt idx="152">
                  <c:v>0.14488499999387727</c:v>
                </c:pt>
                <c:pt idx="153">
                  <c:v>3.5438849999920308</c:v>
                </c:pt>
                <c:pt idx="154">
                  <c:v>3.2848849999922436</c:v>
                </c:pt>
                <c:pt idx="155">
                  <c:v>2.479884999992521</c:v>
                </c:pt>
                <c:pt idx="156">
                  <c:v>1.7608849999923848</c:v>
                </c:pt>
                <c:pt idx="157">
                  <c:v>2.2788849999919591</c:v>
                </c:pt>
                <c:pt idx="158">
                  <c:v>2.2018849999909662</c:v>
                </c:pt>
                <c:pt idx="159">
                  <c:v>3.0138849999907791</c:v>
                </c:pt>
                <c:pt idx="160">
                  <c:v>3.4308849999931113</c:v>
                </c:pt>
                <c:pt idx="161">
                  <c:v>3.2348849999905838</c:v>
                </c:pt>
                <c:pt idx="162">
                  <c:v>2.608884999993677</c:v>
                </c:pt>
                <c:pt idx="163">
                  <c:v>2.4968849999922327</c:v>
                </c:pt>
                <c:pt idx="164">
                  <c:v>2.7048849999928848</c:v>
                </c:pt>
                <c:pt idx="165">
                  <c:v>1.7208849999903464</c:v>
                </c:pt>
                <c:pt idx="166">
                  <c:v>2.3568849999904273</c:v>
                </c:pt>
                <c:pt idx="167">
                  <c:v>2.3338849999916533</c:v>
                </c:pt>
                <c:pt idx="168">
                  <c:v>1.640884999993375</c:v>
                </c:pt>
                <c:pt idx="169">
                  <c:v>3.2458849999912331</c:v>
                </c:pt>
                <c:pt idx="170">
                  <c:v>0.88988499999231863</c:v>
                </c:pt>
                <c:pt idx="171">
                  <c:v>0.85988499999345436</c:v>
                </c:pt>
                <c:pt idx="172">
                  <c:v>-0.42111500000885371</c:v>
                </c:pt>
                <c:pt idx="173">
                  <c:v>0.63088499999253145</c:v>
                </c:pt>
                <c:pt idx="174">
                  <c:v>0.96088499999069654</c:v>
                </c:pt>
                <c:pt idx="175">
                  <c:v>1.1318849999923941</c:v>
                </c:pt>
                <c:pt idx="176">
                  <c:v>1.7888849999927459</c:v>
                </c:pt>
                <c:pt idx="177">
                  <c:v>1.3658849999913514</c:v>
                </c:pt>
                <c:pt idx="178">
                  <c:v>-0.22111500000931983</c:v>
                </c:pt>
                <c:pt idx="179">
                  <c:v>-0.1061150000083444</c:v>
                </c:pt>
                <c:pt idx="180">
                  <c:v>2.3884999993839529E-2</c:v>
                </c:pt>
                <c:pt idx="181">
                  <c:v>-0.68011500000864089</c:v>
                </c:pt>
                <c:pt idx="182">
                  <c:v>1.360884999993317</c:v>
                </c:pt>
                <c:pt idx="183">
                  <c:v>2.9088849999929778</c:v>
                </c:pt>
                <c:pt idx="184">
                  <c:v>-2.3961150000069154</c:v>
                </c:pt>
                <c:pt idx="185">
                  <c:v>-1.8121150000069974</c:v>
                </c:pt>
                <c:pt idx="186">
                  <c:v>-2.4621150000072589</c:v>
                </c:pt>
                <c:pt idx="187">
                  <c:v>-4.4461150000074667</c:v>
                </c:pt>
                <c:pt idx="188">
                  <c:v>-5.245115000008127</c:v>
                </c:pt>
                <c:pt idx="189">
                  <c:v>-3.2491150000062419</c:v>
                </c:pt>
                <c:pt idx="190">
                  <c:v>-1.2051150000083055</c:v>
                </c:pt>
                <c:pt idx="191">
                  <c:v>-3.9291150000089203</c:v>
                </c:pt>
                <c:pt idx="192">
                  <c:v>-4.4861150000095051</c:v>
                </c:pt>
                <c:pt idx="193">
                  <c:v>-4.990115000008899</c:v>
                </c:pt>
                <c:pt idx="194">
                  <c:v>-5.4071150000076784</c:v>
                </c:pt>
                <c:pt idx="195">
                  <c:v>-3.9991150000062703</c:v>
                </c:pt>
                <c:pt idx="196">
                  <c:v>-8.8351150000072209</c:v>
                </c:pt>
                <c:pt idx="197">
                  <c:v>-6.7781150000065793</c:v>
                </c:pt>
                <c:pt idx="198">
                  <c:v>-10.56111500000867</c:v>
                </c:pt>
                <c:pt idx="199">
                  <c:v>-8.7071150000070929</c:v>
                </c:pt>
                <c:pt idx="200">
                  <c:v>-8.5501150000091286</c:v>
                </c:pt>
                <c:pt idx="201">
                  <c:v>-8.992115000008738</c:v>
                </c:pt>
                <c:pt idx="202">
                  <c:v>-8.682115000006263</c:v>
                </c:pt>
                <c:pt idx="203">
                  <c:v>-7.3921150000089142</c:v>
                </c:pt>
                <c:pt idx="204">
                  <c:v>-7.2401150000089842</c:v>
                </c:pt>
                <c:pt idx="205">
                  <c:v>-8.9261150000083944</c:v>
                </c:pt>
                <c:pt idx="206">
                  <c:v>-7.1751150000061159</c:v>
                </c:pt>
                <c:pt idx="207">
                  <c:v>-6.8821150000069053</c:v>
                </c:pt>
                <c:pt idx="208">
                  <c:v>-4.9871150000093678</c:v>
                </c:pt>
                <c:pt idx="209">
                  <c:v>-4.6171150000091643</c:v>
                </c:pt>
                <c:pt idx="210">
                  <c:v>-3.6961150000074383</c:v>
                </c:pt>
                <c:pt idx="211">
                  <c:v>-4.046115000008399</c:v>
                </c:pt>
                <c:pt idx="212">
                  <c:v>-3.7741150000094592</c:v>
                </c:pt>
                <c:pt idx="213">
                  <c:v>-4.7051150000072539</c:v>
                </c:pt>
                <c:pt idx="214">
                  <c:v>-4.5201150000089285</c:v>
                </c:pt>
                <c:pt idx="215">
                  <c:v>-3.9041150000080904</c:v>
                </c:pt>
                <c:pt idx="216">
                  <c:v>-5.2851150000066127</c:v>
                </c:pt>
                <c:pt idx="217">
                  <c:v>-4.6441150000084974</c:v>
                </c:pt>
                <c:pt idx="218">
                  <c:v>-3.1341150000088192</c:v>
                </c:pt>
                <c:pt idx="219">
                  <c:v>-2.9401150000083476</c:v>
                </c:pt>
                <c:pt idx="220">
                  <c:v>-2.7401150000088137</c:v>
                </c:pt>
                <c:pt idx="221">
                  <c:v>-2.4741150000089362</c:v>
                </c:pt>
                <c:pt idx="222">
                  <c:v>-3.3261150000072348</c:v>
                </c:pt>
                <c:pt idx="223">
                  <c:v>-4.6121150000075772</c:v>
                </c:pt>
                <c:pt idx="224">
                  <c:v>-3.3121150000070543</c:v>
                </c:pt>
                <c:pt idx="225">
                  <c:v>-1.7461150000066539</c:v>
                </c:pt>
                <c:pt idx="226">
                  <c:v>-3.5591150000087168</c:v>
                </c:pt>
                <c:pt idx="227">
                  <c:v>-5.4921150000062369</c:v>
                </c:pt>
                <c:pt idx="228">
                  <c:v>-0.50211500000685305</c:v>
                </c:pt>
                <c:pt idx="229">
                  <c:v>-1.6051150000073733</c:v>
                </c:pt>
                <c:pt idx="230">
                  <c:v>-2.6771150000080013</c:v>
                </c:pt>
                <c:pt idx="231">
                  <c:v>-3.5801150000089876</c:v>
                </c:pt>
                <c:pt idx="232">
                  <c:v>-4.2811150000083842</c:v>
                </c:pt>
                <c:pt idx="233">
                  <c:v>-3.3691150000088044</c:v>
                </c:pt>
                <c:pt idx="234">
                  <c:v>-3.6051150000062648</c:v>
                </c:pt>
                <c:pt idx="235">
                  <c:v>0.85688499999037049</c:v>
                </c:pt>
                <c:pt idx="236">
                  <c:v>-5.5051150000089422</c:v>
                </c:pt>
                <c:pt idx="237">
                  <c:v>-2.2241150000077425</c:v>
                </c:pt>
                <c:pt idx="238">
                  <c:v>-2.0115000008757988E-2</c:v>
                </c:pt>
                <c:pt idx="239">
                  <c:v>-0.31711500000852766</c:v>
                </c:pt>
                <c:pt idx="240">
                  <c:v>-1.8461150000064208</c:v>
                </c:pt>
                <c:pt idx="241">
                  <c:v>-2.1411150000076873</c:v>
                </c:pt>
                <c:pt idx="242">
                  <c:v>-4.1641150000089056</c:v>
                </c:pt>
                <c:pt idx="243">
                  <c:v>-2.082115000007434</c:v>
                </c:pt>
                <c:pt idx="244">
                  <c:v>-3.1441150000084406</c:v>
                </c:pt>
                <c:pt idx="245">
                  <c:v>-2.9651150000091775</c:v>
                </c:pt>
                <c:pt idx="246">
                  <c:v>-3.6651150000075461</c:v>
                </c:pt>
                <c:pt idx="247">
                  <c:v>-2.8111150000071916</c:v>
                </c:pt>
                <c:pt idx="248">
                  <c:v>-3.2371150000081172</c:v>
                </c:pt>
                <c:pt idx="249">
                  <c:v>-2.9461150000074099</c:v>
                </c:pt>
                <c:pt idx="250">
                  <c:v>-2.9341150000092853</c:v>
                </c:pt>
                <c:pt idx="251">
                  <c:v>-4.966115000009097</c:v>
                </c:pt>
                <c:pt idx="252">
                  <c:v>-4.1651150000063808</c:v>
                </c:pt>
                <c:pt idx="253">
                  <c:v>-2.5061150000063037</c:v>
                </c:pt>
                <c:pt idx="254">
                  <c:v>-3.6321150000091507</c:v>
                </c:pt>
                <c:pt idx="255">
                  <c:v>-1.8061150000079351</c:v>
                </c:pt>
                <c:pt idx="256">
                  <c:v>-2.4691150000073492</c:v>
                </c:pt>
                <c:pt idx="257">
                  <c:v>-2.747115000008904</c:v>
                </c:pt>
                <c:pt idx="258">
                  <c:v>-2.5841150000083246</c:v>
                </c:pt>
                <c:pt idx="259">
                  <c:v>-2.8771150000075352</c:v>
                </c:pt>
                <c:pt idx="260">
                  <c:v>-2.0151150000096152</c:v>
                </c:pt>
                <c:pt idx="261">
                  <c:v>-2.0721150000078126</c:v>
                </c:pt>
                <c:pt idx="262">
                  <c:v>-2.2701150000088433</c:v>
                </c:pt>
                <c:pt idx="263">
                  <c:v>-1.3891150000091557</c:v>
                </c:pt>
                <c:pt idx="264">
                  <c:v>-1.4621150000095895</c:v>
                </c:pt>
                <c:pt idx="265">
                  <c:v>-1.6851150000078974</c:v>
                </c:pt>
                <c:pt idx="266">
                  <c:v>-2.1091150000067671</c:v>
                </c:pt>
                <c:pt idx="267">
                  <c:v>-2.3891150000068251</c:v>
                </c:pt>
                <c:pt idx="268">
                  <c:v>-2.239115000008951</c:v>
                </c:pt>
                <c:pt idx="269">
                  <c:v>-2.0251150000092366</c:v>
                </c:pt>
                <c:pt idx="270">
                  <c:v>-0.43111500000847514</c:v>
                </c:pt>
                <c:pt idx="271">
                  <c:v>-2.6611150000093176</c:v>
                </c:pt>
                <c:pt idx="272">
                  <c:v>1.0008849999927349</c:v>
                </c:pt>
                <c:pt idx="273">
                  <c:v>-2.9141150000064897</c:v>
                </c:pt>
                <c:pt idx="274">
                  <c:v>-3.8341150000071877</c:v>
                </c:pt>
                <c:pt idx="275">
                  <c:v>-3.5301150000073278</c:v>
                </c:pt>
                <c:pt idx="276">
                  <c:v>-2.8561150000072644</c:v>
                </c:pt>
                <c:pt idx="277">
                  <c:v>-3.8291150000091534</c:v>
                </c:pt>
                <c:pt idx="278">
                  <c:v>-5.2661150000083978</c:v>
                </c:pt>
                <c:pt idx="279">
                  <c:v>-3.737115000006952</c:v>
                </c:pt>
                <c:pt idx="280">
                  <c:v>-2.3571150000094576</c:v>
                </c:pt>
                <c:pt idx="281">
                  <c:v>-1.9271150000079729</c:v>
                </c:pt>
                <c:pt idx="282">
                  <c:v>-1.5211150000062901</c:v>
                </c:pt>
                <c:pt idx="283">
                  <c:v>-1.5721150000089779</c:v>
                </c:pt>
                <c:pt idx="284">
                  <c:v>-0.75511500000757792</c:v>
                </c:pt>
                <c:pt idx="285">
                  <c:v>-2.6791150000065045</c:v>
                </c:pt>
                <c:pt idx="286">
                  <c:v>0.90188499999044325</c:v>
                </c:pt>
                <c:pt idx="287">
                  <c:v>-0.98211500000644492</c:v>
                </c:pt>
                <c:pt idx="288">
                  <c:v>-0.6211150000083876</c:v>
                </c:pt>
                <c:pt idx="289">
                  <c:v>-0.98011500000794172</c:v>
                </c:pt>
                <c:pt idx="290">
                  <c:v>-2.2301150000068048</c:v>
                </c:pt>
                <c:pt idx="291">
                  <c:v>-1.116115000009188</c:v>
                </c:pt>
                <c:pt idx="292">
                  <c:v>-3.4211150000089674</c:v>
                </c:pt>
                <c:pt idx="293">
                  <c:v>-1.9171150000083514</c:v>
                </c:pt>
                <c:pt idx="294">
                  <c:v>-2.6401150000090468</c:v>
                </c:pt>
                <c:pt idx="295">
                  <c:v>-3.4121150000068212</c:v>
                </c:pt>
                <c:pt idx="296">
                  <c:v>-1.4501150000079122</c:v>
                </c:pt>
                <c:pt idx="297">
                  <c:v>-3.305115000006964</c:v>
                </c:pt>
                <c:pt idx="298">
                  <c:v>-1.8371150000078273</c:v>
                </c:pt>
                <c:pt idx="299">
                  <c:v>-2.0541150000070729</c:v>
                </c:pt>
                <c:pt idx="300">
                  <c:v>-1.1471150000090802</c:v>
                </c:pt>
                <c:pt idx="301">
                  <c:v>-1.2161150000089549</c:v>
                </c:pt>
                <c:pt idx="302">
                  <c:v>-0.38211500000784326</c:v>
                </c:pt>
                <c:pt idx="303">
                  <c:v>-1.7921150000077546</c:v>
                </c:pt>
                <c:pt idx="304">
                  <c:v>-0.87611500000761566</c:v>
                </c:pt>
                <c:pt idx="305">
                  <c:v>-0.79411500000858837</c:v>
                </c:pt>
                <c:pt idx="306">
                  <c:v>-2.239115000008951</c:v>
                </c:pt>
                <c:pt idx="307">
                  <c:v>-2.1371150000071282</c:v>
                </c:pt>
                <c:pt idx="308">
                  <c:v>-2.3771150000087005</c:v>
                </c:pt>
                <c:pt idx="309">
                  <c:v>-1.8271150000082059</c:v>
                </c:pt>
                <c:pt idx="310">
                  <c:v>-0.707115000007974</c:v>
                </c:pt>
                <c:pt idx="311">
                  <c:v>-0.40411500000914202</c:v>
                </c:pt>
                <c:pt idx="312">
                  <c:v>1.2108849999918903</c:v>
                </c:pt>
                <c:pt idx="313">
                  <c:v>-0.16711500000710089</c:v>
                </c:pt>
                <c:pt idx="314">
                  <c:v>-1.3301150000089024</c:v>
                </c:pt>
                <c:pt idx="315">
                  <c:v>-1.446115000007353</c:v>
                </c:pt>
                <c:pt idx="316">
                  <c:v>-1.3061150000091004</c:v>
                </c:pt>
                <c:pt idx="317">
                  <c:v>-0.29111500000666979</c:v>
                </c:pt>
                <c:pt idx="318">
                  <c:v>-1.4971150000064881</c:v>
                </c:pt>
                <c:pt idx="319">
                  <c:v>1.3938849999917124</c:v>
                </c:pt>
                <c:pt idx="320">
                  <c:v>-9.1115000007135905E-2</c:v>
                </c:pt>
                <c:pt idx="321">
                  <c:v>1.738884999991086</c:v>
                </c:pt>
                <c:pt idx="322">
                  <c:v>1.7538849999922945</c:v>
                </c:pt>
                <c:pt idx="323">
                  <c:v>-1.0971150000074203</c:v>
                </c:pt>
                <c:pt idx="324">
                  <c:v>0.90988499999156147</c:v>
                </c:pt>
                <c:pt idx="325">
                  <c:v>-1.4201150000090479</c:v>
                </c:pt>
                <c:pt idx="326">
                  <c:v>-0.85711500000940077</c:v>
                </c:pt>
                <c:pt idx="327">
                  <c:v>-1.2741150000081802</c:v>
                </c:pt>
                <c:pt idx="328">
                  <c:v>-2.5271150000065745</c:v>
                </c:pt>
                <c:pt idx="329">
                  <c:v>1.3588849999912611</c:v>
                </c:pt>
                <c:pt idx="330">
                  <c:v>8.9884999990630376E-2</c:v>
                </c:pt>
                <c:pt idx="331">
                  <c:v>0.43388499999252872</c:v>
                </c:pt>
                <c:pt idx="332">
                  <c:v>-1.8361150000067994</c:v>
                </c:pt>
                <c:pt idx="333">
                  <c:v>0.17288499999068563</c:v>
                </c:pt>
                <c:pt idx="334">
                  <c:v>-2.9921150000085106</c:v>
                </c:pt>
                <c:pt idx="335">
                  <c:v>-0.60211500000661999</c:v>
                </c:pt>
                <c:pt idx="336">
                  <c:v>3.5608849999917425</c:v>
                </c:pt>
                <c:pt idx="337">
                  <c:v>0.69188499999128794</c:v>
                </c:pt>
                <c:pt idx="338">
                  <c:v>-1.4651150000091206</c:v>
                </c:pt>
                <c:pt idx="339">
                  <c:v>-2.9841150000073924</c:v>
                </c:pt>
                <c:pt idx="340">
                  <c:v>-0.71211500000956107</c:v>
                </c:pt>
                <c:pt idx="341">
                  <c:v>-0.55111500000748492</c:v>
                </c:pt>
                <c:pt idx="342">
                  <c:v>0.17088499999218243</c:v>
                </c:pt>
                <c:pt idx="343">
                  <c:v>-0.99211500000961905</c:v>
                </c:pt>
                <c:pt idx="344">
                  <c:v>-0.91411500000759816</c:v>
                </c:pt>
                <c:pt idx="345">
                  <c:v>-1.4971150000064881</c:v>
                </c:pt>
                <c:pt idx="346">
                  <c:v>-0.84411500000669548</c:v>
                </c:pt>
                <c:pt idx="347">
                  <c:v>1.2018849999932968</c:v>
                </c:pt>
                <c:pt idx="348">
                  <c:v>-2.0221150000061527</c:v>
                </c:pt>
                <c:pt idx="349">
                  <c:v>-0.47211500000798878</c:v>
                </c:pt>
                <c:pt idx="350">
                  <c:v>-5.2115000006125456E-2</c:v>
                </c:pt>
                <c:pt idx="351">
                  <c:v>-0.52611500000665501</c:v>
                </c:pt>
                <c:pt idx="352">
                  <c:v>0.16588499999059536</c:v>
                </c:pt>
                <c:pt idx="353">
                  <c:v>-1.9801150000091639</c:v>
                </c:pt>
                <c:pt idx="354">
                  <c:v>-0.16211500000906653</c:v>
                </c:pt>
                <c:pt idx="355">
                  <c:v>0.20888499999216492</c:v>
                </c:pt>
                <c:pt idx="356">
                  <c:v>0.25388499999223768</c:v>
                </c:pt>
                <c:pt idx="357">
                  <c:v>0.88388499999325632</c:v>
                </c:pt>
                <c:pt idx="358">
                  <c:v>1.3288849999923968</c:v>
                </c:pt>
                <c:pt idx="359">
                  <c:v>1.1208849999917447</c:v>
                </c:pt>
                <c:pt idx="360">
                  <c:v>1.126884999990807</c:v>
                </c:pt>
                <c:pt idx="361">
                  <c:v>-3.7115000008469679E-2</c:v>
                </c:pt>
                <c:pt idx="362">
                  <c:v>1.3068849999910981</c:v>
                </c:pt>
                <c:pt idx="363">
                  <c:v>2.6568849999932809</c:v>
                </c:pt>
                <c:pt idx="364">
                  <c:v>2.7818849999938777</c:v>
                </c:pt>
                <c:pt idx="365">
                  <c:v>2.0308849999928213</c:v>
                </c:pt>
                <c:pt idx="366">
                  <c:v>0.65088499999177429</c:v>
                </c:pt>
                <c:pt idx="367">
                  <c:v>1.8838849999909257</c:v>
                </c:pt>
                <c:pt idx="368">
                  <c:v>-0.53511500000880119</c:v>
                </c:pt>
                <c:pt idx="369">
                  <c:v>1.4408849999938411</c:v>
                </c:pt>
                <c:pt idx="370">
                  <c:v>1.5538849999927606</c:v>
                </c:pt>
                <c:pt idx="371">
                  <c:v>1.0058849999907693</c:v>
                </c:pt>
                <c:pt idx="372">
                  <c:v>2.5358849999932431</c:v>
                </c:pt>
                <c:pt idx="373">
                  <c:v>-6.911500000938986E-2</c:v>
                </c:pt>
                <c:pt idx="374">
                  <c:v>1.6718849999932672</c:v>
                </c:pt>
                <c:pt idx="375">
                  <c:v>-0.59711500000858564</c:v>
                </c:pt>
                <c:pt idx="376">
                  <c:v>0.27588499999353644</c:v>
                </c:pt>
                <c:pt idx="377">
                  <c:v>0.66488499999195483</c:v>
                </c:pt>
                <c:pt idx="378">
                  <c:v>0.54388499999191708</c:v>
                </c:pt>
                <c:pt idx="379">
                  <c:v>0.54488499999294504</c:v>
                </c:pt>
                <c:pt idx="380">
                  <c:v>1.6768849999913016</c:v>
                </c:pt>
                <c:pt idx="381">
                  <c:v>0.75388499999107239</c:v>
                </c:pt>
                <c:pt idx="382">
                  <c:v>-0.25411500000771525</c:v>
                </c:pt>
                <c:pt idx="383">
                  <c:v>1.2918849999934423</c:v>
                </c:pt>
                <c:pt idx="384">
                  <c:v>2.2688849999923377</c:v>
                </c:pt>
                <c:pt idx="385">
                  <c:v>-0.92411500000721958</c:v>
                </c:pt>
                <c:pt idx="386">
                  <c:v>-1.7221150000068519</c:v>
                </c:pt>
                <c:pt idx="387">
                  <c:v>-0.18711500000634373</c:v>
                </c:pt>
                <c:pt idx="388">
                  <c:v>-0.24511500000912179</c:v>
                </c:pt>
                <c:pt idx="389">
                  <c:v>0.1988849999925435</c:v>
                </c:pt>
                <c:pt idx="390">
                  <c:v>1.2518849999914039</c:v>
                </c:pt>
                <c:pt idx="391">
                  <c:v>2.6718849999909366</c:v>
                </c:pt>
                <c:pt idx="392">
                  <c:v>-0.74111500000739738</c:v>
                </c:pt>
                <c:pt idx="393">
                  <c:v>1.1848849999935851</c:v>
                </c:pt>
                <c:pt idx="394">
                  <c:v>0.89188499999082183</c:v>
                </c:pt>
                <c:pt idx="395">
                  <c:v>2.4168849999917086</c:v>
                </c:pt>
                <c:pt idx="396">
                  <c:v>0.3228849999921124</c:v>
                </c:pt>
                <c:pt idx="397">
                  <c:v>0.44588499999065334</c:v>
                </c:pt>
                <c:pt idx="398">
                  <c:v>0.43088499999299756</c:v>
                </c:pt>
                <c:pt idx="399">
                  <c:v>8.9884999990630376E-2</c:v>
                </c:pt>
              </c:numCache>
            </c:numRef>
          </c:yVal>
          <c:smooth val="0"/>
        </c:ser>
        <c:ser>
          <c:idx val="5"/>
          <c:order val="5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'Result (Al-Ti)'!$U$22:$U$421</c:f>
              <c:numCache>
                <c:formatCode>General</c:formatCode>
                <c:ptCount val="400"/>
                <c:pt idx="0">
                  <c:v>-0.32948021577225961</c:v>
                </c:pt>
                <c:pt idx="1">
                  <c:v>1.3260159842117745</c:v>
                </c:pt>
                <c:pt idx="2">
                  <c:v>-2.5370496174540804</c:v>
                </c:pt>
                <c:pt idx="3">
                  <c:v>0.81608797347584927</c:v>
                </c:pt>
                <c:pt idx="4">
                  <c:v>-1.0810755977354065</c:v>
                </c:pt>
                <c:pt idx="5">
                  <c:v>-0.48800994102674289</c:v>
                </c:pt>
                <c:pt idx="6">
                  <c:v>-1.7626427268159084</c:v>
                </c:pt>
                <c:pt idx="7">
                  <c:v>-0.31532026393786283</c:v>
                </c:pt>
                <c:pt idx="8">
                  <c:v>-1.4170079541749121</c:v>
                </c:pt>
                <c:pt idx="9">
                  <c:v>-1.1538593588193486</c:v>
                </c:pt>
                <c:pt idx="10">
                  <c:v>1.5299547601082881</c:v>
                </c:pt>
                <c:pt idx="11">
                  <c:v>-0.8542777372734579</c:v>
                </c:pt>
                <c:pt idx="12">
                  <c:v>-1.144634861864527</c:v>
                </c:pt>
                <c:pt idx="13">
                  <c:v>-3.3878904011245723</c:v>
                </c:pt>
                <c:pt idx="14">
                  <c:v>-1.6126164838099313</c:v>
                </c:pt>
                <c:pt idx="15">
                  <c:v>-1.4628971873537053</c:v>
                </c:pt>
                <c:pt idx="16">
                  <c:v>0.12859440682285794</c:v>
                </c:pt>
                <c:pt idx="17">
                  <c:v>-9.3977533316714768E-2</c:v>
                </c:pt>
                <c:pt idx="18">
                  <c:v>-1.2547282175142032</c:v>
                </c:pt>
                <c:pt idx="19">
                  <c:v>0.86244486019856548</c:v>
                </c:pt>
                <c:pt idx="20">
                  <c:v>-0.51767469879517991</c:v>
                </c:pt>
                <c:pt idx="21">
                  <c:v>-2.8745446483528649</c:v>
                </c:pt>
                <c:pt idx="22">
                  <c:v>-2.1185492501773115</c:v>
                </c:pt>
                <c:pt idx="23">
                  <c:v>-1.4936370432000243</c:v>
                </c:pt>
                <c:pt idx="24">
                  <c:v>0.60289144865497657</c:v>
                </c:pt>
                <c:pt idx="25">
                  <c:v>-1.1855254718916011</c:v>
                </c:pt>
                <c:pt idx="26">
                  <c:v>0.47319676485425322</c:v>
                </c:pt>
                <c:pt idx="27">
                  <c:v>0.35437937816146559</c:v>
                </c:pt>
                <c:pt idx="28">
                  <c:v>0.12549102779849425</c:v>
                </c:pt>
                <c:pt idx="29">
                  <c:v>-1.9326239004566137</c:v>
                </c:pt>
                <c:pt idx="30">
                  <c:v>-1.9513464208302032</c:v>
                </c:pt>
                <c:pt idx="31">
                  <c:v>0.69690242256946311</c:v>
                </c:pt>
                <c:pt idx="32">
                  <c:v>2.1719138999639762</c:v>
                </c:pt>
                <c:pt idx="33">
                  <c:v>0.12518628984281466</c:v>
                </c:pt>
                <c:pt idx="34">
                  <c:v>-2.3397680165896748</c:v>
                </c:pt>
                <c:pt idx="35">
                  <c:v>-0.20918072289156808</c:v>
                </c:pt>
                <c:pt idx="36">
                  <c:v>-1.352303291459668</c:v>
                </c:pt>
                <c:pt idx="37">
                  <c:v>-0.97302815586531111</c:v>
                </c:pt>
                <c:pt idx="38">
                  <c:v>1.3443678743635321</c:v>
                </c:pt>
                <c:pt idx="39">
                  <c:v>-0.33930311330688451</c:v>
                </c:pt>
                <c:pt idx="40">
                  <c:v>-0.29702282839937655</c:v>
                </c:pt>
                <c:pt idx="41">
                  <c:v>2.0494713707907715</c:v>
                </c:pt>
                <c:pt idx="42">
                  <c:v>-0.86550370134094834</c:v>
                </c:pt>
                <c:pt idx="43">
                  <c:v>1.6975011421247286</c:v>
                </c:pt>
                <c:pt idx="44">
                  <c:v>1.940629670100583</c:v>
                </c:pt>
                <c:pt idx="45">
                  <c:v>0.60006918359820938</c:v>
                </c:pt>
                <c:pt idx="46">
                  <c:v>-2.0821246535123508</c:v>
                </c:pt>
                <c:pt idx="47">
                  <c:v>-0.14040192452732969</c:v>
                </c:pt>
                <c:pt idx="48">
                  <c:v>1.8994748875399421</c:v>
                </c:pt>
                <c:pt idx="49">
                  <c:v>7.2960422495409603</c:v>
                </c:pt>
                <c:pt idx="50">
                  <c:v>0.3330341042284749</c:v>
                </c:pt>
                <c:pt idx="51">
                  <c:v>1.7394982466941395</c:v>
                </c:pt>
                <c:pt idx="52">
                  <c:v>-1.0964570882732123</c:v>
                </c:pt>
                <c:pt idx="53">
                  <c:v>0.16101204819277126</c:v>
                </c:pt>
                <c:pt idx="54">
                  <c:v>0.60601512871364727</c:v>
                </c:pt>
                <c:pt idx="55">
                  <c:v>2.5104649386392288</c:v>
                </c:pt>
                <c:pt idx="56">
                  <c:v>1.964837391251715</c:v>
                </c:pt>
                <c:pt idx="57">
                  <c:v>0.32895487585861383</c:v>
                </c:pt>
                <c:pt idx="58">
                  <c:v>0.35500077081939668</c:v>
                </c:pt>
                <c:pt idx="59">
                  <c:v>1.5177980799085606</c:v>
                </c:pt>
                <c:pt idx="60">
                  <c:v>1.9968867740313299</c:v>
                </c:pt>
                <c:pt idx="61">
                  <c:v>0.10576616468679295</c:v>
                </c:pt>
                <c:pt idx="62">
                  <c:v>2.6601409858538285</c:v>
                </c:pt>
                <c:pt idx="63">
                  <c:v>-0.22112037042514815</c:v>
                </c:pt>
                <c:pt idx="64">
                  <c:v>2.5391356786352945</c:v>
                </c:pt>
                <c:pt idx="65">
                  <c:v>-0.16042940436341596</c:v>
                </c:pt>
                <c:pt idx="66">
                  <c:v>-1.4720907399632199</c:v>
                </c:pt>
                <c:pt idx="67">
                  <c:v>0.20872507118353445</c:v>
                </c:pt>
                <c:pt idx="68">
                  <c:v>2.5056129541289338</c:v>
                </c:pt>
                <c:pt idx="69">
                  <c:v>0.17272372548024006</c:v>
                </c:pt>
                <c:pt idx="70">
                  <c:v>1.6385956250677094</c:v>
                </c:pt>
                <c:pt idx="71">
                  <c:v>-0.31869445881218872</c:v>
                </c:pt>
                <c:pt idx="72">
                  <c:v>2.7417792914535277</c:v>
                </c:pt>
                <c:pt idx="73">
                  <c:v>2.6414016183336395</c:v>
                </c:pt>
                <c:pt idx="74">
                  <c:v>-0.10810552590384759</c:v>
                </c:pt>
                <c:pt idx="75">
                  <c:v>0.61346987951808418</c:v>
                </c:pt>
                <c:pt idx="76">
                  <c:v>0.41182433844573185</c:v>
                </c:pt>
                <c:pt idx="77">
                  <c:v>-1.4992267382793161</c:v>
                </c:pt>
                <c:pt idx="78">
                  <c:v>2.3579326703598387</c:v>
                </c:pt>
                <c:pt idx="79">
                  <c:v>-0.15716091740046745</c:v>
                </c:pt>
                <c:pt idx="80">
                  <c:v>1.3856289445844716</c:v>
                </c:pt>
                <c:pt idx="81">
                  <c:v>-0.30636371190438982</c:v>
                </c:pt>
                <c:pt idx="82">
                  <c:v>-0.48565849011267792</c:v>
                </c:pt>
                <c:pt idx="83">
                  <c:v>0.63861210593265905</c:v>
                </c:pt>
                <c:pt idx="84">
                  <c:v>0.61083734119833188</c:v>
                </c:pt>
                <c:pt idx="85">
                  <c:v>1.2484563212628512</c:v>
                </c:pt>
                <c:pt idx="86">
                  <c:v>-0.91062339266585313</c:v>
                </c:pt>
                <c:pt idx="87">
                  <c:v>1.6432321123511255</c:v>
                </c:pt>
                <c:pt idx="88">
                  <c:v>1.9199237347368963</c:v>
                </c:pt>
                <c:pt idx="89">
                  <c:v>0.90139759036144296</c:v>
                </c:pt>
                <c:pt idx="90">
                  <c:v>0.82591990914812141</c:v>
                </c:pt>
                <c:pt idx="91">
                  <c:v>0.53041677658558406</c:v>
                </c:pt>
                <c:pt idx="92">
                  <c:v>-0.83242308192877879</c:v>
                </c:pt>
                <c:pt idx="93">
                  <c:v>0.90429938044437996</c:v>
                </c:pt>
                <c:pt idx="94">
                  <c:v>-1.0582346008385808</c:v>
                </c:pt>
                <c:pt idx="95">
                  <c:v>0.57474261388725756</c:v>
                </c:pt>
                <c:pt idx="96">
                  <c:v>2.5947627624141947</c:v>
                </c:pt>
                <c:pt idx="97">
                  <c:v>-0.52331968870006396</c:v>
                </c:pt>
                <c:pt idx="98">
                  <c:v>1.0362286021573504</c:v>
                </c:pt>
                <c:pt idx="99">
                  <c:v>2.3748056158024253</c:v>
                </c:pt>
                <c:pt idx="100">
                  <c:v>0.72349177056982772</c:v>
                </c:pt>
                <c:pt idx="101">
                  <c:v>-0.39399196490800192</c:v>
                </c:pt>
                <c:pt idx="102">
                  <c:v>0.82073846627678981</c:v>
                </c:pt>
                <c:pt idx="103">
                  <c:v>1.750242916881251</c:v>
                </c:pt>
                <c:pt idx="104">
                  <c:v>1.2098915662650602</c:v>
                </c:pt>
                <c:pt idx="105">
                  <c:v>-5.3239652412561345E-2</c:v>
                </c:pt>
                <c:pt idx="106">
                  <c:v>0.8999716540566004</c:v>
                </c:pt>
                <c:pt idx="107">
                  <c:v>-0.41313235898249334</c:v>
                </c:pt>
                <c:pt idx="108">
                  <c:v>2.0597817044713405</c:v>
                </c:pt>
                <c:pt idx="109">
                  <c:v>1.694811622590924</c:v>
                </c:pt>
                <c:pt idx="110">
                  <c:v>0.98914423047633648</c:v>
                </c:pt>
                <c:pt idx="111">
                  <c:v>0.33986086189762288</c:v>
                </c:pt>
                <c:pt idx="112">
                  <c:v>2.1708876772586292</c:v>
                </c:pt>
                <c:pt idx="113">
                  <c:v>-0.53876250135576687</c:v>
                </c:pt>
                <c:pt idx="114">
                  <c:v>1.4038367599812553</c:v>
                </c:pt>
                <c:pt idx="115">
                  <c:v>0.14524198397668719</c:v>
                </c:pt>
                <c:pt idx="116">
                  <c:v>0.29787414315887917</c:v>
                </c:pt>
                <c:pt idx="117">
                  <c:v>2.4148065216351009</c:v>
                </c:pt>
                <c:pt idx="118">
                  <c:v>1.9709845766203877</c:v>
                </c:pt>
                <c:pt idx="119">
                  <c:v>1.149042475358061</c:v>
                </c:pt>
                <c:pt idx="120">
                  <c:v>1.666445665108431</c:v>
                </c:pt>
                <c:pt idx="121">
                  <c:v>0.81295760575868348</c:v>
                </c:pt>
                <c:pt idx="122">
                  <c:v>2.1611197258725587</c:v>
                </c:pt>
                <c:pt idx="123">
                  <c:v>2.3894558864896318</c:v>
                </c:pt>
                <c:pt idx="124">
                  <c:v>2.0911135086057824</c:v>
                </c:pt>
                <c:pt idx="125">
                  <c:v>2.6869273370300437</c:v>
                </c:pt>
                <c:pt idx="126">
                  <c:v>-1.639373727821746</c:v>
                </c:pt>
                <c:pt idx="127">
                  <c:v>2.1024849351423009</c:v>
                </c:pt>
                <c:pt idx="128">
                  <c:v>4.0888685941326219E-2</c:v>
                </c:pt>
                <c:pt idx="129">
                  <c:v>1.7240481927710591</c:v>
                </c:pt>
                <c:pt idx="130">
                  <c:v>2.947352105487318</c:v>
                </c:pt>
                <c:pt idx="131">
                  <c:v>1.4133123512343839</c:v>
                </c:pt>
                <c:pt idx="132">
                  <c:v>2.7578235280249448</c:v>
                </c:pt>
                <c:pt idx="133">
                  <c:v>-3.0310643178660612E-2</c:v>
                </c:pt>
                <c:pt idx="134">
                  <c:v>3.9165348071344783</c:v>
                </c:pt>
                <c:pt idx="135">
                  <c:v>1.6014564813863821</c:v>
                </c:pt>
                <c:pt idx="136">
                  <c:v>-0.66558613717957371</c:v>
                </c:pt>
                <c:pt idx="137">
                  <c:v>3.9922535420582768</c:v>
                </c:pt>
                <c:pt idx="138">
                  <c:v>1.0632410498612801</c:v>
                </c:pt>
                <c:pt idx="139">
                  <c:v>1.929710843373502</c:v>
                </c:pt>
                <c:pt idx="140">
                  <c:v>0.96328471389502102</c:v>
                </c:pt>
                <c:pt idx="141">
                  <c:v>2.4979815690323148</c:v>
                </c:pt>
                <c:pt idx="142">
                  <c:v>1.1872407565068048</c:v>
                </c:pt>
                <c:pt idx="143">
                  <c:v>2.0119759036144544</c:v>
                </c:pt>
                <c:pt idx="144">
                  <c:v>1.3055073927873415</c:v>
                </c:pt>
                <c:pt idx="145">
                  <c:v>2.5812001590416092</c:v>
                </c:pt>
                <c:pt idx="146">
                  <c:v>2.8267039729045647</c:v>
                </c:pt>
                <c:pt idx="147">
                  <c:v>4.0709102589720381</c:v>
                </c:pt>
                <c:pt idx="148">
                  <c:v>1.6789324697184416E-2</c:v>
                </c:pt>
                <c:pt idx="149">
                  <c:v>2.3100360943522649</c:v>
                </c:pt>
                <c:pt idx="150">
                  <c:v>2.0262927096832137</c:v>
                </c:pt>
                <c:pt idx="151">
                  <c:v>1.5557545507969746</c:v>
                </c:pt>
                <c:pt idx="152">
                  <c:v>-0.15720861071001346</c:v>
                </c:pt>
                <c:pt idx="153">
                  <c:v>2.1560506792684855</c:v>
                </c:pt>
                <c:pt idx="154">
                  <c:v>4.8604805233628934</c:v>
                </c:pt>
                <c:pt idx="155">
                  <c:v>2.2587710843373245</c:v>
                </c:pt>
                <c:pt idx="156">
                  <c:v>2.2154106098920323</c:v>
                </c:pt>
                <c:pt idx="157">
                  <c:v>1.3762267323339716</c:v>
                </c:pt>
                <c:pt idx="158">
                  <c:v>3.1647953483300153</c:v>
                </c:pt>
                <c:pt idx="159">
                  <c:v>2.9001860710930298</c:v>
                </c:pt>
                <c:pt idx="160">
                  <c:v>2.3616024096385515</c:v>
                </c:pt>
                <c:pt idx="161">
                  <c:v>7.2108355039209249</c:v>
                </c:pt>
                <c:pt idx="162">
                  <c:v>3.0688260977112698</c:v>
                </c:pt>
                <c:pt idx="163">
                  <c:v>0.73158726125753937</c:v>
                </c:pt>
                <c:pt idx="164">
                  <c:v>2.8896018899037115</c:v>
                </c:pt>
                <c:pt idx="165">
                  <c:v>1.5441113108694273</c:v>
                </c:pt>
                <c:pt idx="166">
                  <c:v>0.15150254682132647</c:v>
                </c:pt>
                <c:pt idx="167">
                  <c:v>0.24458196709998159</c:v>
                </c:pt>
                <c:pt idx="168">
                  <c:v>2.2659735783612485</c:v>
                </c:pt>
                <c:pt idx="169">
                  <c:v>-0.64861519041734661</c:v>
                </c:pt>
                <c:pt idx="170">
                  <c:v>0.20982216040880813</c:v>
                </c:pt>
                <c:pt idx="171">
                  <c:v>-0.51162609172316564</c:v>
                </c:pt>
                <c:pt idx="172">
                  <c:v>1.3076617767042129</c:v>
                </c:pt>
                <c:pt idx="173">
                  <c:v>-0.68805185652086598</c:v>
                </c:pt>
                <c:pt idx="174">
                  <c:v>-1.4611016804048962</c:v>
                </c:pt>
                <c:pt idx="175">
                  <c:v>-1.6586572486035587</c:v>
                </c:pt>
                <c:pt idx="176">
                  <c:v>-0.61235310642361718</c:v>
                </c:pt>
                <c:pt idx="177">
                  <c:v>-2.6913119426522267</c:v>
                </c:pt>
                <c:pt idx="178">
                  <c:v>-3.8972914145816668</c:v>
                </c:pt>
                <c:pt idx="179">
                  <c:v>-3.9843245841612869</c:v>
                </c:pt>
                <c:pt idx="180">
                  <c:v>-3.1926197903948412</c:v>
                </c:pt>
                <c:pt idx="181">
                  <c:v>-4.9664316520557321</c:v>
                </c:pt>
                <c:pt idx="182">
                  <c:v>-4.0134632556735745</c:v>
                </c:pt>
                <c:pt idx="183">
                  <c:v>-5.2495812946402802</c:v>
                </c:pt>
                <c:pt idx="184">
                  <c:v>-4.0542686659399418</c:v>
                </c:pt>
                <c:pt idx="185">
                  <c:v>-5.0958072999662791</c:v>
                </c:pt>
                <c:pt idx="186">
                  <c:v>-4.5552305010613914</c:v>
                </c:pt>
                <c:pt idx="187">
                  <c:v>-7.0122776051416897</c:v>
                </c:pt>
                <c:pt idx="188">
                  <c:v>-5.7765866552711946</c:v>
                </c:pt>
                <c:pt idx="189">
                  <c:v>-7.9428569124496526</c:v>
                </c:pt>
                <c:pt idx="190">
                  <c:v>-6.731899756575511</c:v>
                </c:pt>
                <c:pt idx="191">
                  <c:v>-7.6041261675131029</c:v>
                </c:pt>
                <c:pt idx="192">
                  <c:v>-7.0500730421331497</c:v>
                </c:pt>
                <c:pt idx="193">
                  <c:v>-5.0353398524446149</c:v>
                </c:pt>
                <c:pt idx="194">
                  <c:v>-5.4741213271531191</c:v>
                </c:pt>
                <c:pt idx="195">
                  <c:v>-4.4256058496203696</c:v>
                </c:pt>
                <c:pt idx="196">
                  <c:v>-9.3826262765198862</c:v>
                </c:pt>
                <c:pt idx="197">
                  <c:v>-9.6330001111070374</c:v>
                </c:pt>
                <c:pt idx="198">
                  <c:v>-9.7960793459073869</c:v>
                </c:pt>
                <c:pt idx="199">
                  <c:v>-8.6375662650602472</c:v>
                </c:pt>
                <c:pt idx="200">
                  <c:v>-6.8672913160861322</c:v>
                </c:pt>
                <c:pt idx="201">
                  <c:v>-9.1505543252192822</c:v>
                </c:pt>
                <c:pt idx="202">
                  <c:v>-8.6533442000398466</c:v>
                </c:pt>
                <c:pt idx="203">
                  <c:v>-7.1094058402776774</c:v>
                </c:pt>
                <c:pt idx="204">
                  <c:v>-8.2201276538213044</c:v>
                </c:pt>
                <c:pt idx="205">
                  <c:v>-6.5289571779910087</c:v>
                </c:pt>
                <c:pt idx="206">
                  <c:v>-5.7646781327716941</c:v>
                </c:pt>
                <c:pt idx="207">
                  <c:v>-7.8869084684492909</c:v>
                </c:pt>
                <c:pt idx="208">
                  <c:v>-5.8836089836920635</c:v>
                </c:pt>
                <c:pt idx="209">
                  <c:v>-3.7601707876360888</c:v>
                </c:pt>
                <c:pt idx="210">
                  <c:v>-5.7190612351117069</c:v>
                </c:pt>
                <c:pt idx="211">
                  <c:v>-2.8512187906570112</c:v>
                </c:pt>
                <c:pt idx="212">
                  <c:v>-2.3568250582328218</c:v>
                </c:pt>
                <c:pt idx="213">
                  <c:v>-2.0043349077059305</c:v>
                </c:pt>
                <c:pt idx="214">
                  <c:v>-4.3289633383314436</c:v>
                </c:pt>
                <c:pt idx="215">
                  <c:v>-3.2891875802513941</c:v>
                </c:pt>
                <c:pt idx="216">
                  <c:v>4.8824326976397714E-2</c:v>
                </c:pt>
                <c:pt idx="217">
                  <c:v>-4.1589858491624661</c:v>
                </c:pt>
                <c:pt idx="218">
                  <c:v>2.2621070897109075E-2</c:v>
                </c:pt>
                <c:pt idx="219">
                  <c:v>-2.2459179134118981</c:v>
                </c:pt>
                <c:pt idx="220">
                  <c:v>-2.3350411579300259</c:v>
                </c:pt>
                <c:pt idx="221">
                  <c:v>-2.7329273897795412</c:v>
                </c:pt>
                <c:pt idx="222">
                  <c:v>-4.1330809422115751</c:v>
                </c:pt>
                <c:pt idx="223">
                  <c:v>-1.6847076387179669</c:v>
                </c:pt>
                <c:pt idx="224">
                  <c:v>-1.2798594568088761</c:v>
                </c:pt>
                <c:pt idx="225">
                  <c:v>-3.565603655753542</c:v>
                </c:pt>
                <c:pt idx="226">
                  <c:v>-2.5336642665811131</c:v>
                </c:pt>
                <c:pt idx="227">
                  <c:v>-2.2984784395791387</c:v>
                </c:pt>
                <c:pt idx="228">
                  <c:v>-3.7216861736680915</c:v>
                </c:pt>
                <c:pt idx="229">
                  <c:v>-1.1315929084558547</c:v>
                </c:pt>
                <c:pt idx="230">
                  <c:v>-3.6259068313827258</c:v>
                </c:pt>
                <c:pt idx="231">
                  <c:v>-0.45354433114129744</c:v>
                </c:pt>
                <c:pt idx="232">
                  <c:v>-1.5817377330133406</c:v>
                </c:pt>
                <c:pt idx="233">
                  <c:v>-9.8256343216219344E-2</c:v>
                </c:pt>
                <c:pt idx="234">
                  <c:v>-0.95915382820974293</c:v>
                </c:pt>
                <c:pt idx="235">
                  <c:v>-1.4645512462716948</c:v>
                </c:pt>
                <c:pt idx="236">
                  <c:v>-2.2086451527046589</c:v>
                </c:pt>
                <c:pt idx="237">
                  <c:v>-2.9858980109953803</c:v>
                </c:pt>
                <c:pt idx="238">
                  <c:v>-2.6898653884029313</c:v>
                </c:pt>
                <c:pt idx="239">
                  <c:v>-2.1313043310187614</c:v>
                </c:pt>
                <c:pt idx="240">
                  <c:v>-2.869849559436882</c:v>
                </c:pt>
                <c:pt idx="241">
                  <c:v>-1.3829703481783224</c:v>
                </c:pt>
                <c:pt idx="242">
                  <c:v>0.15213930073667714</c:v>
                </c:pt>
                <c:pt idx="243">
                  <c:v>-2.4030049206703152</c:v>
                </c:pt>
                <c:pt idx="244">
                  <c:v>1.8080546257834318</c:v>
                </c:pt>
                <c:pt idx="245">
                  <c:v>-1.6857505826248218</c:v>
                </c:pt>
                <c:pt idx="246">
                  <c:v>-1.7253785941730646</c:v>
                </c:pt>
                <c:pt idx="247">
                  <c:v>-0.69108609716704983</c:v>
                </c:pt>
                <c:pt idx="248">
                  <c:v>9.2954038547807816E-3</c:v>
                </c:pt>
                <c:pt idx="249">
                  <c:v>-3.1821285219445201</c:v>
                </c:pt>
                <c:pt idx="250">
                  <c:v>-3.1159077378087412</c:v>
                </c:pt>
                <c:pt idx="251">
                  <c:v>-3.107741235227349</c:v>
                </c:pt>
                <c:pt idx="252">
                  <c:v>-2.1797537263099249</c:v>
                </c:pt>
                <c:pt idx="253">
                  <c:v>-0.1052325429387464</c:v>
                </c:pt>
                <c:pt idx="254">
                  <c:v>-9.0903588554872128E-2</c:v>
                </c:pt>
                <c:pt idx="255">
                  <c:v>0.38768569219814975</c:v>
                </c:pt>
                <c:pt idx="256">
                  <c:v>-2.141536061141835</c:v>
                </c:pt>
                <c:pt idx="257">
                  <c:v>-3.158265307593775</c:v>
                </c:pt>
                <c:pt idx="258">
                  <c:v>-1.363695628755798</c:v>
                </c:pt>
                <c:pt idx="259">
                  <c:v>-0.98363966821354454</c:v>
                </c:pt>
                <c:pt idx="260">
                  <c:v>-0.9893067111935705</c:v>
                </c:pt>
                <c:pt idx="261">
                  <c:v>0.85490765727106721</c:v>
                </c:pt>
                <c:pt idx="262">
                  <c:v>-1.1902174456353218</c:v>
                </c:pt>
                <c:pt idx="263">
                  <c:v>-2.8548831515625084</c:v>
                </c:pt>
                <c:pt idx="264">
                  <c:v>1.882116833181622</c:v>
                </c:pt>
                <c:pt idx="265">
                  <c:v>0.15111836400410406</c:v>
                </c:pt>
                <c:pt idx="266">
                  <c:v>0.98239065640418599</c:v>
                </c:pt>
                <c:pt idx="267">
                  <c:v>-0.25812896992469703</c:v>
                </c:pt>
                <c:pt idx="268">
                  <c:v>-0.54956483280176538</c:v>
                </c:pt>
                <c:pt idx="269">
                  <c:v>-1.9828193054811432</c:v>
                </c:pt>
                <c:pt idx="270">
                  <c:v>-1.0777746485167241</c:v>
                </c:pt>
                <c:pt idx="271">
                  <c:v>2.2039227945025894</c:v>
                </c:pt>
                <c:pt idx="272">
                  <c:v>-1.8246320338926891</c:v>
                </c:pt>
                <c:pt idx="273">
                  <c:v>-1.9441492417163768</c:v>
                </c:pt>
                <c:pt idx="274">
                  <c:v>0.17211421363053692</c:v>
                </c:pt>
                <c:pt idx="275">
                  <c:v>-1.6503857429984858</c:v>
                </c:pt>
                <c:pt idx="276">
                  <c:v>-0.20690413088491855</c:v>
                </c:pt>
                <c:pt idx="277">
                  <c:v>-1.2805653569178417</c:v>
                </c:pt>
                <c:pt idx="278">
                  <c:v>-1.1898158100497411</c:v>
                </c:pt>
                <c:pt idx="279">
                  <c:v>-0.89295088044488158</c:v>
                </c:pt>
                <c:pt idx="280">
                  <c:v>0.1946641466452903</c:v>
                </c:pt>
                <c:pt idx="281">
                  <c:v>-1.2385108788748189</c:v>
                </c:pt>
                <c:pt idx="282">
                  <c:v>1.5574417344221492E-2</c:v>
                </c:pt>
                <c:pt idx="283">
                  <c:v>-3.181797898617849</c:v>
                </c:pt>
                <c:pt idx="284">
                  <c:v>-0.11035558374342291</c:v>
                </c:pt>
                <c:pt idx="285">
                  <c:v>-2.332138309884475</c:v>
                </c:pt>
                <c:pt idx="286">
                  <c:v>-2.4043955874060483</c:v>
                </c:pt>
                <c:pt idx="287">
                  <c:v>-0.90537906937311974</c:v>
                </c:pt>
                <c:pt idx="288">
                  <c:v>-0.89121916999071815</c:v>
                </c:pt>
                <c:pt idx="289">
                  <c:v>1.1994709441547688</c:v>
                </c:pt>
                <c:pt idx="290">
                  <c:v>2.0109914352562503</c:v>
                </c:pt>
                <c:pt idx="291">
                  <c:v>-0.69419520730930273</c:v>
                </c:pt>
                <c:pt idx="292">
                  <c:v>-0.8919240635761494</c:v>
                </c:pt>
                <c:pt idx="293">
                  <c:v>-0.57725857275249115</c:v>
                </c:pt>
                <c:pt idx="294">
                  <c:v>-2.0463525019199427</c:v>
                </c:pt>
                <c:pt idx="295">
                  <c:v>-1.4300053281420326</c:v>
                </c:pt>
                <c:pt idx="296">
                  <c:v>-0.90520368750212354</c:v>
                </c:pt>
                <c:pt idx="297">
                  <c:v>-1.0783805377714728</c:v>
                </c:pt>
                <c:pt idx="298">
                  <c:v>-1.4375705105332057</c:v>
                </c:pt>
                <c:pt idx="299">
                  <c:v>-1.8847799715958489</c:v>
                </c:pt>
                <c:pt idx="300">
                  <c:v>-1.5490128861051051</c:v>
                </c:pt>
                <c:pt idx="301">
                  <c:v>-2.212871254126803</c:v>
                </c:pt>
                <c:pt idx="302">
                  <c:v>-2.27973217636728</c:v>
                </c:pt>
                <c:pt idx="303">
                  <c:v>-1.0346435961896643</c:v>
                </c:pt>
                <c:pt idx="304">
                  <c:v>-0.84156116947021498</c:v>
                </c:pt>
                <c:pt idx="305">
                  <c:v>-0.83587413145408307</c:v>
                </c:pt>
                <c:pt idx="306">
                  <c:v>0.49743239082797364</c:v>
                </c:pt>
                <c:pt idx="307">
                  <c:v>0.80964936148038791</c:v>
                </c:pt>
                <c:pt idx="308">
                  <c:v>0.20100294173814723</c:v>
                </c:pt>
                <c:pt idx="309">
                  <c:v>-1.7109575681211271</c:v>
                </c:pt>
                <c:pt idx="310">
                  <c:v>1.0375564035598841</c:v>
                </c:pt>
                <c:pt idx="311">
                  <c:v>-1.2199619145595548</c:v>
                </c:pt>
                <c:pt idx="312">
                  <c:v>1.8066663373919605</c:v>
                </c:pt>
                <c:pt idx="313">
                  <c:v>0.54889854445342601</c:v>
                </c:pt>
                <c:pt idx="314">
                  <c:v>0.23780245377864417</c:v>
                </c:pt>
                <c:pt idx="315">
                  <c:v>6.7022166978065317E-2</c:v>
                </c:pt>
                <c:pt idx="316">
                  <c:v>-0.2782018287752655</c:v>
                </c:pt>
                <c:pt idx="317">
                  <c:v>-3.6071759565743988E-2</c:v>
                </c:pt>
                <c:pt idx="318">
                  <c:v>1.4505766319846014</c:v>
                </c:pt>
                <c:pt idx="319">
                  <c:v>-1.5848014955361729</c:v>
                </c:pt>
                <c:pt idx="320">
                  <c:v>-0.95594880645616209</c:v>
                </c:pt>
                <c:pt idx="321">
                  <c:v>-0.92190491495156957</c:v>
                </c:pt>
                <c:pt idx="322">
                  <c:v>-0.17929028040023251</c:v>
                </c:pt>
                <c:pt idx="323">
                  <c:v>-0.3224236223956447</c:v>
                </c:pt>
                <c:pt idx="324">
                  <c:v>1.2959280338827099</c:v>
                </c:pt>
                <c:pt idx="325">
                  <c:v>0.59255260327671011</c:v>
                </c:pt>
                <c:pt idx="326">
                  <c:v>8.8607051526025771E-2</c:v>
                </c:pt>
                <c:pt idx="327">
                  <c:v>0.18942274592869526</c:v>
                </c:pt>
                <c:pt idx="328">
                  <c:v>-2.3128499836984118E-2</c:v>
                </c:pt>
                <c:pt idx="329">
                  <c:v>0.23452164702769884</c:v>
                </c:pt>
                <c:pt idx="330">
                  <c:v>2.1356091220999311</c:v>
                </c:pt>
                <c:pt idx="331">
                  <c:v>-3.3711871705508485</c:v>
                </c:pt>
                <c:pt idx="332">
                  <c:v>0.66476971066529722</c:v>
                </c:pt>
                <c:pt idx="333">
                  <c:v>-0.72988267426585107</c:v>
                </c:pt>
                <c:pt idx="334">
                  <c:v>0.34726889977494213</c:v>
                </c:pt>
                <c:pt idx="335">
                  <c:v>0.68445998283044562</c:v>
                </c:pt>
                <c:pt idx="336">
                  <c:v>1.9850525089607411</c:v>
                </c:pt>
                <c:pt idx="337">
                  <c:v>-1.2652866960311537E-2</c:v>
                </c:pt>
                <c:pt idx="338">
                  <c:v>-1.0323386303761073</c:v>
                </c:pt>
                <c:pt idx="339">
                  <c:v>2.0951763888014412</c:v>
                </c:pt>
                <c:pt idx="340">
                  <c:v>1.5406912387932308</c:v>
                </c:pt>
                <c:pt idx="341">
                  <c:v>0.72751369775552799</c:v>
                </c:pt>
                <c:pt idx="342">
                  <c:v>2.3986283695676476</c:v>
                </c:pt>
                <c:pt idx="343">
                  <c:v>1.1554444792789504</c:v>
                </c:pt>
                <c:pt idx="344">
                  <c:v>1.2529772040290714</c:v>
                </c:pt>
                <c:pt idx="345">
                  <c:v>2.2737687491525795</c:v>
                </c:pt>
                <c:pt idx="346">
                  <c:v>-1.7875164042544154</c:v>
                </c:pt>
                <c:pt idx="347">
                  <c:v>1.3529934721705832</c:v>
                </c:pt>
                <c:pt idx="348">
                  <c:v>3.2510957318967968</c:v>
                </c:pt>
                <c:pt idx="349">
                  <c:v>0.68551065801665156</c:v>
                </c:pt>
                <c:pt idx="350">
                  <c:v>-0.82632936495738651</c:v>
                </c:pt>
                <c:pt idx="351">
                  <c:v>-0.537391505359191</c:v>
                </c:pt>
                <c:pt idx="352">
                  <c:v>2.7457096919630564</c:v>
                </c:pt>
                <c:pt idx="353">
                  <c:v>-0.27433502808285615</c:v>
                </c:pt>
                <c:pt idx="354">
                  <c:v>1.3130485513895307</c:v>
                </c:pt>
                <c:pt idx="355">
                  <c:v>-0.56444236504150147</c:v>
                </c:pt>
                <c:pt idx="356">
                  <c:v>1.5423728688484277</c:v>
                </c:pt>
                <c:pt idx="357">
                  <c:v>-0.96262049005274741</c:v>
                </c:pt>
                <c:pt idx="358">
                  <c:v>-0.72372317612873716</c:v>
                </c:pt>
                <c:pt idx="359">
                  <c:v>0.91100516351117111</c:v>
                </c:pt>
                <c:pt idx="360">
                  <c:v>1.0239880245313828</c:v>
                </c:pt>
                <c:pt idx="361">
                  <c:v>1.358582709001273</c:v>
                </c:pt>
                <c:pt idx="362">
                  <c:v>3.4572156062452559</c:v>
                </c:pt>
                <c:pt idx="363">
                  <c:v>3.4253115840445307</c:v>
                </c:pt>
                <c:pt idx="364">
                  <c:v>1.712522018252201</c:v>
                </c:pt>
                <c:pt idx="365">
                  <c:v>2.3795659696688132</c:v>
                </c:pt>
                <c:pt idx="366">
                  <c:v>2.7452125673669414</c:v>
                </c:pt>
                <c:pt idx="367">
                  <c:v>0.79029301917039207</c:v>
                </c:pt>
                <c:pt idx="368">
                  <c:v>-2.4155512553594565</c:v>
                </c:pt>
                <c:pt idx="369">
                  <c:v>1.1364996690057125</c:v>
                </c:pt>
                <c:pt idx="370">
                  <c:v>2.1314770050674174</c:v>
                </c:pt>
                <c:pt idx="371">
                  <c:v>-0.44205859364012201</c:v>
                </c:pt>
                <c:pt idx="372">
                  <c:v>0.40968592180811259</c:v>
                </c:pt>
                <c:pt idx="373">
                  <c:v>1.2266974712034984</c:v>
                </c:pt>
                <c:pt idx="374">
                  <c:v>1.5864910938812142</c:v>
                </c:pt>
                <c:pt idx="375">
                  <c:v>-0.89398275838820962</c:v>
                </c:pt>
                <c:pt idx="376">
                  <c:v>1.3806107037734683</c:v>
                </c:pt>
                <c:pt idx="377">
                  <c:v>0.51466749237831233</c:v>
                </c:pt>
                <c:pt idx="378">
                  <c:v>2.206080844784251</c:v>
                </c:pt>
                <c:pt idx="379">
                  <c:v>3.6709262161941911</c:v>
                </c:pt>
                <c:pt idx="380">
                  <c:v>0.76875365415031538</c:v>
                </c:pt>
                <c:pt idx="381">
                  <c:v>-2.0668450677049144E-2</c:v>
                </c:pt>
                <c:pt idx="382">
                  <c:v>1.4745980195994099</c:v>
                </c:pt>
                <c:pt idx="383">
                  <c:v>1.1742273386015023</c:v>
                </c:pt>
                <c:pt idx="384">
                  <c:v>2.3741175823283749</c:v>
                </c:pt>
                <c:pt idx="385">
                  <c:v>0.38199231007813728</c:v>
                </c:pt>
                <c:pt idx="386">
                  <c:v>-1.7997937125146763</c:v>
                </c:pt>
                <c:pt idx="387">
                  <c:v>2.6570226682184659</c:v>
                </c:pt>
                <c:pt idx="388">
                  <c:v>-7.1466959170579436E-2</c:v>
                </c:pt>
                <c:pt idx="389">
                  <c:v>1.5874886799947363</c:v>
                </c:pt>
                <c:pt idx="390">
                  <c:v>0.78127864003331793</c:v>
                </c:pt>
                <c:pt idx="391">
                  <c:v>1.778615929257179</c:v>
                </c:pt>
                <c:pt idx="392">
                  <c:v>2.856536758653712</c:v>
                </c:pt>
                <c:pt idx="393">
                  <c:v>-0.18971854903196639</c:v>
                </c:pt>
                <c:pt idx="394">
                  <c:v>1.2856389132993318</c:v>
                </c:pt>
                <c:pt idx="395">
                  <c:v>0.64255643247232386</c:v>
                </c:pt>
                <c:pt idx="396">
                  <c:v>1.4444014410021728</c:v>
                </c:pt>
                <c:pt idx="397">
                  <c:v>1.9420649468981539</c:v>
                </c:pt>
                <c:pt idx="398">
                  <c:v>3.0133251207742795E-2</c:v>
                </c:pt>
                <c:pt idx="399">
                  <c:v>1.3984867911305756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34048"/>
        <c:axId val="124052608"/>
      </c:scatterChart>
      <c:valAx>
        <c:axId val="124034048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4052608"/>
        <c:crosses val="autoZero"/>
        <c:crossBetween val="midCat"/>
      </c:valAx>
      <c:valAx>
        <c:axId val="124052608"/>
        <c:scaling>
          <c:orientation val="minMax"/>
          <c:max val="12"/>
          <c:min val="-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4034048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62787117982909302"/>
          <c:y val="4.8108486439195103E-2"/>
          <c:w val="0.10307268923247882"/>
          <c:h val="0.370931556632344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 (Al-Ti)'!$J$21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yVal>
            <c:numRef>
              <c:f>'Result (Al-Ti)'!$J$22:$J$521</c:f>
              <c:numCache>
                <c:formatCode>General</c:formatCode>
                <c:ptCount val="500"/>
                <c:pt idx="0">
                  <c:v>-0.92900000000000005</c:v>
                </c:pt>
                <c:pt idx="1">
                  <c:v>-0.9084337349397591</c:v>
                </c:pt>
                <c:pt idx="2">
                  <c:v>-0.88786746987951815</c:v>
                </c:pt>
                <c:pt idx="3">
                  <c:v>-0.86730120481927719</c:v>
                </c:pt>
                <c:pt idx="4">
                  <c:v>-0.84673493975903624</c:v>
                </c:pt>
                <c:pt idx="5">
                  <c:v>-0.82616867469879529</c:v>
                </c:pt>
                <c:pt idx="6">
                  <c:v>-0.80560240963855434</c:v>
                </c:pt>
                <c:pt idx="7">
                  <c:v>-0.78503614457831339</c:v>
                </c:pt>
                <c:pt idx="8">
                  <c:v>-0.76446987951807244</c:v>
                </c:pt>
                <c:pt idx="9">
                  <c:v>-0.74390361445783149</c:v>
                </c:pt>
                <c:pt idx="10">
                  <c:v>-0.72333734939759053</c:v>
                </c:pt>
                <c:pt idx="11">
                  <c:v>-0.70277108433734958</c:v>
                </c:pt>
                <c:pt idx="12">
                  <c:v>-0.68220481927710863</c:v>
                </c:pt>
                <c:pt idx="13">
                  <c:v>-0.66163855421686768</c:v>
                </c:pt>
                <c:pt idx="14">
                  <c:v>-0.64107228915662673</c:v>
                </c:pt>
                <c:pt idx="15">
                  <c:v>-0.62050602409638578</c:v>
                </c:pt>
                <c:pt idx="16">
                  <c:v>-0.59993975903614483</c:v>
                </c:pt>
                <c:pt idx="17">
                  <c:v>-0.57937349397590387</c:v>
                </c:pt>
                <c:pt idx="18">
                  <c:v>-0.55880722891566292</c:v>
                </c:pt>
                <c:pt idx="19">
                  <c:v>-0.53824096385542197</c:v>
                </c:pt>
                <c:pt idx="20">
                  <c:v>-0.51767469879518102</c:v>
                </c:pt>
                <c:pt idx="21">
                  <c:v>-0.49710843373494007</c:v>
                </c:pt>
                <c:pt idx="22">
                  <c:v>-0.47654216867469912</c:v>
                </c:pt>
                <c:pt idx="23">
                  <c:v>-0.45597590361445817</c:v>
                </c:pt>
                <c:pt idx="24">
                  <c:v>-0.43540963855421722</c:v>
                </c:pt>
                <c:pt idx="25">
                  <c:v>-0.41484337349397626</c:v>
                </c:pt>
                <c:pt idx="26">
                  <c:v>-0.39427710843373531</c:v>
                </c:pt>
                <c:pt idx="27">
                  <c:v>-0.37371084337349436</c:v>
                </c:pt>
                <c:pt idx="28">
                  <c:v>-0.35314457831325341</c:v>
                </c:pt>
                <c:pt idx="29">
                  <c:v>-0.33257831325301246</c:v>
                </c:pt>
                <c:pt idx="30">
                  <c:v>-0.31201204819277151</c:v>
                </c:pt>
                <c:pt idx="31">
                  <c:v>-0.29144578313253056</c:v>
                </c:pt>
                <c:pt idx="32">
                  <c:v>-0.2708795180722896</c:v>
                </c:pt>
                <c:pt idx="33">
                  <c:v>-0.25031325301204865</c:v>
                </c:pt>
                <c:pt idx="34">
                  <c:v>-0.2297469879518077</c:v>
                </c:pt>
                <c:pt idx="35">
                  <c:v>-0.20918072289156675</c:v>
                </c:pt>
                <c:pt idx="36">
                  <c:v>-0.1886144578313258</c:v>
                </c:pt>
                <c:pt idx="37">
                  <c:v>-0.16804819277108485</c:v>
                </c:pt>
                <c:pt idx="38">
                  <c:v>-0.1474819277108439</c:v>
                </c:pt>
                <c:pt idx="39">
                  <c:v>-0.12691566265060295</c:v>
                </c:pt>
                <c:pt idx="40">
                  <c:v>-0.10634939759036198</c:v>
                </c:pt>
                <c:pt idx="41">
                  <c:v>-8.5783132530121015E-2</c:v>
                </c:pt>
                <c:pt idx="42">
                  <c:v>-6.5216867469880049E-2</c:v>
                </c:pt>
                <c:pt idx="43">
                  <c:v>-4.4650602409639084E-2</c:v>
                </c:pt>
                <c:pt idx="44">
                  <c:v>-2.4084337349398122E-2</c:v>
                </c:pt>
                <c:pt idx="45">
                  <c:v>-3.5180722891571606E-3</c:v>
                </c:pt>
                <c:pt idx="46">
                  <c:v>1.7048192771083801E-2</c:v>
                </c:pt>
                <c:pt idx="47">
                  <c:v>3.7614457831324763E-2</c:v>
                </c:pt>
                <c:pt idx="48">
                  <c:v>5.8180722891565728E-2</c:v>
                </c:pt>
                <c:pt idx="49">
                  <c:v>7.8746987951806693E-2</c:v>
                </c:pt>
                <c:pt idx="50">
                  <c:v>9.9313253012047659E-2</c:v>
                </c:pt>
                <c:pt idx="51">
                  <c:v>0.11987951807228862</c:v>
                </c:pt>
                <c:pt idx="52">
                  <c:v>0.14044578313252959</c:v>
                </c:pt>
                <c:pt idx="53">
                  <c:v>0.16101204819277054</c:v>
                </c:pt>
                <c:pt idx="54">
                  <c:v>0.18157831325301149</c:v>
                </c:pt>
                <c:pt idx="55">
                  <c:v>0.20214457831325244</c:v>
                </c:pt>
                <c:pt idx="56">
                  <c:v>0.22271084337349339</c:v>
                </c:pt>
                <c:pt idx="57">
                  <c:v>0.24327710843373435</c:v>
                </c:pt>
                <c:pt idx="58">
                  <c:v>0.2638433734939753</c:v>
                </c:pt>
                <c:pt idx="59">
                  <c:v>0.28440963855421625</c:v>
                </c:pt>
                <c:pt idx="60">
                  <c:v>0.3049759036144572</c:v>
                </c:pt>
                <c:pt idx="61">
                  <c:v>0.32554216867469815</c:v>
                </c:pt>
                <c:pt idx="62">
                  <c:v>0.3461084337349391</c:v>
                </c:pt>
                <c:pt idx="63">
                  <c:v>0.36667469879518005</c:v>
                </c:pt>
                <c:pt idx="64">
                  <c:v>0.38724096385542101</c:v>
                </c:pt>
                <c:pt idx="65">
                  <c:v>0.40780722891566196</c:v>
                </c:pt>
                <c:pt idx="66">
                  <c:v>0.42837349397590291</c:v>
                </c:pt>
                <c:pt idx="67">
                  <c:v>0.44893975903614386</c:v>
                </c:pt>
                <c:pt idx="68">
                  <c:v>0.46950602409638481</c:v>
                </c:pt>
                <c:pt idx="69">
                  <c:v>0.49007228915662576</c:v>
                </c:pt>
                <c:pt idx="70">
                  <c:v>0.51063855421686677</c:v>
                </c:pt>
                <c:pt idx="71">
                  <c:v>0.53120481927710772</c:v>
                </c:pt>
                <c:pt idx="72">
                  <c:v>0.55177108433734867</c:v>
                </c:pt>
                <c:pt idx="73">
                  <c:v>0.57233734939758962</c:v>
                </c:pt>
                <c:pt idx="74">
                  <c:v>0.59290361445783057</c:v>
                </c:pt>
                <c:pt idx="75">
                  <c:v>0.61346987951807153</c:v>
                </c:pt>
                <c:pt idx="76">
                  <c:v>0.63403614457831248</c:v>
                </c:pt>
                <c:pt idx="77">
                  <c:v>0.65460240963855343</c:v>
                </c:pt>
                <c:pt idx="78">
                  <c:v>0.67516867469879438</c:v>
                </c:pt>
                <c:pt idx="79">
                  <c:v>0.69573493975903533</c:v>
                </c:pt>
                <c:pt idx="80">
                  <c:v>0.71630120481927628</c:v>
                </c:pt>
                <c:pt idx="81">
                  <c:v>0.73686746987951723</c:v>
                </c:pt>
                <c:pt idx="82">
                  <c:v>0.75743373493975819</c:v>
                </c:pt>
                <c:pt idx="83">
                  <c:v>0.77799999999999914</c:v>
                </c:pt>
                <c:pt idx="84">
                  <c:v>0.79856626506024009</c:v>
                </c:pt>
                <c:pt idx="85">
                  <c:v>0.81913253012048104</c:v>
                </c:pt>
                <c:pt idx="86">
                  <c:v>0.83969879518072199</c:v>
                </c:pt>
                <c:pt idx="87">
                  <c:v>0.86026506024096294</c:v>
                </c:pt>
                <c:pt idx="88">
                  <c:v>0.88083132530120389</c:v>
                </c:pt>
                <c:pt idx="89">
                  <c:v>0.90139759036144484</c:v>
                </c:pt>
                <c:pt idx="90">
                  <c:v>0.9219638554216858</c:v>
                </c:pt>
                <c:pt idx="91">
                  <c:v>0.94253012048192675</c:v>
                </c:pt>
                <c:pt idx="92">
                  <c:v>0.9630963855421677</c:v>
                </c:pt>
                <c:pt idx="93">
                  <c:v>0.98366265060240865</c:v>
                </c:pt>
                <c:pt idx="94">
                  <c:v>1.0042289156626496</c:v>
                </c:pt>
                <c:pt idx="95">
                  <c:v>1.0247951807228906</c:v>
                </c:pt>
                <c:pt idx="96">
                  <c:v>1.0453614457831315</c:v>
                </c:pt>
                <c:pt idx="97">
                  <c:v>1.0659277108433725</c:v>
                </c:pt>
                <c:pt idx="98">
                  <c:v>1.0864939759036134</c:v>
                </c:pt>
                <c:pt idx="99">
                  <c:v>1.1070602409638544</c:v>
                </c:pt>
                <c:pt idx="100">
                  <c:v>1.1276265060240953</c:v>
                </c:pt>
                <c:pt idx="101">
                  <c:v>1.1481927710843363</c:v>
                </c:pt>
                <c:pt idx="102">
                  <c:v>1.1687590361445772</c:v>
                </c:pt>
                <c:pt idx="103">
                  <c:v>1.1893253012048182</c:v>
                </c:pt>
                <c:pt idx="104">
                  <c:v>1.2098915662650591</c:v>
                </c:pt>
                <c:pt idx="105">
                  <c:v>1.2304578313253001</c:v>
                </c:pt>
                <c:pt idx="106">
                  <c:v>1.251024096385541</c:v>
                </c:pt>
                <c:pt idx="107">
                  <c:v>1.271590361445782</c:v>
                </c:pt>
                <c:pt idx="108">
                  <c:v>1.2921566265060229</c:v>
                </c:pt>
                <c:pt idx="109">
                  <c:v>1.3127228915662639</c:v>
                </c:pt>
                <c:pt idx="110">
                  <c:v>1.3332891566265048</c:v>
                </c:pt>
                <c:pt idx="111">
                  <c:v>1.3538554216867458</c:v>
                </c:pt>
                <c:pt idx="112">
                  <c:v>1.3744216867469867</c:v>
                </c:pt>
                <c:pt idx="113">
                  <c:v>1.3949879518072277</c:v>
                </c:pt>
                <c:pt idx="114">
                  <c:v>1.4155542168674686</c:v>
                </c:pt>
                <c:pt idx="115">
                  <c:v>1.4361204819277096</c:v>
                </c:pt>
                <c:pt idx="116">
                  <c:v>1.4566867469879505</c:v>
                </c:pt>
                <c:pt idx="117">
                  <c:v>1.4772530120481915</c:v>
                </c:pt>
                <c:pt idx="118">
                  <c:v>1.4978192771084324</c:v>
                </c:pt>
                <c:pt idx="119">
                  <c:v>1.5183855421686734</c:v>
                </c:pt>
                <c:pt idx="120">
                  <c:v>1.5389518072289143</c:v>
                </c:pt>
                <c:pt idx="121">
                  <c:v>1.5595180722891553</c:v>
                </c:pt>
                <c:pt idx="122">
                  <c:v>1.5800843373493962</c:v>
                </c:pt>
                <c:pt idx="123">
                  <c:v>1.6006506024096372</c:v>
                </c:pt>
                <c:pt idx="124">
                  <c:v>1.6212168674698781</c:v>
                </c:pt>
                <c:pt idx="125">
                  <c:v>1.6417831325301191</c:v>
                </c:pt>
                <c:pt idx="126">
                  <c:v>1.66234939759036</c:v>
                </c:pt>
                <c:pt idx="127">
                  <c:v>1.682915662650601</c:v>
                </c:pt>
                <c:pt idx="128">
                  <c:v>1.7034819277108419</c:v>
                </c:pt>
                <c:pt idx="129">
                  <c:v>1.7240481927710829</c:v>
                </c:pt>
                <c:pt idx="130">
                  <c:v>1.7446144578313239</c:v>
                </c:pt>
                <c:pt idx="131">
                  <c:v>1.7651807228915648</c:v>
                </c:pt>
                <c:pt idx="132">
                  <c:v>1.7857469879518058</c:v>
                </c:pt>
                <c:pt idx="133">
                  <c:v>1.8063132530120467</c:v>
                </c:pt>
                <c:pt idx="134">
                  <c:v>1.8268795180722877</c:v>
                </c:pt>
                <c:pt idx="135">
                  <c:v>1.8474457831325286</c:v>
                </c:pt>
                <c:pt idx="136">
                  <c:v>1.8680120481927696</c:v>
                </c:pt>
                <c:pt idx="137">
                  <c:v>1.8885783132530105</c:v>
                </c:pt>
                <c:pt idx="138">
                  <c:v>1.9091445783132515</c:v>
                </c:pt>
                <c:pt idx="139">
                  <c:v>1.9297108433734924</c:v>
                </c:pt>
                <c:pt idx="140">
                  <c:v>1.9502771084337334</c:v>
                </c:pt>
                <c:pt idx="141">
                  <c:v>1.9708433734939743</c:v>
                </c:pt>
                <c:pt idx="142">
                  <c:v>1.9914096385542153</c:v>
                </c:pt>
                <c:pt idx="143">
                  <c:v>2.0119759036144562</c:v>
                </c:pt>
                <c:pt idx="144">
                  <c:v>2.0325421686746972</c:v>
                </c:pt>
                <c:pt idx="145">
                  <c:v>2.0531084337349381</c:v>
                </c:pt>
                <c:pt idx="146">
                  <c:v>2.0736746987951791</c:v>
                </c:pt>
                <c:pt idx="147">
                  <c:v>2.09424096385542</c:v>
                </c:pt>
                <c:pt idx="148">
                  <c:v>2.114807228915661</c:v>
                </c:pt>
                <c:pt idx="149">
                  <c:v>2.1353734939759019</c:v>
                </c:pt>
                <c:pt idx="150">
                  <c:v>2.1559397590361429</c:v>
                </c:pt>
                <c:pt idx="151">
                  <c:v>2.1765060240963838</c:v>
                </c:pt>
                <c:pt idx="152">
                  <c:v>2.1970722891566248</c:v>
                </c:pt>
                <c:pt idx="153">
                  <c:v>2.2176385542168657</c:v>
                </c:pt>
                <c:pt idx="154">
                  <c:v>2.2382048192771067</c:v>
                </c:pt>
                <c:pt idx="155">
                  <c:v>2.2587710843373476</c:v>
                </c:pt>
                <c:pt idx="156">
                  <c:v>2.2793373493975886</c:v>
                </c:pt>
                <c:pt idx="157">
                  <c:v>2.2999036144578295</c:v>
                </c:pt>
                <c:pt idx="158">
                  <c:v>2.3204698795180705</c:v>
                </c:pt>
                <c:pt idx="159">
                  <c:v>2.3410361445783114</c:v>
                </c:pt>
                <c:pt idx="160">
                  <c:v>2.3616024096385524</c:v>
                </c:pt>
                <c:pt idx="161">
                  <c:v>2.3821686746987933</c:v>
                </c:pt>
                <c:pt idx="162">
                  <c:v>2.4027349397590343</c:v>
                </c:pt>
                <c:pt idx="163">
                  <c:v>2.4233012048192752</c:v>
                </c:pt>
                <c:pt idx="164">
                  <c:v>2.4438674698795162</c:v>
                </c:pt>
                <c:pt idx="165">
                  <c:v>2.4644337349397571</c:v>
                </c:pt>
                <c:pt idx="166">
                  <c:v>2.094246234939757</c:v>
                </c:pt>
                <c:pt idx="167">
                  <c:v>1.7240587349397569</c:v>
                </c:pt>
                <c:pt idx="168">
                  <c:v>1.3538712349397568</c:v>
                </c:pt>
                <c:pt idx="169">
                  <c:v>0.9836837349397568</c:v>
                </c:pt>
                <c:pt idx="170">
                  <c:v>0.6134962349397568</c:v>
                </c:pt>
                <c:pt idx="171">
                  <c:v>0.2433087349397568</c:v>
                </c:pt>
                <c:pt idx="172">
                  <c:v>-0.1268787650602432</c:v>
                </c:pt>
                <c:pt idx="173">
                  <c:v>-0.49706626506024321</c:v>
                </c:pt>
                <c:pt idx="174">
                  <c:v>-0.86725376506024321</c:v>
                </c:pt>
                <c:pt idx="175">
                  <c:v>-1.2374412650602431</c:v>
                </c:pt>
                <c:pt idx="176">
                  <c:v>-1.6076287650602432</c:v>
                </c:pt>
                <c:pt idx="177">
                  <c:v>-1.9778162650602433</c:v>
                </c:pt>
                <c:pt idx="178">
                  <c:v>-2.3480037650602434</c:v>
                </c:pt>
                <c:pt idx="179">
                  <c:v>-2.7181912650602436</c:v>
                </c:pt>
                <c:pt idx="180">
                  <c:v>-3.0883787650602437</c:v>
                </c:pt>
                <c:pt idx="181">
                  <c:v>-3.4585662650602438</c:v>
                </c:pt>
                <c:pt idx="182">
                  <c:v>-3.8287537650602439</c:v>
                </c:pt>
                <c:pt idx="183">
                  <c:v>-4.1989412650602436</c:v>
                </c:pt>
                <c:pt idx="184">
                  <c:v>-4.5691287650602437</c:v>
                </c:pt>
                <c:pt idx="185">
                  <c:v>-4.9393162650602438</c:v>
                </c:pt>
                <c:pt idx="186">
                  <c:v>-5.3095037650602439</c:v>
                </c:pt>
                <c:pt idx="187">
                  <c:v>-5.679691265060244</c:v>
                </c:pt>
                <c:pt idx="188">
                  <c:v>-6.0498787650602441</c:v>
                </c:pt>
                <c:pt idx="189">
                  <c:v>-6.4200662650602442</c:v>
                </c:pt>
                <c:pt idx="190">
                  <c:v>-6.7902537650602444</c:v>
                </c:pt>
                <c:pt idx="191">
                  <c:v>-7.1604412650602445</c:v>
                </c:pt>
                <c:pt idx="192">
                  <c:v>-7.5306287650602446</c:v>
                </c:pt>
                <c:pt idx="193">
                  <c:v>-7.9008162650602447</c:v>
                </c:pt>
                <c:pt idx="194">
                  <c:v>-8.2710037650602448</c:v>
                </c:pt>
                <c:pt idx="195">
                  <c:v>-8.6411912650602449</c:v>
                </c:pt>
                <c:pt idx="196">
                  <c:v>-9.011378765060245</c:v>
                </c:pt>
                <c:pt idx="197">
                  <c:v>-9.3815662650602452</c:v>
                </c:pt>
                <c:pt idx="198">
                  <c:v>-9.0095662650602453</c:v>
                </c:pt>
                <c:pt idx="199">
                  <c:v>-8.6375662650602454</c:v>
                </c:pt>
                <c:pt idx="200">
                  <c:v>-8.2655662650602455</c:v>
                </c:pt>
                <c:pt idx="201">
                  <c:v>-7.8935662650602456</c:v>
                </c:pt>
                <c:pt idx="202">
                  <c:v>-7.5215662650602457</c:v>
                </c:pt>
                <c:pt idx="203">
                  <c:v>-7.1495662650602458</c:v>
                </c:pt>
                <c:pt idx="204">
                  <c:v>-6.777566265060246</c:v>
                </c:pt>
                <c:pt idx="205">
                  <c:v>-6.4055662650602461</c:v>
                </c:pt>
                <c:pt idx="206">
                  <c:v>-6.0335662650602462</c:v>
                </c:pt>
                <c:pt idx="207">
                  <c:v>-5.6615662650602463</c:v>
                </c:pt>
                <c:pt idx="208">
                  <c:v>-5.2895662650602464</c:v>
                </c:pt>
                <c:pt idx="209">
                  <c:v>-4.9175662650602465</c:v>
                </c:pt>
                <c:pt idx="210">
                  <c:v>-4.5455662650602466</c:v>
                </c:pt>
                <c:pt idx="211">
                  <c:v>-4.1735662650602467</c:v>
                </c:pt>
                <c:pt idx="212">
                  <c:v>-3.8015662650602469</c:v>
                </c:pt>
                <c:pt idx="213">
                  <c:v>-3.429566265060247</c:v>
                </c:pt>
                <c:pt idx="214">
                  <c:v>-3.0575662650602471</c:v>
                </c:pt>
                <c:pt idx="215">
                  <c:v>-2.6855662650602472</c:v>
                </c:pt>
                <c:pt idx="216">
                  <c:v>-2.3135662650602473</c:v>
                </c:pt>
                <c:pt idx="217">
                  <c:v>-2.291016814510797</c:v>
                </c:pt>
                <c:pt idx="218">
                  <c:v>-2.2684673639613466</c:v>
                </c:pt>
                <c:pt idx="219">
                  <c:v>-2.2459179134118963</c:v>
                </c:pt>
                <c:pt idx="220">
                  <c:v>-2.2233684628624459</c:v>
                </c:pt>
                <c:pt idx="221">
                  <c:v>-2.2008190123129956</c:v>
                </c:pt>
                <c:pt idx="222">
                  <c:v>-2.1782695617635452</c:v>
                </c:pt>
                <c:pt idx="223">
                  <c:v>-2.1557201112140949</c:v>
                </c:pt>
                <c:pt idx="224">
                  <c:v>-2.1331706606646446</c:v>
                </c:pt>
                <c:pt idx="225">
                  <c:v>-2.1106212101151942</c:v>
                </c:pt>
                <c:pt idx="226">
                  <c:v>-2.0880717595657439</c:v>
                </c:pt>
                <c:pt idx="227">
                  <c:v>-2.0655223090162935</c:v>
                </c:pt>
                <c:pt idx="228">
                  <c:v>-2.0429728584668432</c:v>
                </c:pt>
                <c:pt idx="229">
                  <c:v>-2.0204234079173928</c:v>
                </c:pt>
                <c:pt idx="230">
                  <c:v>-1.9978739573679423</c:v>
                </c:pt>
                <c:pt idx="231">
                  <c:v>-1.9753245068184917</c:v>
                </c:pt>
                <c:pt idx="232">
                  <c:v>-1.9527750562690411</c:v>
                </c:pt>
                <c:pt idx="233">
                  <c:v>-1.9302256057195906</c:v>
                </c:pt>
                <c:pt idx="234">
                  <c:v>-1.90767615517014</c:v>
                </c:pt>
                <c:pt idx="235">
                  <c:v>-1.8851267046206894</c:v>
                </c:pt>
                <c:pt idx="236">
                  <c:v>-1.8625772540712389</c:v>
                </c:pt>
                <c:pt idx="237">
                  <c:v>-1.8400278035217883</c:v>
                </c:pt>
                <c:pt idx="238">
                  <c:v>-1.8174783529723377</c:v>
                </c:pt>
                <c:pt idx="239">
                  <c:v>-1.7949289024228872</c:v>
                </c:pt>
                <c:pt idx="240">
                  <c:v>-1.7723794518734366</c:v>
                </c:pt>
                <c:pt idx="241">
                  <c:v>-1.749830001323986</c:v>
                </c:pt>
                <c:pt idx="242">
                  <c:v>-1.7272805507745355</c:v>
                </c:pt>
                <c:pt idx="243">
                  <c:v>-1.7047311002250849</c:v>
                </c:pt>
                <c:pt idx="244">
                  <c:v>-1.6821816496756343</c:v>
                </c:pt>
                <c:pt idx="245">
                  <c:v>-1.6596321991261838</c:v>
                </c:pt>
                <c:pt idx="246">
                  <c:v>-1.6370827485767332</c:v>
                </c:pt>
                <c:pt idx="247">
                  <c:v>-1.6145332980272826</c:v>
                </c:pt>
                <c:pt idx="248">
                  <c:v>-1.5919838474778321</c:v>
                </c:pt>
                <c:pt idx="249">
                  <c:v>-1.5694343969283815</c:v>
                </c:pt>
                <c:pt idx="250">
                  <c:v>-1.5468849463789309</c:v>
                </c:pt>
                <c:pt idx="251">
                  <c:v>-1.5243354958294804</c:v>
                </c:pt>
                <c:pt idx="252">
                  <c:v>-1.5017860452800298</c:v>
                </c:pt>
                <c:pt idx="253">
                  <c:v>-1.4792365947305792</c:v>
                </c:pt>
                <c:pt idx="254">
                  <c:v>-1.4566871441811287</c:v>
                </c:pt>
                <c:pt idx="255">
                  <c:v>-1.4341376936316781</c:v>
                </c:pt>
                <c:pt idx="256">
                  <c:v>-1.4115882430822275</c:v>
                </c:pt>
                <c:pt idx="257">
                  <c:v>-1.389038792532777</c:v>
                </c:pt>
                <c:pt idx="258">
                  <c:v>-1.3664893419833264</c:v>
                </c:pt>
                <c:pt idx="259">
                  <c:v>-1.3439398914338758</c:v>
                </c:pt>
                <c:pt idx="260">
                  <c:v>-1.3213904408844253</c:v>
                </c:pt>
                <c:pt idx="261">
                  <c:v>-1.2988409903349747</c:v>
                </c:pt>
                <c:pt idx="262">
                  <c:v>-1.2762915397855241</c:v>
                </c:pt>
                <c:pt idx="263">
                  <c:v>-1.2537420892360736</c:v>
                </c:pt>
                <c:pt idx="264">
                  <c:v>-1.231192638686623</c:v>
                </c:pt>
                <c:pt idx="265">
                  <c:v>-1.2086431881371724</c:v>
                </c:pt>
                <c:pt idx="266">
                  <c:v>-1.1860937375877219</c:v>
                </c:pt>
                <c:pt idx="267">
                  <c:v>-1.1635442870382713</c:v>
                </c:pt>
                <c:pt idx="268">
                  <c:v>-1.1409948364888207</c:v>
                </c:pt>
                <c:pt idx="269">
                  <c:v>-1.1184453859393702</c:v>
                </c:pt>
                <c:pt idx="270">
                  <c:v>-1.0958959353899196</c:v>
                </c:pt>
                <c:pt idx="271">
                  <c:v>-1.073346484840469</c:v>
                </c:pt>
                <c:pt idx="272">
                  <c:v>-1.0507970342910185</c:v>
                </c:pt>
                <c:pt idx="273">
                  <c:v>-1.0282475837415679</c:v>
                </c:pt>
                <c:pt idx="274">
                  <c:v>-1.0056981331921173</c:v>
                </c:pt>
                <c:pt idx="275">
                  <c:v>-0.98314868264266675</c:v>
                </c:pt>
                <c:pt idx="276">
                  <c:v>-0.96059923209321618</c:v>
                </c:pt>
                <c:pt idx="277">
                  <c:v>-0.93804978154376562</c:v>
                </c:pt>
                <c:pt idx="278">
                  <c:v>-0.91550033099431505</c:v>
                </c:pt>
                <c:pt idx="279">
                  <c:v>-0.89295088044486448</c:v>
                </c:pt>
                <c:pt idx="280">
                  <c:v>-0.87040142989541391</c:v>
                </c:pt>
                <c:pt idx="281">
                  <c:v>-0.84785197934596335</c:v>
                </c:pt>
                <c:pt idx="282">
                  <c:v>-0.82530252879651278</c:v>
                </c:pt>
                <c:pt idx="283">
                  <c:v>-0.80275307824706221</c:v>
                </c:pt>
                <c:pt idx="284">
                  <c:v>-0.78020362769761165</c:v>
                </c:pt>
                <c:pt idx="285">
                  <c:v>-0.75765417714816108</c:v>
                </c:pt>
                <c:pt idx="286">
                  <c:v>-0.73510472659871051</c:v>
                </c:pt>
                <c:pt idx="287">
                  <c:v>-0.71255527604925994</c:v>
                </c:pt>
                <c:pt idx="288">
                  <c:v>-0.69000582549980938</c:v>
                </c:pt>
                <c:pt idx="289">
                  <c:v>-0.66745637495035881</c:v>
                </c:pt>
                <c:pt idx="290">
                  <c:v>-0.64490692440090824</c:v>
                </c:pt>
                <c:pt idx="291">
                  <c:v>-0.62235747385145768</c:v>
                </c:pt>
                <c:pt idx="292">
                  <c:v>-0.59980802330200711</c:v>
                </c:pt>
                <c:pt idx="293">
                  <c:v>-0.57725857275255654</c:v>
                </c:pt>
                <c:pt idx="294">
                  <c:v>-0.55470912220310598</c:v>
                </c:pt>
                <c:pt idx="295">
                  <c:v>-0.53215967165365541</c:v>
                </c:pt>
                <c:pt idx="296">
                  <c:v>-0.50961022110420484</c:v>
                </c:pt>
                <c:pt idx="297">
                  <c:v>-0.48706077055475427</c:v>
                </c:pt>
                <c:pt idx="298">
                  <c:v>-0.46451132000530371</c:v>
                </c:pt>
                <c:pt idx="299">
                  <c:v>-0.44196186945585314</c:v>
                </c:pt>
                <c:pt idx="300">
                  <c:v>-0.41941241890640257</c:v>
                </c:pt>
                <c:pt idx="301">
                  <c:v>-0.39686296835695201</c:v>
                </c:pt>
                <c:pt idx="302">
                  <c:v>-0.37431351780750144</c:v>
                </c:pt>
                <c:pt idx="303">
                  <c:v>-0.35176406725805087</c:v>
                </c:pt>
                <c:pt idx="304">
                  <c:v>-0.32921461670860031</c:v>
                </c:pt>
                <c:pt idx="305">
                  <c:v>-0.30666516615914974</c:v>
                </c:pt>
                <c:pt idx="306">
                  <c:v>-0.28411571560969917</c:v>
                </c:pt>
                <c:pt idx="307">
                  <c:v>-0.2615662650602486</c:v>
                </c:pt>
                <c:pt idx="308">
                  <c:v>-0.23901681451079806</c:v>
                </c:pt>
                <c:pt idx="309">
                  <c:v>-0.21646736396134753</c:v>
                </c:pt>
                <c:pt idx="310">
                  <c:v>-0.19391791341189699</c:v>
                </c:pt>
                <c:pt idx="311">
                  <c:v>-0.17136846286244645</c:v>
                </c:pt>
                <c:pt idx="312">
                  <c:v>-0.14881901231299591</c:v>
                </c:pt>
                <c:pt idx="313">
                  <c:v>-0.12626956176354537</c:v>
                </c:pt>
                <c:pt idx="314">
                  <c:v>-0.10372011121409482</c:v>
                </c:pt>
                <c:pt idx="315">
                  <c:v>-8.1170660664644262E-2</c:v>
                </c:pt>
                <c:pt idx="316">
                  <c:v>-5.8621210115193709E-2</c:v>
                </c:pt>
                <c:pt idx="317">
                  <c:v>-3.6071759565743156E-2</c:v>
                </c:pt>
                <c:pt idx="318">
                  <c:v>-1.3522309016292606E-2</c:v>
                </c:pt>
                <c:pt idx="319">
                  <c:v>9.0271415331579438E-3</c:v>
                </c:pt>
                <c:pt idx="320">
                  <c:v>3.157659208260849E-2</c:v>
                </c:pt>
                <c:pt idx="321">
                  <c:v>5.4126042632059043E-2</c:v>
                </c:pt>
                <c:pt idx="322">
                  <c:v>7.6675493181509596E-2</c:v>
                </c:pt>
                <c:pt idx="323">
                  <c:v>9.922494373096015E-2</c:v>
                </c:pt>
                <c:pt idx="324">
                  <c:v>0.1217743942804107</c:v>
                </c:pt>
                <c:pt idx="325">
                  <c:v>0.14432384482986124</c:v>
                </c:pt>
                <c:pt idx="326">
                  <c:v>0.16687329537931178</c:v>
                </c:pt>
                <c:pt idx="327">
                  <c:v>0.18942274592876232</c:v>
                </c:pt>
                <c:pt idx="328">
                  <c:v>0.21197219647821286</c:v>
                </c:pt>
                <c:pt idx="329">
                  <c:v>0.2345216470276634</c:v>
                </c:pt>
                <c:pt idx="330">
                  <c:v>0.25707109757711394</c:v>
                </c:pt>
                <c:pt idx="331">
                  <c:v>0.27962054812656451</c:v>
                </c:pt>
                <c:pt idx="332">
                  <c:v>0.30216999867601507</c:v>
                </c:pt>
                <c:pt idx="333">
                  <c:v>0.32471944922546564</c:v>
                </c:pt>
                <c:pt idx="334">
                  <c:v>0.34726889977491621</c:v>
                </c:pt>
                <c:pt idx="335">
                  <c:v>0.36981835032436677</c:v>
                </c:pt>
                <c:pt idx="336">
                  <c:v>0.39236780087381734</c:v>
                </c:pt>
                <c:pt idx="337">
                  <c:v>0.41491725142326791</c:v>
                </c:pt>
                <c:pt idx="338">
                  <c:v>0.43746670197271847</c:v>
                </c:pt>
                <c:pt idx="339">
                  <c:v>0.46001615252216904</c:v>
                </c:pt>
                <c:pt idx="340">
                  <c:v>0.48256560307161961</c:v>
                </c:pt>
                <c:pt idx="341">
                  <c:v>0.50511505362107012</c:v>
                </c:pt>
                <c:pt idx="342">
                  <c:v>0.52766450417052069</c:v>
                </c:pt>
                <c:pt idx="343">
                  <c:v>0.55021395471997125</c:v>
                </c:pt>
                <c:pt idx="344">
                  <c:v>0.57276340526942182</c:v>
                </c:pt>
                <c:pt idx="345">
                  <c:v>0.59531285581887239</c:v>
                </c:pt>
                <c:pt idx="346">
                  <c:v>0.61786230636832296</c:v>
                </c:pt>
                <c:pt idx="347">
                  <c:v>0.64041175691777352</c:v>
                </c:pt>
                <c:pt idx="348">
                  <c:v>0.66296120746722409</c:v>
                </c:pt>
                <c:pt idx="349">
                  <c:v>0.68551065801667466</c:v>
                </c:pt>
                <c:pt idx="350">
                  <c:v>0.70806010856612522</c:v>
                </c:pt>
                <c:pt idx="351">
                  <c:v>0.73060955911557579</c:v>
                </c:pt>
                <c:pt idx="352">
                  <c:v>0.75315900966502636</c:v>
                </c:pt>
                <c:pt idx="353">
                  <c:v>0.77570846021447692</c:v>
                </c:pt>
                <c:pt idx="354">
                  <c:v>0.79825791076392749</c:v>
                </c:pt>
                <c:pt idx="355">
                  <c:v>0.82080736131337806</c:v>
                </c:pt>
                <c:pt idx="356">
                  <c:v>0.84335681186282863</c:v>
                </c:pt>
                <c:pt idx="357">
                  <c:v>0.86590626241227919</c:v>
                </c:pt>
                <c:pt idx="358">
                  <c:v>0.88845571296172976</c:v>
                </c:pt>
                <c:pt idx="359">
                  <c:v>0.91100516351118033</c:v>
                </c:pt>
                <c:pt idx="360">
                  <c:v>0.93355461406063089</c:v>
                </c:pt>
                <c:pt idx="361">
                  <c:v>0.95610406461008146</c:v>
                </c:pt>
                <c:pt idx="362">
                  <c:v>0.97865351515953203</c:v>
                </c:pt>
                <c:pt idx="363">
                  <c:v>1.0012029657089825</c:v>
                </c:pt>
                <c:pt idx="364">
                  <c:v>1.0237524162584331</c:v>
                </c:pt>
                <c:pt idx="365">
                  <c:v>1.0463018668078836</c:v>
                </c:pt>
                <c:pt idx="366">
                  <c:v>1.0688513173573342</c:v>
                </c:pt>
                <c:pt idx="367">
                  <c:v>1.0914007679067848</c:v>
                </c:pt>
                <c:pt idx="368">
                  <c:v>1.1139502184562353</c:v>
                </c:pt>
                <c:pt idx="369">
                  <c:v>1.1364996690056859</c:v>
                </c:pt>
                <c:pt idx="370">
                  <c:v>1.1590491195551365</c:v>
                </c:pt>
                <c:pt idx="371">
                  <c:v>1.181598570104587</c:v>
                </c:pt>
                <c:pt idx="372">
                  <c:v>1.2041480206540376</c:v>
                </c:pt>
                <c:pt idx="373">
                  <c:v>1.2266974712034882</c:v>
                </c:pt>
                <c:pt idx="374">
                  <c:v>1.2492469217529387</c:v>
                </c:pt>
                <c:pt idx="375">
                  <c:v>1.2717963723023893</c:v>
                </c:pt>
                <c:pt idx="376">
                  <c:v>1.2943458228518399</c:v>
                </c:pt>
                <c:pt idx="377">
                  <c:v>1.3168952734012904</c:v>
                </c:pt>
                <c:pt idx="378">
                  <c:v>1.339444723950741</c:v>
                </c:pt>
                <c:pt idx="379">
                  <c:v>1.3619941745001916</c:v>
                </c:pt>
                <c:pt idx="380">
                  <c:v>1.3845436250496421</c:v>
                </c:pt>
                <c:pt idx="381">
                  <c:v>1.4070930755990927</c:v>
                </c:pt>
                <c:pt idx="382">
                  <c:v>1.4296425261485433</c:v>
                </c:pt>
                <c:pt idx="383">
                  <c:v>1.4521919766979938</c:v>
                </c:pt>
                <c:pt idx="384">
                  <c:v>1.4747414272474444</c:v>
                </c:pt>
                <c:pt idx="385">
                  <c:v>1.497290877796895</c:v>
                </c:pt>
                <c:pt idx="386">
                  <c:v>1.5198403283463455</c:v>
                </c:pt>
                <c:pt idx="387">
                  <c:v>1.5423897788957961</c:v>
                </c:pt>
                <c:pt idx="388">
                  <c:v>1.5649392294452467</c:v>
                </c:pt>
                <c:pt idx="389">
                  <c:v>1.5874886799946972</c:v>
                </c:pt>
                <c:pt idx="390">
                  <c:v>1.6100381305441478</c:v>
                </c:pt>
                <c:pt idx="391">
                  <c:v>1.6325875810935984</c:v>
                </c:pt>
                <c:pt idx="392">
                  <c:v>1.6551370316430489</c:v>
                </c:pt>
                <c:pt idx="393">
                  <c:v>1.6776864821924995</c:v>
                </c:pt>
                <c:pt idx="394">
                  <c:v>1.7002359327419501</c:v>
                </c:pt>
                <c:pt idx="395">
                  <c:v>1.7227853832914006</c:v>
                </c:pt>
                <c:pt idx="396">
                  <c:v>1.7453348338408512</c:v>
                </c:pt>
                <c:pt idx="397">
                  <c:v>1.7678842843903018</c:v>
                </c:pt>
                <c:pt idx="398">
                  <c:v>1.7904337349397523</c:v>
                </c:pt>
                <c:pt idx="399">
                  <c:v>1.8129831854892029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34912"/>
        <c:axId val="124136448"/>
      </c:scatterChart>
      <c:valAx>
        <c:axId val="124134912"/>
        <c:scaling>
          <c:orientation val="minMax"/>
          <c:max val="400"/>
          <c:min val="0"/>
        </c:scaling>
        <c:delete val="0"/>
        <c:axPos val="b"/>
        <c:majorTickMark val="out"/>
        <c:minorTickMark val="none"/>
        <c:tickLblPos val="nextTo"/>
        <c:crossAx val="124136448"/>
        <c:crosses val="autoZero"/>
        <c:crossBetween val="midCat"/>
      </c:valAx>
      <c:valAx>
        <c:axId val="124136448"/>
        <c:scaling>
          <c:orientation val="minMax"/>
          <c:max val="10"/>
          <c:min val="-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34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Result!$U$22:$U$421</c:f>
              <c:numCache>
                <c:formatCode>General</c:formatCode>
                <c:ptCount val="400"/>
                <c:pt idx="0">
                  <c:v>-2.4079839097602851</c:v>
                </c:pt>
                <c:pt idx="1">
                  <c:v>-1.0691845238095239</c:v>
                </c:pt>
                <c:pt idx="2">
                  <c:v>-1.0463690476190475</c:v>
                </c:pt>
                <c:pt idx="3">
                  <c:v>-1.0235535714285735</c:v>
                </c:pt>
                <c:pt idx="4">
                  <c:v>-2.5107664367067404</c:v>
                </c:pt>
                <c:pt idx="5">
                  <c:v>-0.97792261904761679</c:v>
                </c:pt>
                <c:pt idx="6">
                  <c:v>-1.8127274184897759</c:v>
                </c:pt>
                <c:pt idx="7">
                  <c:v>-0.93229166666666852</c:v>
                </c:pt>
                <c:pt idx="8">
                  <c:v>-2.3420197141042149</c:v>
                </c:pt>
                <c:pt idx="9">
                  <c:v>0.63325132893434399</c:v>
                </c:pt>
                <c:pt idx="10">
                  <c:v>-2.6386347800229082E-2</c:v>
                </c:pt>
                <c:pt idx="11">
                  <c:v>-0.66153550467425715</c:v>
                </c:pt>
                <c:pt idx="12">
                  <c:v>-0.81821428571428478</c:v>
                </c:pt>
                <c:pt idx="13">
                  <c:v>-2.4930393988616615</c:v>
                </c:pt>
                <c:pt idx="14">
                  <c:v>-0.77258333333333096</c:v>
                </c:pt>
                <c:pt idx="15">
                  <c:v>0.69568705359521066</c:v>
                </c:pt>
                <c:pt idx="16">
                  <c:v>0.63415206067748398</c:v>
                </c:pt>
                <c:pt idx="17">
                  <c:v>-0.5171567854910416</c:v>
                </c:pt>
                <c:pt idx="18">
                  <c:v>-0.68132142857141464</c:v>
                </c:pt>
                <c:pt idx="19">
                  <c:v>-0.6585059523809591</c:v>
                </c:pt>
                <c:pt idx="20">
                  <c:v>-0.63569047619047792</c:v>
                </c:pt>
                <c:pt idx="21">
                  <c:v>0.87306283424167908</c:v>
                </c:pt>
                <c:pt idx="22">
                  <c:v>-1.1821180596372334</c:v>
                </c:pt>
                <c:pt idx="23">
                  <c:v>0.5748598748004714</c:v>
                </c:pt>
                <c:pt idx="24">
                  <c:v>0.26572792184170413</c:v>
                </c:pt>
                <c:pt idx="25">
                  <c:v>-2.2250615931769211</c:v>
                </c:pt>
                <c:pt idx="26">
                  <c:v>-1.2133804608125365</c:v>
                </c:pt>
                <c:pt idx="27">
                  <c:v>3.4342741703119795E-2</c:v>
                </c:pt>
                <c:pt idx="28">
                  <c:v>-1.8861900195851176</c:v>
                </c:pt>
                <c:pt idx="29">
                  <c:v>-0.43035119047620385</c:v>
                </c:pt>
                <c:pt idx="30">
                  <c:v>2.708403822343769E-2</c:v>
                </c:pt>
                <c:pt idx="31">
                  <c:v>-1.5333171307655402</c:v>
                </c:pt>
                <c:pt idx="32">
                  <c:v>-1.0177441898581536</c:v>
                </c:pt>
                <c:pt idx="33">
                  <c:v>1.3377007298968393</c:v>
                </c:pt>
                <c:pt idx="34">
                  <c:v>-0.3162738095238099</c:v>
                </c:pt>
                <c:pt idx="35">
                  <c:v>-0.29345833333333154</c:v>
                </c:pt>
                <c:pt idx="36">
                  <c:v>0.2634132185628324</c:v>
                </c:pt>
                <c:pt idx="37">
                  <c:v>-0.48027576773023362</c:v>
                </c:pt>
                <c:pt idx="38">
                  <c:v>-1.8398833218126862</c:v>
                </c:pt>
                <c:pt idx="39">
                  <c:v>-0.20219642857142972</c:v>
                </c:pt>
                <c:pt idx="40">
                  <c:v>2.3065102235082731</c:v>
                </c:pt>
                <c:pt idx="41">
                  <c:v>-0.1565654761904697</c:v>
                </c:pt>
                <c:pt idx="42">
                  <c:v>0.48232213925632361</c:v>
                </c:pt>
                <c:pt idx="43">
                  <c:v>-1.8764680773005518</c:v>
                </c:pt>
                <c:pt idx="44">
                  <c:v>-0.58635811109518743</c:v>
                </c:pt>
                <c:pt idx="45">
                  <c:v>-0.6358557297542794</c:v>
                </c:pt>
                <c:pt idx="46">
                  <c:v>-0.28810309775238174</c:v>
                </c:pt>
                <c:pt idx="47">
                  <c:v>-1.9672619047626811E-2</c:v>
                </c:pt>
                <c:pt idx="48">
                  <c:v>-1.6383817646411127</c:v>
                </c:pt>
                <c:pt idx="49">
                  <c:v>2.5958333333336851E-2</c:v>
                </c:pt>
                <c:pt idx="50">
                  <c:v>-0.88329581857439499</c:v>
                </c:pt>
                <c:pt idx="51">
                  <c:v>7.1589285714276737E-2</c:v>
                </c:pt>
                <c:pt idx="52">
                  <c:v>-2.2367904473488274</c:v>
                </c:pt>
                <c:pt idx="53">
                  <c:v>0.11722023809519916</c:v>
                </c:pt>
                <c:pt idx="54">
                  <c:v>-0.9202030022533203</c:v>
                </c:pt>
                <c:pt idx="55">
                  <c:v>1.1107836283336228</c:v>
                </c:pt>
                <c:pt idx="56">
                  <c:v>0.18566666666662221</c:v>
                </c:pt>
                <c:pt idx="57">
                  <c:v>0.2623211252108284</c:v>
                </c:pt>
                <c:pt idx="58">
                  <c:v>1.4592524579388202</c:v>
                </c:pt>
                <c:pt idx="59">
                  <c:v>0.25411309523809938</c:v>
                </c:pt>
                <c:pt idx="60">
                  <c:v>0.69638868098511308</c:v>
                </c:pt>
                <c:pt idx="61">
                  <c:v>0.47253220921534611</c:v>
                </c:pt>
                <c:pt idx="62">
                  <c:v>0.32255952380953912</c:v>
                </c:pt>
                <c:pt idx="63">
                  <c:v>0.10608106031242281</c:v>
                </c:pt>
                <c:pt idx="64">
                  <c:v>1.4408603546930463</c:v>
                </c:pt>
                <c:pt idx="65">
                  <c:v>0.39100595238095565</c:v>
                </c:pt>
                <c:pt idx="66">
                  <c:v>1.4103284278580699</c:v>
                </c:pt>
                <c:pt idx="67">
                  <c:v>0.43663690476191652</c:v>
                </c:pt>
                <c:pt idx="68">
                  <c:v>-2.1252601569778742</c:v>
                </c:pt>
                <c:pt idx="69">
                  <c:v>0.48226785714282211</c:v>
                </c:pt>
                <c:pt idx="70">
                  <c:v>-1.5596250236179818</c:v>
                </c:pt>
                <c:pt idx="71">
                  <c:v>1.5962523944650546</c:v>
                </c:pt>
                <c:pt idx="72">
                  <c:v>2.528394893676194</c:v>
                </c:pt>
                <c:pt idx="73">
                  <c:v>0.18266534425586628</c:v>
                </c:pt>
                <c:pt idx="74">
                  <c:v>0.59634523809525075</c:v>
                </c:pt>
                <c:pt idx="75">
                  <c:v>1.8588970124001571</c:v>
                </c:pt>
                <c:pt idx="76">
                  <c:v>0.21248092691870368</c:v>
                </c:pt>
                <c:pt idx="77">
                  <c:v>0.6647916666666368</c:v>
                </c:pt>
                <c:pt idx="78">
                  <c:v>0.6876071428571483</c:v>
                </c:pt>
                <c:pt idx="79">
                  <c:v>-0.51858964632161042</c:v>
                </c:pt>
                <c:pt idx="80">
                  <c:v>-0.15524780555232698</c:v>
                </c:pt>
                <c:pt idx="81">
                  <c:v>2.1288652329069193</c:v>
                </c:pt>
                <c:pt idx="82">
                  <c:v>1.0287012184146078</c:v>
                </c:pt>
                <c:pt idx="83">
                  <c:v>0.80168452380954225</c:v>
                </c:pt>
                <c:pt idx="84">
                  <c:v>1.7391473937892963</c:v>
                </c:pt>
                <c:pt idx="85">
                  <c:v>-0.60664236141360295</c:v>
                </c:pt>
                <c:pt idx="86">
                  <c:v>1.3461962477766876</c:v>
                </c:pt>
                <c:pt idx="87">
                  <c:v>0.63150004525012959</c:v>
                </c:pt>
                <c:pt idx="88">
                  <c:v>0.91576190476190034</c:v>
                </c:pt>
                <c:pt idx="89">
                  <c:v>0.93857738095236454</c:v>
                </c:pt>
                <c:pt idx="90">
                  <c:v>3.4748263832102531</c:v>
                </c:pt>
                <c:pt idx="91">
                  <c:v>0.50703073655634634</c:v>
                </c:pt>
                <c:pt idx="92">
                  <c:v>2.3159536525533193</c:v>
                </c:pt>
                <c:pt idx="93">
                  <c:v>-0.12256898292973983</c:v>
                </c:pt>
                <c:pt idx="94">
                  <c:v>0.84808733165743133</c:v>
                </c:pt>
                <c:pt idx="95">
                  <c:v>1.0754702380952215</c:v>
                </c:pt>
                <c:pt idx="96">
                  <c:v>2.2187593644764014</c:v>
                </c:pt>
                <c:pt idx="97">
                  <c:v>0.12415207704601883</c:v>
                </c:pt>
                <c:pt idx="98">
                  <c:v>0.75582774986671541</c:v>
                </c:pt>
                <c:pt idx="99">
                  <c:v>1.1667321428571358</c:v>
                </c:pt>
                <c:pt idx="100">
                  <c:v>1.2498575225507798</c:v>
                </c:pt>
                <c:pt idx="101">
                  <c:v>1.2123630952380779</c:v>
                </c:pt>
                <c:pt idx="102">
                  <c:v>3.5829077986800124</c:v>
                </c:pt>
                <c:pt idx="103">
                  <c:v>0.16673751645385293</c:v>
                </c:pt>
                <c:pt idx="104">
                  <c:v>1.508139327930766</c:v>
                </c:pt>
                <c:pt idx="105">
                  <c:v>1.4772960183856283</c:v>
                </c:pt>
                <c:pt idx="106">
                  <c:v>2.7455410246102248</c:v>
                </c:pt>
                <c:pt idx="107">
                  <c:v>1.3492559523808683</c:v>
                </c:pt>
                <c:pt idx="108">
                  <c:v>1.6297039331803269</c:v>
                </c:pt>
                <c:pt idx="109">
                  <c:v>1.3948869047618824</c:v>
                </c:pt>
                <c:pt idx="110">
                  <c:v>2.7168999143612025</c:v>
                </c:pt>
                <c:pt idx="111">
                  <c:v>1.0841678590491017</c:v>
                </c:pt>
                <c:pt idx="112">
                  <c:v>2.1106802543403549</c:v>
                </c:pt>
                <c:pt idx="113">
                  <c:v>0.314845734018111</c:v>
                </c:pt>
                <c:pt idx="114">
                  <c:v>-0.68961886807848227</c:v>
                </c:pt>
                <c:pt idx="115">
                  <c:v>1.5317797619047619</c:v>
                </c:pt>
                <c:pt idx="116">
                  <c:v>1.554595238095241</c:v>
                </c:pt>
                <c:pt idx="117">
                  <c:v>1.5774107142857274</c:v>
                </c:pt>
                <c:pt idx="118">
                  <c:v>0.71748388887912873</c:v>
                </c:pt>
                <c:pt idx="119">
                  <c:v>1.6230416666665499</c:v>
                </c:pt>
                <c:pt idx="120">
                  <c:v>1.7924947423900008</c:v>
                </c:pt>
                <c:pt idx="121">
                  <c:v>2.784671693886696</c:v>
                </c:pt>
                <c:pt idx="122">
                  <c:v>0.2250655345596726</c:v>
                </c:pt>
                <c:pt idx="123">
                  <c:v>1.2240676377329684</c:v>
                </c:pt>
                <c:pt idx="124">
                  <c:v>1.2356661281930257</c:v>
                </c:pt>
                <c:pt idx="125">
                  <c:v>1.7599345238095139</c:v>
                </c:pt>
                <c:pt idx="126">
                  <c:v>1.7827499999999914</c:v>
                </c:pt>
                <c:pt idx="127">
                  <c:v>1.8055654761904847</c:v>
                </c:pt>
                <c:pt idx="128">
                  <c:v>2.7576914003533712</c:v>
                </c:pt>
                <c:pt idx="129">
                  <c:v>1.85119642857133</c:v>
                </c:pt>
                <c:pt idx="130">
                  <c:v>2.5790175649666724</c:v>
                </c:pt>
                <c:pt idx="131">
                  <c:v>2.4848711537017243</c:v>
                </c:pt>
                <c:pt idx="132">
                  <c:v>1.9196428571428374</c:v>
                </c:pt>
                <c:pt idx="133">
                  <c:v>1.9424583333332623</c:v>
                </c:pt>
                <c:pt idx="134">
                  <c:v>1.965273809523796</c:v>
                </c:pt>
                <c:pt idx="135">
                  <c:v>1.9880892857143064</c:v>
                </c:pt>
                <c:pt idx="136">
                  <c:v>2.8189205694003667</c:v>
                </c:pt>
                <c:pt idx="137">
                  <c:v>2.0337202380952344</c:v>
                </c:pt>
                <c:pt idx="138">
                  <c:v>2.0345995053442483</c:v>
                </c:pt>
                <c:pt idx="139">
                  <c:v>0.53180807744553937</c:v>
                </c:pt>
                <c:pt idx="140">
                  <c:v>1.0281648485527015</c:v>
                </c:pt>
                <c:pt idx="141">
                  <c:v>0.68360319001934156</c:v>
                </c:pt>
                <c:pt idx="142">
                  <c:v>2.1655853508683314</c:v>
                </c:pt>
                <c:pt idx="143">
                  <c:v>2.1706130952380893</c:v>
                </c:pt>
                <c:pt idx="144">
                  <c:v>3.2047651342483765</c:v>
                </c:pt>
                <c:pt idx="145">
                  <c:v>1.8808071381407812</c:v>
                </c:pt>
                <c:pt idx="146">
                  <c:v>1.2147759308845796</c:v>
                </c:pt>
                <c:pt idx="147">
                  <c:v>2.9875158202325998</c:v>
                </c:pt>
                <c:pt idx="148">
                  <c:v>0.84308246267139819</c:v>
                </c:pt>
                <c:pt idx="149">
                  <c:v>2.3075059523809109</c:v>
                </c:pt>
                <c:pt idx="150">
                  <c:v>3.7366561348297425</c:v>
                </c:pt>
                <c:pt idx="151">
                  <c:v>2.2159726284844363</c:v>
                </c:pt>
                <c:pt idx="152">
                  <c:v>1.4773563953270004</c:v>
                </c:pt>
                <c:pt idx="153">
                  <c:v>1.3049471194289055</c:v>
                </c:pt>
                <c:pt idx="154">
                  <c:v>2.4215833333332961</c:v>
                </c:pt>
                <c:pt idx="155">
                  <c:v>2.4443988095236922</c:v>
                </c:pt>
                <c:pt idx="156">
                  <c:v>2.8592893952745446</c:v>
                </c:pt>
                <c:pt idx="157">
                  <c:v>1.3267604578717411</c:v>
                </c:pt>
                <c:pt idx="158">
                  <c:v>2.5128452380952329</c:v>
                </c:pt>
                <c:pt idx="159">
                  <c:v>2.5356607142856973</c:v>
                </c:pt>
                <c:pt idx="160">
                  <c:v>2.5584761904761257</c:v>
                </c:pt>
                <c:pt idx="161">
                  <c:v>2.5812916666667856</c:v>
                </c:pt>
                <c:pt idx="162">
                  <c:v>3.5001929960505858</c:v>
                </c:pt>
                <c:pt idx="163">
                  <c:v>2.4037458798704328</c:v>
                </c:pt>
                <c:pt idx="164">
                  <c:v>4.1472199729899994</c:v>
                </c:pt>
                <c:pt idx="165">
                  <c:v>4.3055461994642874</c:v>
                </c:pt>
                <c:pt idx="166">
                  <c:v>3.6056849082096658</c:v>
                </c:pt>
                <c:pt idx="167">
                  <c:v>6.6600749314453127</c:v>
                </c:pt>
                <c:pt idx="168">
                  <c:v>2.3133224548440037</c:v>
                </c:pt>
                <c:pt idx="169">
                  <c:v>3.1648615675474789</c:v>
                </c:pt>
                <c:pt idx="170">
                  <c:v>0.14621662873525554</c:v>
                </c:pt>
                <c:pt idx="171">
                  <c:v>1.0987362479474772</c:v>
                </c:pt>
                <c:pt idx="172">
                  <c:v>-6.8578460450812591</c:v>
                </c:pt>
                <c:pt idx="173">
                  <c:v>0.28901211001639232</c:v>
                </c:pt>
                <c:pt idx="174">
                  <c:v>0.81755663410921742</c:v>
                </c:pt>
                <c:pt idx="175">
                  <c:v>-0.52071202791496141</c:v>
                </c:pt>
                <c:pt idx="176">
                  <c:v>0.30570139456294398</c:v>
                </c:pt>
                <c:pt idx="177">
                  <c:v>-1.0812923692880634</c:v>
                </c:pt>
                <c:pt idx="178">
                  <c:v>-1.5644651300432224</c:v>
                </c:pt>
                <c:pt idx="179">
                  <c:v>-2.1401603037766899</c:v>
                </c:pt>
                <c:pt idx="180">
                  <c:v>-2.5450223727422938</c:v>
                </c:pt>
                <c:pt idx="181">
                  <c:v>-2.949884441707781</c:v>
                </c:pt>
                <c:pt idx="182">
                  <c:v>-3.3547465106733876</c:v>
                </c:pt>
                <c:pt idx="183">
                  <c:v>-3.7596085796388721</c:v>
                </c:pt>
                <c:pt idx="184">
                  <c:v>-3.1819008906033091</c:v>
                </c:pt>
                <c:pt idx="185">
                  <c:v>-4.3155969123969857</c:v>
                </c:pt>
                <c:pt idx="186">
                  <c:v>-4.974194786535425</c:v>
                </c:pt>
                <c:pt idx="187">
                  <c:v>-7.2204850626593444</c:v>
                </c:pt>
                <c:pt idx="188">
                  <c:v>-5.7839189244663327</c:v>
                </c:pt>
                <c:pt idx="189">
                  <c:v>-6.1887809934318696</c:v>
                </c:pt>
                <c:pt idx="190">
                  <c:v>-7.143293669174172</c:v>
                </c:pt>
                <c:pt idx="191">
                  <c:v>-6.9985051313629354</c:v>
                </c:pt>
                <c:pt idx="192">
                  <c:v>-5.8233420320444358</c:v>
                </c:pt>
                <c:pt idx="193">
                  <c:v>-7.8082292692938857</c:v>
                </c:pt>
                <c:pt idx="194">
                  <c:v>-8.2130913382593995</c:v>
                </c:pt>
                <c:pt idx="195">
                  <c:v>-8.617953407224979</c:v>
                </c:pt>
                <c:pt idx="196">
                  <c:v>-9.3146874483105719</c:v>
                </c:pt>
                <c:pt idx="197">
                  <c:v>-8.8603539377289504</c:v>
                </c:pt>
                <c:pt idx="198">
                  <c:v>-8.683268540095332</c:v>
                </c:pt>
                <c:pt idx="199">
                  <c:v>-8.5354308608058673</c:v>
                </c:pt>
                <c:pt idx="200">
                  <c:v>-7.2553619807229044</c:v>
                </c:pt>
                <c:pt idx="201">
                  <c:v>-8.210507783882802</c:v>
                </c:pt>
                <c:pt idx="202">
                  <c:v>-9.5125795383006082</c:v>
                </c:pt>
                <c:pt idx="203">
                  <c:v>-1.5560288945787764</c:v>
                </c:pt>
                <c:pt idx="204">
                  <c:v>-7.0154793378949893</c:v>
                </c:pt>
                <c:pt idx="205">
                  <c:v>-7.5606616300367024</c:v>
                </c:pt>
                <c:pt idx="206">
                  <c:v>-6.7542509095067862</c:v>
                </c:pt>
                <c:pt idx="207">
                  <c:v>-7.2357385531134444</c:v>
                </c:pt>
                <c:pt idx="208">
                  <c:v>-7.0539025524061083</c:v>
                </c:pt>
                <c:pt idx="209">
                  <c:v>-6.9108154761904279</c:v>
                </c:pt>
                <c:pt idx="210">
                  <c:v>-5.2508640170291319</c:v>
                </c:pt>
                <c:pt idx="211">
                  <c:v>-6.186201846798804</c:v>
                </c:pt>
                <c:pt idx="212">
                  <c:v>-5.7505387781866082</c:v>
                </c:pt>
                <c:pt idx="213">
                  <c:v>-4.3829528946737399</c:v>
                </c:pt>
                <c:pt idx="214">
                  <c:v>-6.574310127989941</c:v>
                </c:pt>
                <c:pt idx="215">
                  <c:v>-4.9936456715338853</c:v>
                </c:pt>
                <c:pt idx="216">
                  <c:v>-6.7090341172999377</c:v>
                </c:pt>
                <c:pt idx="217">
                  <c:v>-5.1917453922977295</c:v>
                </c:pt>
                <c:pt idx="218">
                  <c:v>-5.4486616300365709</c:v>
                </c:pt>
                <c:pt idx="219">
                  <c:v>-5.2862000915751119</c:v>
                </c:pt>
                <c:pt idx="220">
                  <c:v>-2.0012120515644236</c:v>
                </c:pt>
                <c:pt idx="221">
                  <c:v>-4.0817068414123616</c:v>
                </c:pt>
                <c:pt idx="222">
                  <c:v>-7.7748221456568682</c:v>
                </c:pt>
                <c:pt idx="223">
                  <c:v>-4.6363539377290452</c:v>
                </c:pt>
                <c:pt idx="224">
                  <c:v>-3.022010528257546</c:v>
                </c:pt>
                <c:pt idx="225">
                  <c:v>-3.0263241190481889</c:v>
                </c:pt>
                <c:pt idx="226">
                  <c:v>-5.3451139360615603</c:v>
                </c:pt>
                <c:pt idx="227">
                  <c:v>-3.9865077838827641</c:v>
                </c:pt>
                <c:pt idx="228">
                  <c:v>-3.5636487687638669</c:v>
                </c:pt>
                <c:pt idx="229">
                  <c:v>-3.6615847069595997</c:v>
                </c:pt>
                <c:pt idx="230">
                  <c:v>-3.4790237788800549</c:v>
                </c:pt>
                <c:pt idx="231">
                  <c:v>-3.3366616300366254</c:v>
                </c:pt>
                <c:pt idx="232">
                  <c:v>-4.3205401527602341</c:v>
                </c:pt>
                <c:pt idx="233">
                  <c:v>-1.7832231119783291</c:v>
                </c:pt>
                <c:pt idx="234">
                  <c:v>-4.4583844774793153</c:v>
                </c:pt>
                <c:pt idx="235">
                  <c:v>-1.1400050440925198</c:v>
                </c:pt>
                <c:pt idx="236">
                  <c:v>-2.652361488460385</c:v>
                </c:pt>
                <c:pt idx="237">
                  <c:v>-2.6179075007303241</c:v>
                </c:pt>
                <c:pt idx="238">
                  <c:v>-3.7381985144563448</c:v>
                </c:pt>
                <c:pt idx="239">
                  <c:v>-2.5489995252702622</c:v>
                </c:pt>
                <c:pt idx="240">
                  <c:v>-2.3459317515795171</c:v>
                </c:pt>
                <c:pt idx="241">
                  <c:v>-3.6360779414394857</c:v>
                </c:pt>
                <c:pt idx="242">
                  <c:v>-3.7704045602458409</c:v>
                </c:pt>
                <c:pt idx="243">
                  <c:v>-1.1261991718805677</c:v>
                </c:pt>
                <c:pt idx="244">
                  <c:v>-1.7528031891060927</c:v>
                </c:pt>
                <c:pt idx="245">
                  <c:v>-1.6320314915856295</c:v>
                </c:pt>
                <c:pt idx="246">
                  <c:v>-1.5695717428247495</c:v>
                </c:pt>
                <c:pt idx="247">
                  <c:v>-2.7512580305752534</c:v>
                </c:pt>
                <c:pt idx="248">
                  <c:v>-2.2389136356999715</c:v>
                </c:pt>
                <c:pt idx="249">
                  <c:v>-1.8340602830840675</c:v>
                </c:pt>
                <c:pt idx="250">
                  <c:v>-2.2900289092155002</c:v>
                </c:pt>
                <c:pt idx="251">
                  <c:v>-2.1355516725095014</c:v>
                </c:pt>
                <c:pt idx="252">
                  <c:v>-1.6200241984000292</c:v>
                </c:pt>
                <c:pt idx="253">
                  <c:v>-2.0666436970493955</c:v>
                </c:pt>
                <c:pt idx="254">
                  <c:v>-2.0321897093193555</c:v>
                </c:pt>
                <c:pt idx="255">
                  <c:v>-1.1486746082940069</c:v>
                </c:pt>
                <c:pt idx="256">
                  <c:v>-2.8913017967728041</c:v>
                </c:pt>
                <c:pt idx="257">
                  <c:v>-2.5702607438452243</c:v>
                </c:pt>
                <c:pt idx="258">
                  <c:v>-1.8943737583990301</c:v>
                </c:pt>
                <c:pt idx="259">
                  <c:v>-1.8599197706689761</c:v>
                </c:pt>
                <c:pt idx="260">
                  <c:v>-0.86412639219156828</c:v>
                </c:pt>
                <c:pt idx="261">
                  <c:v>-1.7910117952088576</c:v>
                </c:pt>
                <c:pt idx="262">
                  <c:v>-1.6032405268679715</c:v>
                </c:pt>
                <c:pt idx="263">
                  <c:v>-1.7221038197487146</c:v>
                </c:pt>
                <c:pt idx="264">
                  <c:v>-1.1288220151776991</c:v>
                </c:pt>
                <c:pt idx="265">
                  <c:v>-1.6531958442887222</c:v>
                </c:pt>
                <c:pt idx="266">
                  <c:v>-0.70296451939720994</c:v>
                </c:pt>
                <c:pt idx="267">
                  <c:v>-3.2942305034387012</c:v>
                </c:pt>
                <c:pt idx="268">
                  <c:v>-2.2832486124091309</c:v>
                </c:pt>
                <c:pt idx="269">
                  <c:v>-1.5153798933683829</c:v>
                </c:pt>
                <c:pt idx="270">
                  <c:v>-2.7406627747547274</c:v>
                </c:pt>
                <c:pt idx="271">
                  <c:v>-1.9035859483205231</c:v>
                </c:pt>
                <c:pt idx="272">
                  <c:v>0.62860110380966239</c:v>
                </c:pt>
                <c:pt idx="273">
                  <c:v>-1.3775639424481452</c:v>
                </c:pt>
                <c:pt idx="274">
                  <c:v>-1.3431099547180747</c:v>
                </c:pt>
                <c:pt idx="275">
                  <c:v>-1.3086559669880078</c:v>
                </c:pt>
                <c:pt idx="276">
                  <c:v>-1.2742019792579014</c:v>
                </c:pt>
                <c:pt idx="277">
                  <c:v>-1.2385675370386731</c:v>
                </c:pt>
                <c:pt idx="278">
                  <c:v>-0.50513214835788933</c:v>
                </c:pt>
                <c:pt idx="279">
                  <c:v>-1.1708400160677634</c:v>
                </c:pt>
                <c:pt idx="280">
                  <c:v>0.1639354745308137</c:v>
                </c:pt>
                <c:pt idx="281">
                  <c:v>-1.1019320406076119</c:v>
                </c:pt>
                <c:pt idx="282">
                  <c:v>0.21246130099394334</c:v>
                </c:pt>
                <c:pt idx="283">
                  <c:v>-1.0330240651475053</c:v>
                </c:pt>
                <c:pt idx="284">
                  <c:v>-0.9985700774174322</c:v>
                </c:pt>
                <c:pt idx="285">
                  <c:v>0.21712191823312854</c:v>
                </c:pt>
                <c:pt idx="286">
                  <c:v>-0.9296621019573037</c:v>
                </c:pt>
                <c:pt idx="287">
                  <c:v>-0.89520811422725111</c:v>
                </c:pt>
                <c:pt idx="288">
                  <c:v>0.47033086193597606</c:v>
                </c:pt>
                <c:pt idx="289">
                  <c:v>-0.82630013876736974</c:v>
                </c:pt>
                <c:pt idx="290">
                  <c:v>-0.79184615103738643</c:v>
                </c:pt>
                <c:pt idx="291">
                  <c:v>1.0815562286561731</c:v>
                </c:pt>
                <c:pt idx="292">
                  <c:v>-1.0814700592846227</c:v>
                </c:pt>
                <c:pt idx="293">
                  <c:v>-1.5235019702457637</c:v>
                </c:pt>
                <c:pt idx="294">
                  <c:v>-2.4913690205909651</c:v>
                </c:pt>
                <c:pt idx="295">
                  <c:v>-0.61957621238680205</c:v>
                </c:pt>
                <c:pt idx="296">
                  <c:v>1.4692829330511916</c:v>
                </c:pt>
                <c:pt idx="297">
                  <c:v>-0.55066823692671474</c:v>
                </c:pt>
                <c:pt idx="298">
                  <c:v>-0.2728725644344745</c:v>
                </c:pt>
                <c:pt idx="299">
                  <c:v>-0.48176026146649131</c:v>
                </c:pt>
                <c:pt idx="300">
                  <c:v>0.92866415557696658</c:v>
                </c:pt>
                <c:pt idx="301">
                  <c:v>-0.41285228600621338</c:v>
                </c:pt>
                <c:pt idx="302">
                  <c:v>-1.1605718532604761</c:v>
                </c:pt>
                <c:pt idx="303">
                  <c:v>0.27016801308448557</c:v>
                </c:pt>
                <c:pt idx="304">
                  <c:v>-0.3094903228162475</c:v>
                </c:pt>
                <c:pt idx="305">
                  <c:v>0.2623418603464821</c:v>
                </c:pt>
                <c:pt idx="306">
                  <c:v>0.84225655821102841</c:v>
                </c:pt>
                <c:pt idx="307">
                  <c:v>-0.57162723569321972</c:v>
                </c:pt>
                <c:pt idx="308">
                  <c:v>-2.1015084326681954</c:v>
                </c:pt>
                <c:pt idx="309">
                  <c:v>-0.13722038416587926</c:v>
                </c:pt>
                <c:pt idx="310">
                  <c:v>-0.85051301604443597</c:v>
                </c:pt>
                <c:pt idx="311">
                  <c:v>0.1989310990802112</c:v>
                </c:pt>
                <c:pt idx="312">
                  <c:v>-0.72731344627324479</c:v>
                </c:pt>
                <c:pt idx="313">
                  <c:v>5.9556675419144417E-4</c:v>
                </c:pt>
                <c:pt idx="314">
                  <c:v>3.5049554484368077E-2</c:v>
                </c:pt>
                <c:pt idx="315">
                  <c:v>6.9503542214442451E-2</c:v>
                </c:pt>
                <c:pt idx="316">
                  <c:v>0.10395752994450186</c:v>
                </c:pt>
                <c:pt idx="317">
                  <c:v>0.1384115176745335</c:v>
                </c:pt>
                <c:pt idx="318">
                  <c:v>-1.7376188459720763</c:v>
                </c:pt>
                <c:pt idx="319">
                  <c:v>0.53926414237101084</c:v>
                </c:pt>
                <c:pt idx="320">
                  <c:v>1.1923585818261779</c:v>
                </c:pt>
                <c:pt idx="321">
                  <c:v>-0.21977604505221743</c:v>
                </c:pt>
                <c:pt idx="322">
                  <c:v>0.64630119835524336</c:v>
                </c:pt>
                <c:pt idx="323">
                  <c:v>-0.68456858958594757</c:v>
                </c:pt>
                <c:pt idx="324">
                  <c:v>2.1523950101084153</c:v>
                </c:pt>
                <c:pt idx="325">
                  <c:v>1.0830352579882754</c:v>
                </c:pt>
                <c:pt idx="326">
                  <c:v>0.44849740724511389</c:v>
                </c:pt>
                <c:pt idx="327">
                  <c:v>-2.0409037298400174</c:v>
                </c:pt>
                <c:pt idx="328">
                  <c:v>0.13053007102355774</c:v>
                </c:pt>
                <c:pt idx="329">
                  <c:v>0.55185937043504107</c:v>
                </c:pt>
                <c:pt idx="330">
                  <c:v>-1.0958496626773373</c:v>
                </c:pt>
                <c:pt idx="331">
                  <c:v>-0.90901552295494537</c:v>
                </c:pt>
                <c:pt idx="332">
                  <c:v>0.65522133362584056</c:v>
                </c:pt>
                <c:pt idx="333">
                  <c:v>0.29832455681007708</c:v>
                </c:pt>
                <c:pt idx="334">
                  <c:v>0.72412930908541284</c:v>
                </c:pt>
                <c:pt idx="335">
                  <c:v>0.75858329681568804</c:v>
                </c:pt>
                <c:pt idx="336">
                  <c:v>2.1657660674998511</c:v>
                </c:pt>
                <c:pt idx="337">
                  <c:v>-0.4267075292182404</c:v>
                </c:pt>
                <c:pt idx="338">
                  <c:v>-0.90051223078544795</c:v>
                </c:pt>
                <c:pt idx="339">
                  <c:v>0.8963992477358631</c:v>
                </c:pt>
                <c:pt idx="340">
                  <c:v>0.93085323546568177</c:v>
                </c:pt>
                <c:pt idx="341">
                  <c:v>0.96530722319595663</c:v>
                </c:pt>
                <c:pt idx="342">
                  <c:v>1.5850751010354844</c:v>
                </c:pt>
                <c:pt idx="343">
                  <c:v>0.69930335806072397</c:v>
                </c:pt>
                <c:pt idx="344">
                  <c:v>0.5189573915481912</c:v>
                </c:pt>
                <c:pt idx="345">
                  <c:v>1.1031231741162795</c:v>
                </c:pt>
                <c:pt idx="346">
                  <c:v>1.1375771618463668</c:v>
                </c:pt>
                <c:pt idx="347">
                  <c:v>1.1720311495761011</c:v>
                </c:pt>
                <c:pt idx="348">
                  <c:v>0.72642350193561378</c:v>
                </c:pt>
                <c:pt idx="349">
                  <c:v>0.30819094933397773</c:v>
                </c:pt>
                <c:pt idx="350">
                  <c:v>1.2753931127666469</c:v>
                </c:pt>
                <c:pt idx="351">
                  <c:v>1.3098471004963601</c:v>
                </c:pt>
                <c:pt idx="352">
                  <c:v>-0.26911336203439107</c:v>
                </c:pt>
                <c:pt idx="353">
                  <c:v>3.170939965448631</c:v>
                </c:pt>
                <c:pt idx="354">
                  <c:v>0.17754634792444235</c:v>
                </c:pt>
                <c:pt idx="355">
                  <c:v>1.4476630514168949</c:v>
                </c:pt>
                <c:pt idx="356">
                  <c:v>2.4485437456577399</c:v>
                </c:pt>
                <c:pt idx="357">
                  <c:v>1.3440522380159576</c:v>
                </c:pt>
                <c:pt idx="358">
                  <c:v>1.6591830276033561</c:v>
                </c:pt>
                <c:pt idx="359">
                  <c:v>1.5854790023371674</c:v>
                </c:pt>
                <c:pt idx="360">
                  <c:v>2.1262772353147881</c:v>
                </c:pt>
                <c:pt idx="361">
                  <c:v>1.6543869777972033</c:v>
                </c:pt>
                <c:pt idx="362">
                  <c:v>1.3174741228245186</c:v>
                </c:pt>
                <c:pt idx="363">
                  <c:v>1.7232949532573534</c:v>
                </c:pt>
                <c:pt idx="364">
                  <c:v>1.7577489409875338</c:v>
                </c:pt>
                <c:pt idx="365">
                  <c:v>1.7922029287173002</c:v>
                </c:pt>
                <c:pt idx="366">
                  <c:v>1.7867192928017506</c:v>
                </c:pt>
                <c:pt idx="367">
                  <c:v>1.8611109041774805</c:v>
                </c:pt>
                <c:pt idx="368">
                  <c:v>0.72246724636524928</c:v>
                </c:pt>
                <c:pt idx="369">
                  <c:v>1.9300188796378921</c:v>
                </c:pt>
                <c:pt idx="370">
                  <c:v>0.75373657580782161</c:v>
                </c:pt>
                <c:pt idx="371">
                  <c:v>1.6095051728681733</c:v>
                </c:pt>
                <c:pt idx="372">
                  <c:v>3.5197568726444439</c:v>
                </c:pt>
                <c:pt idx="373">
                  <c:v>3.7178595305069848</c:v>
                </c:pt>
                <c:pt idx="374">
                  <c:v>2.1022888182882249</c:v>
                </c:pt>
                <c:pt idx="375">
                  <c:v>2.1367428060181837</c:v>
                </c:pt>
                <c:pt idx="376">
                  <c:v>3.0332136112385015</c:v>
                </c:pt>
                <c:pt idx="377">
                  <c:v>2.205650781478254</c:v>
                </c:pt>
                <c:pt idx="378">
                  <c:v>2.5903690484062309</c:v>
                </c:pt>
                <c:pt idx="379">
                  <c:v>2.2745587569383581</c:v>
                </c:pt>
                <c:pt idx="380">
                  <c:v>1.6551194941335066</c:v>
                </c:pt>
                <c:pt idx="381">
                  <c:v>1.7092735495782496</c:v>
                </c:pt>
                <c:pt idx="382">
                  <c:v>4.0173635533301848</c:v>
                </c:pt>
                <c:pt idx="383">
                  <c:v>2.4123747078585533</c:v>
                </c:pt>
                <c:pt idx="384">
                  <c:v>2.4468286955887804</c:v>
                </c:pt>
                <c:pt idx="385">
                  <c:v>1.8808324928490041</c:v>
                </c:pt>
                <c:pt idx="386">
                  <c:v>2.515736671048721</c:v>
                </c:pt>
                <c:pt idx="387">
                  <c:v>1.2296153725137124</c:v>
                </c:pt>
                <c:pt idx="388">
                  <c:v>3.2091165087906015</c:v>
                </c:pt>
                <c:pt idx="389">
                  <c:v>2.6190986342389047</c:v>
                </c:pt>
                <c:pt idx="390">
                  <c:v>4.6593724513519845</c:v>
                </c:pt>
                <c:pt idx="391">
                  <c:v>3.6430561770955898</c:v>
                </c:pt>
                <c:pt idx="392">
                  <c:v>2.7224605974290395</c:v>
                </c:pt>
                <c:pt idx="393">
                  <c:v>2.0271413220366412</c:v>
                </c:pt>
                <c:pt idx="394">
                  <c:v>3.3295883435842701</c:v>
                </c:pt>
                <c:pt idx="395">
                  <c:v>2.8258225606193799</c:v>
                </c:pt>
                <c:pt idx="396">
                  <c:v>2.8602765483493258</c:v>
                </c:pt>
                <c:pt idx="397">
                  <c:v>2.8947305360795648</c:v>
                </c:pt>
                <c:pt idx="398">
                  <c:v>-0.49872348454747017</c:v>
                </c:pt>
                <c:pt idx="399">
                  <c:v>4.5443366029874719</c:v>
                </c:pt>
              </c:numCache>
            </c:numRef>
          </c:yVal>
          <c:smooth val="0"/>
        </c:ser>
        <c:ser>
          <c:idx val="1"/>
          <c:order val="1"/>
          <c:tx>
            <c:v>real</c:v>
          </c:tx>
          <c:spPr>
            <a:ln w="12700"/>
          </c:spPr>
          <c:marker>
            <c:symbol val="none"/>
          </c:marker>
          <c:xVal>
            <c:numRef>
              <c:f>Result!$F$22:$F$421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Result!$B$22:$B$421</c:f>
              <c:numCache>
                <c:formatCode>General</c:formatCode>
                <c:ptCount val="400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  <c:pt idx="399">
                  <c:v>1.9113024999768413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56576"/>
        <c:axId val="108458752"/>
      </c:scatterChart>
      <c:valAx>
        <c:axId val="108456576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8458752"/>
        <c:crosses val="autoZero"/>
        <c:crossBetween val="midCat"/>
      </c:valAx>
      <c:valAx>
        <c:axId val="108458752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8456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458450918069967"/>
          <c:h val="0.141826771653542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55796150481201"/>
          <c:y val="5.1400554097404495E-2"/>
          <c:w val="0.75833770778652598"/>
          <c:h val="0.70005358705161858"/>
        </c:manualLayout>
      </c:layout>
      <c:scatterChart>
        <c:scatterStyle val="lineMarker"/>
        <c:varyColors val="0"/>
        <c:ser>
          <c:idx val="2"/>
          <c:order val="0"/>
          <c:tx>
            <c:v>SIMULATED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'Result (Al-Ti)'!$AN$22:$AN$420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'Result (Al-Ti)'!$AQ$22:$AQ$420</c:f>
              <c:numCache>
                <c:formatCode>0.00E+00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1.1392116655274516E-2</c:v>
                </c:pt>
                <c:pt idx="11">
                  <c:v>1.1392116655274516E-2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2.2784233310549032E-2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3.4176349965823687E-2</c:v>
                </c:pt>
                <c:pt idx="23">
                  <c:v>4.5568466621098251E-2</c:v>
                </c:pt>
                <c:pt idx="24">
                  <c:v>1.1392116655274563E-2</c:v>
                </c:pt>
                <c:pt idx="25">
                  <c:v>0</c:v>
                </c:pt>
                <c:pt idx="26">
                  <c:v>0</c:v>
                </c:pt>
                <c:pt idx="27">
                  <c:v>1.1392116655274563E-2</c:v>
                </c:pt>
                <c:pt idx="28">
                  <c:v>4.5568466621098251E-2</c:v>
                </c:pt>
                <c:pt idx="29">
                  <c:v>0</c:v>
                </c:pt>
                <c:pt idx="30">
                  <c:v>0</c:v>
                </c:pt>
                <c:pt idx="31">
                  <c:v>2.2784233310549126E-2</c:v>
                </c:pt>
                <c:pt idx="32">
                  <c:v>0</c:v>
                </c:pt>
                <c:pt idx="33">
                  <c:v>2.2784233310549126E-2</c:v>
                </c:pt>
                <c:pt idx="34">
                  <c:v>2.2784233310549126E-2</c:v>
                </c:pt>
                <c:pt idx="35">
                  <c:v>0</c:v>
                </c:pt>
                <c:pt idx="36">
                  <c:v>5.6960583276372698E-2</c:v>
                </c:pt>
                <c:pt idx="37">
                  <c:v>2.2784233310549077E-2</c:v>
                </c:pt>
                <c:pt idx="38">
                  <c:v>0</c:v>
                </c:pt>
                <c:pt idx="39">
                  <c:v>1.1392116655274538E-2</c:v>
                </c:pt>
                <c:pt idx="40">
                  <c:v>4.5568466621098154E-2</c:v>
                </c:pt>
                <c:pt idx="41">
                  <c:v>1.1392116655274538E-2</c:v>
                </c:pt>
                <c:pt idx="42">
                  <c:v>3.4176349965823617E-2</c:v>
                </c:pt>
                <c:pt idx="43">
                  <c:v>4.5568466621098154E-2</c:v>
                </c:pt>
                <c:pt idx="44">
                  <c:v>0.1139211665527454</c:v>
                </c:pt>
                <c:pt idx="45">
                  <c:v>3.4176349965823652E-2</c:v>
                </c:pt>
                <c:pt idx="46">
                  <c:v>3.4176349965823652E-2</c:v>
                </c:pt>
                <c:pt idx="47">
                  <c:v>7.9744816586921854E-2</c:v>
                </c:pt>
                <c:pt idx="48">
                  <c:v>6.8352699931647304E-2</c:v>
                </c:pt>
                <c:pt idx="49">
                  <c:v>0.10252904989747096</c:v>
                </c:pt>
                <c:pt idx="50">
                  <c:v>0.15948963317384371</c:v>
                </c:pt>
                <c:pt idx="51">
                  <c:v>9.1136933242196405E-2</c:v>
                </c:pt>
                <c:pt idx="52">
                  <c:v>7.9744816586921854E-2</c:v>
                </c:pt>
                <c:pt idx="53">
                  <c:v>0.14809751651856914</c:v>
                </c:pt>
                <c:pt idx="54">
                  <c:v>0.20505809979494188</c:v>
                </c:pt>
                <c:pt idx="55">
                  <c:v>0.23923444976076549</c:v>
                </c:pt>
                <c:pt idx="56">
                  <c:v>0.13670539986329461</c:v>
                </c:pt>
                <c:pt idx="57">
                  <c:v>0.19366598313966737</c:v>
                </c:pt>
                <c:pt idx="58">
                  <c:v>0.20505809979494216</c:v>
                </c:pt>
                <c:pt idx="59">
                  <c:v>0.10252904989747065</c:v>
                </c:pt>
                <c:pt idx="60">
                  <c:v>0.29619503303713834</c:v>
                </c:pt>
                <c:pt idx="61">
                  <c:v>0.22784233310549101</c:v>
                </c:pt>
                <c:pt idx="62">
                  <c:v>0.17088174982911852</c:v>
                </c:pt>
                <c:pt idx="63">
                  <c:v>0.29619503303713834</c:v>
                </c:pt>
                <c:pt idx="64">
                  <c:v>0.26201868307131415</c:v>
                </c:pt>
                <c:pt idx="65">
                  <c:v>0.23923444976076558</c:v>
                </c:pt>
                <c:pt idx="66">
                  <c:v>0.13670539986329447</c:v>
                </c:pt>
                <c:pt idx="67">
                  <c:v>0.18227386648439262</c:v>
                </c:pt>
                <c:pt idx="68">
                  <c:v>3.4176349965823367E-2</c:v>
                </c:pt>
                <c:pt idx="69">
                  <c:v>2.2784233310549077E-2</c:v>
                </c:pt>
                <c:pt idx="70">
                  <c:v>3.4176349965823867E-2</c:v>
                </c:pt>
                <c:pt idx="71">
                  <c:v>2.2784233310549077E-2</c:v>
                </c:pt>
                <c:pt idx="72">
                  <c:v>4.5568466621098154E-2</c:v>
                </c:pt>
                <c:pt idx="73">
                  <c:v>2.2784233310549126E-2</c:v>
                </c:pt>
                <c:pt idx="74">
                  <c:v>0</c:v>
                </c:pt>
                <c:pt idx="75">
                  <c:v>0</c:v>
                </c:pt>
                <c:pt idx="76">
                  <c:v>2.2784233310549126E-2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4.5568466621098251E-2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</c:ser>
        <c:ser>
          <c:idx val="0"/>
          <c:order val="1"/>
          <c:tx>
            <c:v>REAL</c:v>
          </c:tx>
          <c:spPr>
            <a:ln w="158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'Result (Al-Ti)'!$AG$22:$AG$420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'Result (Al-Ti)'!$AJ$22:$AJ$420</c:f>
              <c:numCache>
                <c:formatCode>0.00E+00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1.1392116655274516E-2</c:v>
                </c:pt>
                <c:pt idx="17">
                  <c:v>1.1392116655274516E-2</c:v>
                </c:pt>
                <c:pt idx="18">
                  <c:v>0</c:v>
                </c:pt>
                <c:pt idx="19">
                  <c:v>0</c:v>
                </c:pt>
                <c:pt idx="20">
                  <c:v>3.4176349965823687E-2</c:v>
                </c:pt>
                <c:pt idx="21">
                  <c:v>0</c:v>
                </c:pt>
                <c:pt idx="22">
                  <c:v>1.1392116655274563E-2</c:v>
                </c:pt>
                <c:pt idx="23">
                  <c:v>2.2784233310549126E-2</c:v>
                </c:pt>
                <c:pt idx="24">
                  <c:v>1.1392116655274563E-2</c:v>
                </c:pt>
                <c:pt idx="25">
                  <c:v>1.1392116655274563E-2</c:v>
                </c:pt>
                <c:pt idx="26">
                  <c:v>1.1392116655274563E-2</c:v>
                </c:pt>
                <c:pt idx="27">
                  <c:v>2.2784233310549126E-2</c:v>
                </c:pt>
                <c:pt idx="28">
                  <c:v>0</c:v>
                </c:pt>
                <c:pt idx="29">
                  <c:v>2.2784233310549126E-2</c:v>
                </c:pt>
                <c:pt idx="30">
                  <c:v>2.2784233310549126E-2</c:v>
                </c:pt>
                <c:pt idx="31">
                  <c:v>2.2784233310549126E-2</c:v>
                </c:pt>
                <c:pt idx="32">
                  <c:v>0</c:v>
                </c:pt>
                <c:pt idx="33">
                  <c:v>2.2784233310549126E-2</c:v>
                </c:pt>
                <c:pt idx="34">
                  <c:v>3.4176349965823687E-2</c:v>
                </c:pt>
                <c:pt idx="35">
                  <c:v>2.2784233310549126E-2</c:v>
                </c:pt>
                <c:pt idx="36">
                  <c:v>3.4176349965823617E-2</c:v>
                </c:pt>
                <c:pt idx="37">
                  <c:v>1.1392116655274538E-2</c:v>
                </c:pt>
                <c:pt idx="38">
                  <c:v>4.5568466621098154E-2</c:v>
                </c:pt>
                <c:pt idx="39">
                  <c:v>4.5568466621098154E-2</c:v>
                </c:pt>
                <c:pt idx="40">
                  <c:v>4.5568466621098154E-2</c:v>
                </c:pt>
                <c:pt idx="41">
                  <c:v>4.5568466621098154E-2</c:v>
                </c:pt>
                <c:pt idx="42">
                  <c:v>6.8352699931647234E-2</c:v>
                </c:pt>
                <c:pt idx="43">
                  <c:v>6.8352699931647234E-2</c:v>
                </c:pt>
                <c:pt idx="44">
                  <c:v>4.5568466621098154E-2</c:v>
                </c:pt>
                <c:pt idx="45">
                  <c:v>3.4176349965823652E-2</c:v>
                </c:pt>
                <c:pt idx="46">
                  <c:v>5.6960583276372753E-2</c:v>
                </c:pt>
                <c:pt idx="47">
                  <c:v>4.5568466621098203E-2</c:v>
                </c:pt>
                <c:pt idx="48">
                  <c:v>4.5568466621098203E-2</c:v>
                </c:pt>
                <c:pt idx="49">
                  <c:v>7.9744816586921854E-2</c:v>
                </c:pt>
                <c:pt idx="50">
                  <c:v>0.14809751651856917</c:v>
                </c:pt>
                <c:pt idx="51">
                  <c:v>9.1136933242196405E-2</c:v>
                </c:pt>
                <c:pt idx="52">
                  <c:v>7.9744816586921854E-2</c:v>
                </c:pt>
                <c:pt idx="53">
                  <c:v>4.5568466621098196E-2</c:v>
                </c:pt>
                <c:pt idx="54">
                  <c:v>0.12531328320802004</c:v>
                </c:pt>
                <c:pt idx="55">
                  <c:v>0.22784233310549096</c:v>
                </c:pt>
                <c:pt idx="56">
                  <c:v>0.17088174982911827</c:v>
                </c:pt>
                <c:pt idx="57">
                  <c:v>0.18227386648439281</c:v>
                </c:pt>
                <c:pt idx="58">
                  <c:v>0.15948963317384371</c:v>
                </c:pt>
                <c:pt idx="59">
                  <c:v>0.31897926634768753</c:v>
                </c:pt>
                <c:pt idx="60">
                  <c:v>0.2848029163818635</c:v>
                </c:pt>
                <c:pt idx="61">
                  <c:v>5.6960583276373003E-2</c:v>
                </c:pt>
                <c:pt idx="62">
                  <c:v>0.13670539986329461</c:v>
                </c:pt>
                <c:pt idx="63">
                  <c:v>0.20505809979494191</c:v>
                </c:pt>
                <c:pt idx="64">
                  <c:v>0.1936659831396669</c:v>
                </c:pt>
                <c:pt idx="65">
                  <c:v>0.14809751651856926</c:v>
                </c:pt>
                <c:pt idx="66">
                  <c:v>0.17088174982911783</c:v>
                </c:pt>
                <c:pt idx="67">
                  <c:v>0.3075871496924128</c:v>
                </c:pt>
                <c:pt idx="68">
                  <c:v>0.12531328320801968</c:v>
                </c:pt>
                <c:pt idx="69">
                  <c:v>0.1139211665527454</c:v>
                </c:pt>
                <c:pt idx="70">
                  <c:v>3.4176349965823867E-2</c:v>
                </c:pt>
                <c:pt idx="71">
                  <c:v>9.1136933242196308E-2</c:v>
                </c:pt>
                <c:pt idx="72">
                  <c:v>4.5568466621098154E-2</c:v>
                </c:pt>
                <c:pt idx="73">
                  <c:v>2.2784233310549126E-2</c:v>
                </c:pt>
                <c:pt idx="74">
                  <c:v>2.2784233310549126E-2</c:v>
                </c:pt>
                <c:pt idx="75">
                  <c:v>2.2784233310549126E-2</c:v>
                </c:pt>
                <c:pt idx="76">
                  <c:v>2.2784233310549126E-2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2.2784233310549032E-2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08288"/>
        <c:axId val="125322752"/>
      </c:scatterChart>
      <c:valAx>
        <c:axId val="125308288"/>
        <c:scaling>
          <c:orientation val="minMax"/>
          <c:max val="10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322752"/>
        <c:crosses val="autoZero"/>
        <c:crossBetween val="midCat"/>
        <c:majorUnit val="2"/>
      </c:valAx>
      <c:valAx>
        <c:axId val="125322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dPr/dA</a:t>
                </a:r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125308288"/>
        <c:crossesAt val="-12"/>
        <c:crossBetween val="midCat"/>
      </c:valAx>
    </c:plotArea>
    <c:legend>
      <c:legendPos val="r"/>
      <c:layout>
        <c:manualLayout>
          <c:xMode val="edge"/>
          <c:yMode val="edge"/>
          <c:x val="0.1963748906386697"/>
          <c:y val="7.3690215806357512E-2"/>
          <c:w val="0.21661111111111137"/>
          <c:h val="0.146124552612741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probability</a:t>
            </a:r>
            <a:r>
              <a:rPr lang="en-US" sz="1200" baseline="0"/>
              <a:t> curve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31510006990321"/>
          <c:y val="0.14525609063757333"/>
          <c:w val="0.6670390024472822"/>
          <c:h val="0.63035140983552662"/>
        </c:manualLayout>
      </c:layout>
      <c:scatterChart>
        <c:scatterStyle val="lineMarker"/>
        <c:varyColors val="0"/>
        <c:ser>
          <c:idx val="1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'Result (Al-Ti)'!$AN$22:$AN$420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'Result (Al-Ti)'!$AP$22:$AP$420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2.5062656641604009E-3</c:v>
                </c:pt>
                <c:pt idx="12">
                  <c:v>5.0125313283208017E-3</c:v>
                </c:pt>
                <c:pt idx="13">
                  <c:v>5.0125313283208017E-3</c:v>
                </c:pt>
                <c:pt idx="14">
                  <c:v>5.0125313283208017E-3</c:v>
                </c:pt>
                <c:pt idx="15">
                  <c:v>5.0125313283208017E-3</c:v>
                </c:pt>
                <c:pt idx="16">
                  <c:v>1.0025062656641603E-2</c:v>
                </c:pt>
                <c:pt idx="17">
                  <c:v>1.0025062656641603E-2</c:v>
                </c:pt>
                <c:pt idx="18">
                  <c:v>1.0025062656641603E-2</c:v>
                </c:pt>
                <c:pt idx="19">
                  <c:v>1.0025062656641603E-2</c:v>
                </c:pt>
                <c:pt idx="20">
                  <c:v>1.0025062656641603E-2</c:v>
                </c:pt>
                <c:pt idx="21">
                  <c:v>1.0025062656641603E-2</c:v>
                </c:pt>
                <c:pt idx="22">
                  <c:v>1.0025062656641603E-2</c:v>
                </c:pt>
                <c:pt idx="23">
                  <c:v>1.7543859649122806E-2</c:v>
                </c:pt>
                <c:pt idx="24">
                  <c:v>2.7568922305764409E-2</c:v>
                </c:pt>
                <c:pt idx="25">
                  <c:v>3.007518796992481E-2</c:v>
                </c:pt>
                <c:pt idx="26">
                  <c:v>3.007518796992481E-2</c:v>
                </c:pt>
                <c:pt idx="27">
                  <c:v>3.007518796992481E-2</c:v>
                </c:pt>
                <c:pt idx="28">
                  <c:v>3.2581453634085211E-2</c:v>
                </c:pt>
                <c:pt idx="29">
                  <c:v>4.2606516290726815E-2</c:v>
                </c:pt>
                <c:pt idx="30">
                  <c:v>4.2606516290726815E-2</c:v>
                </c:pt>
                <c:pt idx="31">
                  <c:v>4.2606516290726815E-2</c:v>
                </c:pt>
                <c:pt idx="32">
                  <c:v>4.7619047619047616E-2</c:v>
                </c:pt>
                <c:pt idx="33">
                  <c:v>4.7619047619047616E-2</c:v>
                </c:pt>
                <c:pt idx="34">
                  <c:v>5.2631578947368418E-2</c:v>
                </c:pt>
                <c:pt idx="35">
                  <c:v>5.764411027568922E-2</c:v>
                </c:pt>
                <c:pt idx="36">
                  <c:v>5.764411027568922E-2</c:v>
                </c:pt>
                <c:pt idx="37">
                  <c:v>7.0175438596491224E-2</c:v>
                </c:pt>
                <c:pt idx="38">
                  <c:v>7.5187969924812026E-2</c:v>
                </c:pt>
                <c:pt idx="39">
                  <c:v>7.5187969924812026E-2</c:v>
                </c:pt>
                <c:pt idx="40">
                  <c:v>7.7694235588972427E-2</c:v>
                </c:pt>
                <c:pt idx="41">
                  <c:v>8.771929824561403E-2</c:v>
                </c:pt>
                <c:pt idx="42">
                  <c:v>9.0225563909774431E-2</c:v>
                </c:pt>
                <c:pt idx="43">
                  <c:v>9.7744360902255634E-2</c:v>
                </c:pt>
                <c:pt idx="44">
                  <c:v>0.10776942355889724</c:v>
                </c:pt>
                <c:pt idx="45">
                  <c:v>0.13283208020050125</c:v>
                </c:pt>
                <c:pt idx="46">
                  <c:v>0.14035087719298245</c:v>
                </c:pt>
                <c:pt idx="47">
                  <c:v>0.14786967418546365</c:v>
                </c:pt>
                <c:pt idx="48">
                  <c:v>0.16541353383458646</c:v>
                </c:pt>
                <c:pt idx="49">
                  <c:v>0.18045112781954886</c:v>
                </c:pt>
                <c:pt idx="50">
                  <c:v>0.20300751879699247</c:v>
                </c:pt>
                <c:pt idx="51">
                  <c:v>0.23809523809523808</c:v>
                </c:pt>
                <c:pt idx="52">
                  <c:v>0.25814536340852129</c:v>
                </c:pt>
                <c:pt idx="53">
                  <c:v>0.27568922305764409</c:v>
                </c:pt>
                <c:pt idx="54">
                  <c:v>0.30827067669172931</c:v>
                </c:pt>
                <c:pt idx="55">
                  <c:v>0.35338345864661652</c:v>
                </c:pt>
                <c:pt idx="56">
                  <c:v>0.40601503759398494</c:v>
                </c:pt>
                <c:pt idx="57">
                  <c:v>0.43609022556390975</c:v>
                </c:pt>
                <c:pt idx="58">
                  <c:v>0.47869674185463656</c:v>
                </c:pt>
                <c:pt idx="59">
                  <c:v>0.52380952380952384</c:v>
                </c:pt>
                <c:pt idx="60">
                  <c:v>0.54636591478696739</c:v>
                </c:pt>
                <c:pt idx="61">
                  <c:v>0.61152882205513781</c:v>
                </c:pt>
                <c:pt idx="62">
                  <c:v>0.66165413533834583</c:v>
                </c:pt>
                <c:pt idx="63">
                  <c:v>0.6992481203007519</c:v>
                </c:pt>
                <c:pt idx="64">
                  <c:v>0.76441102756892232</c:v>
                </c:pt>
                <c:pt idx="65">
                  <c:v>0.82205513784461148</c:v>
                </c:pt>
                <c:pt idx="66">
                  <c:v>0.87468671679197996</c:v>
                </c:pt>
                <c:pt idx="67">
                  <c:v>0.90476190476190477</c:v>
                </c:pt>
                <c:pt idx="68">
                  <c:v>0.94486215538847118</c:v>
                </c:pt>
                <c:pt idx="69">
                  <c:v>0.95238095238095233</c:v>
                </c:pt>
                <c:pt idx="70">
                  <c:v>0.95739348370927313</c:v>
                </c:pt>
                <c:pt idx="71">
                  <c:v>0.96491228070175439</c:v>
                </c:pt>
                <c:pt idx="72">
                  <c:v>0.96992481203007519</c:v>
                </c:pt>
                <c:pt idx="73">
                  <c:v>0.97994987468671679</c:v>
                </c:pt>
                <c:pt idx="74">
                  <c:v>0.98496240601503759</c:v>
                </c:pt>
                <c:pt idx="75">
                  <c:v>0.98496240601503759</c:v>
                </c:pt>
                <c:pt idx="76">
                  <c:v>0.98496240601503759</c:v>
                </c:pt>
                <c:pt idx="77">
                  <c:v>0.9899749373433584</c:v>
                </c:pt>
                <c:pt idx="78">
                  <c:v>0.9899749373433584</c:v>
                </c:pt>
                <c:pt idx="79">
                  <c:v>0.9899749373433584</c:v>
                </c:pt>
                <c:pt idx="80">
                  <c:v>0.9899749373433584</c:v>
                </c:pt>
                <c:pt idx="81">
                  <c:v>0.9899749373433584</c:v>
                </c:pt>
                <c:pt idx="82">
                  <c:v>0.9899749373433584</c:v>
                </c:pt>
                <c:pt idx="83">
                  <c:v>0.9899749373433584</c:v>
                </c:pt>
                <c:pt idx="84">
                  <c:v>0.9899749373433584</c:v>
                </c:pt>
                <c:pt idx="85">
                  <c:v>0.9899749373433584</c:v>
                </c:pt>
                <c:pt idx="86">
                  <c:v>0.9899749373433584</c:v>
                </c:pt>
                <c:pt idx="87">
                  <c:v>0.9899749373433584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real</c:v>
          </c:tx>
          <c:spPr>
            <a:ln w="12700"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circle"/>
            <c:size val="4"/>
            <c:spPr>
              <a:noFill/>
              <a:ln w="12700">
                <a:solidFill>
                  <a:srgbClr val="C0504D">
                    <a:shade val="95000"/>
                    <a:satMod val="105000"/>
                  </a:srgbClr>
                </a:solidFill>
              </a:ln>
            </c:spPr>
          </c:marker>
          <c:xVal>
            <c:numRef>
              <c:f>'Result (Al-Ti)'!$AG$22:$AG$420</c:f>
              <c:numCache>
                <c:formatCode>0.00E+00</c:formatCode>
                <c:ptCount val="399"/>
                <c:pt idx="0" formatCode="General">
                  <c:v>-12</c:v>
                </c:pt>
                <c:pt idx="1">
                  <c:v>-11.78</c:v>
                </c:pt>
                <c:pt idx="2">
                  <c:v>-11.559999999999999</c:v>
                </c:pt>
                <c:pt idx="3">
                  <c:v>-11.339999999999998</c:v>
                </c:pt>
                <c:pt idx="4">
                  <c:v>-11.119999999999997</c:v>
                </c:pt>
                <c:pt idx="5">
                  <c:v>-10.899999999999997</c:v>
                </c:pt>
                <c:pt idx="6">
                  <c:v>-10.679999999999996</c:v>
                </c:pt>
                <c:pt idx="7">
                  <c:v>-10.459999999999996</c:v>
                </c:pt>
                <c:pt idx="8">
                  <c:v>-10.239999999999995</c:v>
                </c:pt>
                <c:pt idx="9">
                  <c:v>-10.019999999999994</c:v>
                </c:pt>
                <c:pt idx="10">
                  <c:v>-9.7999999999999936</c:v>
                </c:pt>
                <c:pt idx="11">
                  <c:v>-9.579999999999993</c:v>
                </c:pt>
                <c:pt idx="12">
                  <c:v>-9.3599999999999923</c:v>
                </c:pt>
                <c:pt idx="13">
                  <c:v>-9.1399999999999917</c:v>
                </c:pt>
                <c:pt idx="14">
                  <c:v>-8.919999999999991</c:v>
                </c:pt>
                <c:pt idx="15">
                  <c:v>-8.6999999999999904</c:v>
                </c:pt>
                <c:pt idx="16">
                  <c:v>-8.4799999999999898</c:v>
                </c:pt>
                <c:pt idx="17">
                  <c:v>-8.2599999999999891</c:v>
                </c:pt>
                <c:pt idx="18">
                  <c:v>-8.0399999999999885</c:v>
                </c:pt>
                <c:pt idx="19">
                  <c:v>-7.8199999999999887</c:v>
                </c:pt>
                <c:pt idx="20">
                  <c:v>-7.599999999999989</c:v>
                </c:pt>
                <c:pt idx="21">
                  <c:v>-7.3799999999999892</c:v>
                </c:pt>
                <c:pt idx="22">
                  <c:v>-7.1599999999999895</c:v>
                </c:pt>
                <c:pt idx="23">
                  <c:v>-6.9399999999999897</c:v>
                </c:pt>
                <c:pt idx="24">
                  <c:v>-6.71999999999999</c:v>
                </c:pt>
                <c:pt idx="25">
                  <c:v>-6.4999999999999902</c:v>
                </c:pt>
                <c:pt idx="26">
                  <c:v>-6.2799999999999905</c:v>
                </c:pt>
                <c:pt idx="27">
                  <c:v>-6.0599999999999907</c:v>
                </c:pt>
                <c:pt idx="28">
                  <c:v>-5.839999999999991</c:v>
                </c:pt>
                <c:pt idx="29">
                  <c:v>-5.6199999999999912</c:v>
                </c:pt>
                <c:pt idx="30">
                  <c:v>-5.3999999999999915</c:v>
                </c:pt>
                <c:pt idx="31">
                  <c:v>-5.1799999999999917</c:v>
                </c:pt>
                <c:pt idx="32">
                  <c:v>-4.959999999999992</c:v>
                </c:pt>
                <c:pt idx="33">
                  <c:v>-4.7399999999999922</c:v>
                </c:pt>
                <c:pt idx="34">
                  <c:v>-4.5199999999999925</c:v>
                </c:pt>
                <c:pt idx="35">
                  <c:v>-4.2999999999999927</c:v>
                </c:pt>
                <c:pt idx="36">
                  <c:v>-4.079999999999993</c:v>
                </c:pt>
                <c:pt idx="37">
                  <c:v>-3.8599999999999928</c:v>
                </c:pt>
                <c:pt idx="38">
                  <c:v>-3.6399999999999926</c:v>
                </c:pt>
                <c:pt idx="39">
                  <c:v>-3.4199999999999924</c:v>
                </c:pt>
                <c:pt idx="40">
                  <c:v>-3.1999999999999922</c:v>
                </c:pt>
                <c:pt idx="41">
                  <c:v>-2.979999999999992</c:v>
                </c:pt>
                <c:pt idx="42">
                  <c:v>-2.7599999999999918</c:v>
                </c:pt>
                <c:pt idx="43">
                  <c:v>-2.5399999999999916</c:v>
                </c:pt>
                <c:pt idx="44">
                  <c:v>-2.3199999999999914</c:v>
                </c:pt>
                <c:pt idx="45">
                  <c:v>-2.0999999999999912</c:v>
                </c:pt>
                <c:pt idx="46">
                  <c:v>-1.8799999999999912</c:v>
                </c:pt>
                <c:pt idx="47">
                  <c:v>-1.6599999999999913</c:v>
                </c:pt>
                <c:pt idx="48">
                  <c:v>-1.4399999999999913</c:v>
                </c:pt>
                <c:pt idx="49">
                  <c:v>-1.2199999999999913</c:v>
                </c:pt>
                <c:pt idx="50">
                  <c:v>-0.99999999999999134</c:v>
                </c:pt>
                <c:pt idx="51">
                  <c:v>-0.77999999999999137</c:v>
                </c:pt>
                <c:pt idx="52">
                  <c:v>-0.55999999999999139</c:v>
                </c:pt>
                <c:pt idx="53">
                  <c:v>-0.33999999999999142</c:v>
                </c:pt>
                <c:pt idx="54">
                  <c:v>-0.11999999999999142</c:v>
                </c:pt>
                <c:pt idx="55">
                  <c:v>0.10000000000000858</c:v>
                </c:pt>
                <c:pt idx="56">
                  <c:v>0.32000000000000861</c:v>
                </c:pt>
                <c:pt idx="57">
                  <c:v>0.54000000000000858</c:v>
                </c:pt>
                <c:pt idx="58">
                  <c:v>0.76000000000000856</c:v>
                </c:pt>
                <c:pt idx="59">
                  <c:v>0.98000000000000853</c:v>
                </c:pt>
                <c:pt idx="60">
                  <c:v>1.2000000000000086</c:v>
                </c:pt>
                <c:pt idx="61">
                  <c:v>1.4200000000000086</c:v>
                </c:pt>
                <c:pt idx="62">
                  <c:v>1.6400000000000086</c:v>
                </c:pt>
                <c:pt idx="63">
                  <c:v>1.8600000000000085</c:v>
                </c:pt>
                <c:pt idx="64">
                  <c:v>2.0800000000000085</c:v>
                </c:pt>
                <c:pt idx="65">
                  <c:v>2.3000000000000087</c:v>
                </c:pt>
                <c:pt idx="66">
                  <c:v>2.5200000000000089</c:v>
                </c:pt>
                <c:pt idx="67">
                  <c:v>2.7400000000000091</c:v>
                </c:pt>
                <c:pt idx="68">
                  <c:v>2.9600000000000093</c:v>
                </c:pt>
                <c:pt idx="69">
                  <c:v>3.1800000000000095</c:v>
                </c:pt>
                <c:pt idx="70">
                  <c:v>3.4000000000000097</c:v>
                </c:pt>
                <c:pt idx="71">
                  <c:v>3.6200000000000099</c:v>
                </c:pt>
                <c:pt idx="72">
                  <c:v>3.8400000000000101</c:v>
                </c:pt>
                <c:pt idx="73">
                  <c:v>4.0600000000000103</c:v>
                </c:pt>
                <c:pt idx="74">
                  <c:v>4.28000000000001</c:v>
                </c:pt>
                <c:pt idx="75">
                  <c:v>4.5000000000000098</c:v>
                </c:pt>
                <c:pt idx="76">
                  <c:v>4.7200000000000095</c:v>
                </c:pt>
                <c:pt idx="77">
                  <c:v>4.9400000000000093</c:v>
                </c:pt>
                <c:pt idx="78">
                  <c:v>5.160000000000009</c:v>
                </c:pt>
                <c:pt idx="79">
                  <c:v>5.3800000000000088</c:v>
                </c:pt>
                <c:pt idx="80">
                  <c:v>5.6000000000000085</c:v>
                </c:pt>
                <c:pt idx="81">
                  <c:v>5.8200000000000083</c:v>
                </c:pt>
                <c:pt idx="82">
                  <c:v>6.040000000000008</c:v>
                </c:pt>
                <c:pt idx="83">
                  <c:v>6.2600000000000078</c:v>
                </c:pt>
                <c:pt idx="84">
                  <c:v>6.4800000000000075</c:v>
                </c:pt>
                <c:pt idx="85">
                  <c:v>6.7000000000000073</c:v>
                </c:pt>
                <c:pt idx="86">
                  <c:v>6.920000000000007</c:v>
                </c:pt>
                <c:pt idx="87">
                  <c:v>7.1400000000000068</c:v>
                </c:pt>
                <c:pt idx="88">
                  <c:v>7.3600000000000065</c:v>
                </c:pt>
                <c:pt idx="89">
                  <c:v>7.5800000000000063</c:v>
                </c:pt>
                <c:pt idx="90">
                  <c:v>7.800000000000006</c:v>
                </c:pt>
                <c:pt idx="91">
                  <c:v>8.0200000000000067</c:v>
                </c:pt>
                <c:pt idx="92">
                  <c:v>8.2400000000000073</c:v>
                </c:pt>
                <c:pt idx="93">
                  <c:v>8.460000000000008</c:v>
                </c:pt>
                <c:pt idx="94">
                  <c:v>8.6800000000000086</c:v>
                </c:pt>
                <c:pt idx="95">
                  <c:v>8.9000000000000092</c:v>
                </c:pt>
                <c:pt idx="96">
                  <c:v>9.1200000000000099</c:v>
                </c:pt>
                <c:pt idx="97">
                  <c:v>9.3400000000000105</c:v>
                </c:pt>
                <c:pt idx="98">
                  <c:v>9.5600000000000112</c:v>
                </c:pt>
                <c:pt idx="99">
                  <c:v>9.7800000000000118</c:v>
                </c:pt>
                <c:pt idx="100">
                  <c:v>10.000000000000012</c:v>
                </c:pt>
                <c:pt idx="101">
                  <c:v>10.220000000000013</c:v>
                </c:pt>
                <c:pt idx="102">
                  <c:v>10.440000000000014</c:v>
                </c:pt>
                <c:pt idx="103">
                  <c:v>10.660000000000014</c:v>
                </c:pt>
                <c:pt idx="104">
                  <c:v>10.880000000000015</c:v>
                </c:pt>
                <c:pt idx="105">
                  <c:v>11.100000000000016</c:v>
                </c:pt>
                <c:pt idx="106">
                  <c:v>11.320000000000016</c:v>
                </c:pt>
                <c:pt idx="107">
                  <c:v>11.540000000000017</c:v>
                </c:pt>
                <c:pt idx="108">
                  <c:v>11.760000000000018</c:v>
                </c:pt>
                <c:pt idx="109">
                  <c:v>11.980000000000018</c:v>
                </c:pt>
                <c:pt idx="110">
                  <c:v>12.200000000000019</c:v>
                </c:pt>
                <c:pt idx="111">
                  <c:v>12.420000000000019</c:v>
                </c:pt>
                <c:pt idx="112">
                  <c:v>12.64000000000002</c:v>
                </c:pt>
                <c:pt idx="113">
                  <c:v>12.860000000000021</c:v>
                </c:pt>
                <c:pt idx="114">
                  <c:v>13.080000000000021</c:v>
                </c:pt>
                <c:pt idx="115">
                  <c:v>13.300000000000022</c:v>
                </c:pt>
                <c:pt idx="116">
                  <c:v>13.520000000000023</c:v>
                </c:pt>
                <c:pt idx="117">
                  <c:v>13.740000000000023</c:v>
                </c:pt>
                <c:pt idx="118">
                  <c:v>13.960000000000024</c:v>
                </c:pt>
                <c:pt idx="119">
                  <c:v>14.180000000000025</c:v>
                </c:pt>
                <c:pt idx="120">
                  <c:v>14.400000000000025</c:v>
                </c:pt>
                <c:pt idx="121">
                  <c:v>14.620000000000026</c:v>
                </c:pt>
                <c:pt idx="122">
                  <c:v>14.840000000000027</c:v>
                </c:pt>
                <c:pt idx="123">
                  <c:v>15.060000000000027</c:v>
                </c:pt>
                <c:pt idx="124">
                  <c:v>15.280000000000028</c:v>
                </c:pt>
                <c:pt idx="125">
                  <c:v>15.500000000000028</c:v>
                </c:pt>
                <c:pt idx="126">
                  <c:v>15.720000000000029</c:v>
                </c:pt>
                <c:pt idx="127">
                  <c:v>15.94000000000003</c:v>
                </c:pt>
                <c:pt idx="128">
                  <c:v>16.160000000000029</c:v>
                </c:pt>
                <c:pt idx="129">
                  <c:v>16.380000000000027</c:v>
                </c:pt>
                <c:pt idx="130">
                  <c:v>16.600000000000026</c:v>
                </c:pt>
                <c:pt idx="131">
                  <c:v>16.820000000000025</c:v>
                </c:pt>
                <c:pt idx="132">
                  <c:v>17.040000000000024</c:v>
                </c:pt>
                <c:pt idx="133">
                  <c:v>17.260000000000023</c:v>
                </c:pt>
                <c:pt idx="134">
                  <c:v>17.480000000000022</c:v>
                </c:pt>
                <c:pt idx="135">
                  <c:v>17.700000000000021</c:v>
                </c:pt>
                <c:pt idx="136">
                  <c:v>17.920000000000019</c:v>
                </c:pt>
                <c:pt idx="137">
                  <c:v>18.140000000000018</c:v>
                </c:pt>
                <c:pt idx="138">
                  <c:v>18.360000000000017</c:v>
                </c:pt>
                <c:pt idx="139">
                  <c:v>18.580000000000016</c:v>
                </c:pt>
                <c:pt idx="140">
                  <c:v>18.800000000000015</c:v>
                </c:pt>
                <c:pt idx="141">
                  <c:v>19.020000000000014</c:v>
                </c:pt>
                <c:pt idx="142">
                  <c:v>19.240000000000013</c:v>
                </c:pt>
                <c:pt idx="143">
                  <c:v>19.460000000000012</c:v>
                </c:pt>
                <c:pt idx="144">
                  <c:v>19.68000000000001</c:v>
                </c:pt>
                <c:pt idx="145">
                  <c:v>19.900000000000009</c:v>
                </c:pt>
                <c:pt idx="146">
                  <c:v>20.120000000000008</c:v>
                </c:pt>
                <c:pt idx="147">
                  <c:v>20.340000000000007</c:v>
                </c:pt>
                <c:pt idx="148">
                  <c:v>20.560000000000006</c:v>
                </c:pt>
                <c:pt idx="149">
                  <c:v>20.780000000000005</c:v>
                </c:pt>
                <c:pt idx="150">
                  <c:v>21.000000000000004</c:v>
                </c:pt>
                <c:pt idx="151">
                  <c:v>21.220000000000002</c:v>
                </c:pt>
                <c:pt idx="152">
                  <c:v>21.44</c:v>
                </c:pt>
                <c:pt idx="153">
                  <c:v>21.66</c:v>
                </c:pt>
                <c:pt idx="154">
                  <c:v>21.88</c:v>
                </c:pt>
                <c:pt idx="155">
                  <c:v>22.099999999999998</c:v>
                </c:pt>
                <c:pt idx="156">
                  <c:v>22.319999999999997</c:v>
                </c:pt>
                <c:pt idx="157">
                  <c:v>22.539999999999996</c:v>
                </c:pt>
                <c:pt idx="158">
                  <c:v>22.759999999999994</c:v>
                </c:pt>
                <c:pt idx="159">
                  <c:v>22.979999999999993</c:v>
                </c:pt>
                <c:pt idx="160">
                  <c:v>23.199999999999992</c:v>
                </c:pt>
                <c:pt idx="161">
                  <c:v>23.419999999999991</c:v>
                </c:pt>
                <c:pt idx="162">
                  <c:v>23.63999999999999</c:v>
                </c:pt>
                <c:pt idx="163">
                  <c:v>23.859999999999989</c:v>
                </c:pt>
                <c:pt idx="164">
                  <c:v>24.079999999999988</c:v>
                </c:pt>
                <c:pt idx="165">
                  <c:v>24.299999999999986</c:v>
                </c:pt>
                <c:pt idx="166">
                  <c:v>24.519999999999985</c:v>
                </c:pt>
                <c:pt idx="167">
                  <c:v>24.739999999999984</c:v>
                </c:pt>
                <c:pt idx="168">
                  <c:v>24.959999999999983</c:v>
                </c:pt>
                <c:pt idx="169">
                  <c:v>25.179999999999982</c:v>
                </c:pt>
                <c:pt idx="170">
                  <c:v>25.399999999999981</c:v>
                </c:pt>
                <c:pt idx="171">
                  <c:v>25.61999999999998</c:v>
                </c:pt>
                <c:pt idx="172">
                  <c:v>25.839999999999979</c:v>
                </c:pt>
                <c:pt idx="173">
                  <c:v>26.059999999999977</c:v>
                </c:pt>
                <c:pt idx="174">
                  <c:v>26.279999999999976</c:v>
                </c:pt>
                <c:pt idx="175">
                  <c:v>26.499999999999975</c:v>
                </c:pt>
                <c:pt idx="176">
                  <c:v>26.719999999999974</c:v>
                </c:pt>
                <c:pt idx="177">
                  <c:v>26.939999999999973</c:v>
                </c:pt>
                <c:pt idx="178">
                  <c:v>27.159999999999972</c:v>
                </c:pt>
                <c:pt idx="179">
                  <c:v>27.379999999999971</c:v>
                </c:pt>
                <c:pt idx="180">
                  <c:v>27.599999999999969</c:v>
                </c:pt>
                <c:pt idx="181">
                  <c:v>27.819999999999968</c:v>
                </c:pt>
                <c:pt idx="182">
                  <c:v>28.039999999999967</c:v>
                </c:pt>
                <c:pt idx="183">
                  <c:v>28.259999999999966</c:v>
                </c:pt>
                <c:pt idx="184">
                  <c:v>28.479999999999965</c:v>
                </c:pt>
                <c:pt idx="185">
                  <c:v>28.699999999999964</c:v>
                </c:pt>
                <c:pt idx="186">
                  <c:v>28.919999999999963</c:v>
                </c:pt>
                <c:pt idx="187">
                  <c:v>29.139999999999961</c:v>
                </c:pt>
                <c:pt idx="188">
                  <c:v>29.35999999999996</c:v>
                </c:pt>
                <c:pt idx="189">
                  <c:v>29.579999999999959</c:v>
                </c:pt>
                <c:pt idx="190">
                  <c:v>29.799999999999958</c:v>
                </c:pt>
                <c:pt idx="191">
                  <c:v>30.019999999999957</c:v>
                </c:pt>
                <c:pt idx="192">
                  <c:v>30.239999999999956</c:v>
                </c:pt>
                <c:pt idx="193">
                  <c:v>30.459999999999955</c:v>
                </c:pt>
                <c:pt idx="194">
                  <c:v>30.679999999999954</c:v>
                </c:pt>
                <c:pt idx="195">
                  <c:v>30.899999999999952</c:v>
                </c:pt>
                <c:pt idx="196">
                  <c:v>31.119999999999951</c:v>
                </c:pt>
                <c:pt idx="197">
                  <c:v>31.33999999999995</c:v>
                </c:pt>
                <c:pt idx="198">
                  <c:v>31.559999999999949</c:v>
                </c:pt>
                <c:pt idx="199">
                  <c:v>31.779999999999948</c:v>
                </c:pt>
                <c:pt idx="200">
                  <c:v>31.999999999999947</c:v>
                </c:pt>
                <c:pt idx="201">
                  <c:v>32.219999999999949</c:v>
                </c:pt>
                <c:pt idx="202">
                  <c:v>32.439999999999948</c:v>
                </c:pt>
                <c:pt idx="203">
                  <c:v>32.659999999999947</c:v>
                </c:pt>
                <c:pt idx="204">
                  <c:v>32.879999999999946</c:v>
                </c:pt>
                <c:pt idx="205">
                  <c:v>33.099999999999945</c:v>
                </c:pt>
                <c:pt idx="206">
                  <c:v>33.319999999999943</c:v>
                </c:pt>
                <c:pt idx="207">
                  <c:v>33.539999999999942</c:v>
                </c:pt>
                <c:pt idx="208">
                  <c:v>33.759999999999941</c:v>
                </c:pt>
                <c:pt idx="209">
                  <c:v>33.97999999999994</c:v>
                </c:pt>
                <c:pt idx="210">
                  <c:v>34.199999999999939</c:v>
                </c:pt>
                <c:pt idx="211">
                  <c:v>34.419999999999938</c:v>
                </c:pt>
                <c:pt idx="212">
                  <c:v>34.639999999999937</c:v>
                </c:pt>
                <c:pt idx="213">
                  <c:v>34.859999999999935</c:v>
                </c:pt>
                <c:pt idx="214">
                  <c:v>35.079999999999934</c:v>
                </c:pt>
                <c:pt idx="215">
                  <c:v>35.299999999999933</c:v>
                </c:pt>
                <c:pt idx="216">
                  <c:v>35.519999999999932</c:v>
                </c:pt>
                <c:pt idx="217">
                  <c:v>35.739999999999931</c:v>
                </c:pt>
                <c:pt idx="218">
                  <c:v>35.95999999999993</c:v>
                </c:pt>
                <c:pt idx="219">
                  <c:v>36.179999999999929</c:v>
                </c:pt>
                <c:pt idx="220">
                  <c:v>36.399999999999928</c:v>
                </c:pt>
                <c:pt idx="221">
                  <c:v>36.619999999999926</c:v>
                </c:pt>
                <c:pt idx="222">
                  <c:v>36.839999999999925</c:v>
                </c:pt>
                <c:pt idx="223">
                  <c:v>37.059999999999924</c:v>
                </c:pt>
                <c:pt idx="224">
                  <c:v>37.279999999999923</c:v>
                </c:pt>
                <c:pt idx="225">
                  <c:v>37.499999999999922</c:v>
                </c:pt>
                <c:pt idx="226">
                  <c:v>37.719999999999921</c:v>
                </c:pt>
                <c:pt idx="227">
                  <c:v>37.93999999999992</c:v>
                </c:pt>
                <c:pt idx="228">
                  <c:v>38.159999999999918</c:v>
                </c:pt>
                <c:pt idx="229">
                  <c:v>38.379999999999917</c:v>
                </c:pt>
                <c:pt idx="230">
                  <c:v>38.599999999999916</c:v>
                </c:pt>
                <c:pt idx="231">
                  <c:v>38.819999999999915</c:v>
                </c:pt>
                <c:pt idx="232">
                  <c:v>39.039999999999914</c:v>
                </c:pt>
                <c:pt idx="233">
                  <c:v>39.259999999999913</c:v>
                </c:pt>
                <c:pt idx="234">
                  <c:v>39.479999999999912</c:v>
                </c:pt>
                <c:pt idx="235">
                  <c:v>39.69999999999991</c:v>
                </c:pt>
                <c:pt idx="236">
                  <c:v>39.919999999999909</c:v>
                </c:pt>
                <c:pt idx="237">
                  <c:v>40.139999999999908</c:v>
                </c:pt>
                <c:pt idx="238">
                  <c:v>40.359999999999907</c:v>
                </c:pt>
                <c:pt idx="239">
                  <c:v>40.579999999999906</c:v>
                </c:pt>
                <c:pt idx="240">
                  <c:v>40.799999999999905</c:v>
                </c:pt>
                <c:pt idx="241">
                  <c:v>41.019999999999904</c:v>
                </c:pt>
                <c:pt idx="242">
                  <c:v>41.239999999999903</c:v>
                </c:pt>
                <c:pt idx="243">
                  <c:v>41.459999999999901</c:v>
                </c:pt>
                <c:pt idx="244">
                  <c:v>41.6799999999999</c:v>
                </c:pt>
                <c:pt idx="245">
                  <c:v>41.899999999999899</c:v>
                </c:pt>
                <c:pt idx="246">
                  <c:v>42.119999999999898</c:v>
                </c:pt>
                <c:pt idx="247">
                  <c:v>42.339999999999897</c:v>
                </c:pt>
                <c:pt idx="248">
                  <c:v>42.559999999999896</c:v>
                </c:pt>
                <c:pt idx="249">
                  <c:v>42.779999999999895</c:v>
                </c:pt>
                <c:pt idx="250">
                  <c:v>42.999999999999893</c:v>
                </c:pt>
                <c:pt idx="251">
                  <c:v>43.219999999999892</c:v>
                </c:pt>
                <c:pt idx="252">
                  <c:v>43.439999999999891</c:v>
                </c:pt>
                <c:pt idx="253">
                  <c:v>43.65999999999989</c:v>
                </c:pt>
                <c:pt idx="254">
                  <c:v>43.879999999999889</c:v>
                </c:pt>
                <c:pt idx="255">
                  <c:v>44.099999999999888</c:v>
                </c:pt>
                <c:pt idx="256">
                  <c:v>44.319999999999887</c:v>
                </c:pt>
                <c:pt idx="257">
                  <c:v>44.539999999999885</c:v>
                </c:pt>
                <c:pt idx="258">
                  <c:v>44.759999999999884</c:v>
                </c:pt>
                <c:pt idx="259">
                  <c:v>44.979999999999883</c:v>
                </c:pt>
                <c:pt idx="260">
                  <c:v>45.199999999999882</c:v>
                </c:pt>
                <c:pt idx="261">
                  <c:v>45.419999999999881</c:v>
                </c:pt>
                <c:pt idx="262">
                  <c:v>45.63999999999988</c:v>
                </c:pt>
                <c:pt idx="263">
                  <c:v>45.859999999999879</c:v>
                </c:pt>
                <c:pt idx="264">
                  <c:v>46.079999999999878</c:v>
                </c:pt>
                <c:pt idx="265">
                  <c:v>46.299999999999876</c:v>
                </c:pt>
                <c:pt idx="266">
                  <c:v>46.519999999999875</c:v>
                </c:pt>
                <c:pt idx="267">
                  <c:v>46.739999999999874</c:v>
                </c:pt>
                <c:pt idx="268">
                  <c:v>46.959999999999873</c:v>
                </c:pt>
                <c:pt idx="269">
                  <c:v>47.179999999999872</c:v>
                </c:pt>
                <c:pt idx="270">
                  <c:v>47.399999999999871</c:v>
                </c:pt>
                <c:pt idx="271">
                  <c:v>47.61999999999987</c:v>
                </c:pt>
                <c:pt idx="272">
                  <c:v>47.839999999999868</c:v>
                </c:pt>
                <c:pt idx="273">
                  <c:v>48.059999999999867</c:v>
                </c:pt>
                <c:pt idx="274">
                  <c:v>48.279999999999866</c:v>
                </c:pt>
                <c:pt idx="275">
                  <c:v>48.499999999999865</c:v>
                </c:pt>
                <c:pt idx="276">
                  <c:v>48.719999999999864</c:v>
                </c:pt>
                <c:pt idx="277">
                  <c:v>48.939999999999863</c:v>
                </c:pt>
                <c:pt idx="278">
                  <c:v>49.159999999999862</c:v>
                </c:pt>
                <c:pt idx="279">
                  <c:v>49.37999999999986</c:v>
                </c:pt>
                <c:pt idx="280">
                  <c:v>49.599999999999859</c:v>
                </c:pt>
                <c:pt idx="281">
                  <c:v>49.819999999999858</c:v>
                </c:pt>
                <c:pt idx="282">
                  <c:v>50.039999999999857</c:v>
                </c:pt>
                <c:pt idx="283">
                  <c:v>50.259999999999856</c:v>
                </c:pt>
                <c:pt idx="284">
                  <c:v>50.479999999999855</c:v>
                </c:pt>
                <c:pt idx="285">
                  <c:v>50.699999999999854</c:v>
                </c:pt>
                <c:pt idx="286">
                  <c:v>50.919999999999852</c:v>
                </c:pt>
                <c:pt idx="287">
                  <c:v>51.139999999999851</c:v>
                </c:pt>
                <c:pt idx="288">
                  <c:v>51.35999999999985</c:v>
                </c:pt>
                <c:pt idx="289">
                  <c:v>51.579999999999849</c:v>
                </c:pt>
                <c:pt idx="290">
                  <c:v>51.799999999999848</c:v>
                </c:pt>
                <c:pt idx="291">
                  <c:v>52.019999999999847</c:v>
                </c:pt>
                <c:pt idx="292">
                  <c:v>52.239999999999846</c:v>
                </c:pt>
                <c:pt idx="293">
                  <c:v>52.459999999999845</c:v>
                </c:pt>
                <c:pt idx="294">
                  <c:v>52.679999999999843</c:v>
                </c:pt>
                <c:pt idx="295">
                  <c:v>52.899999999999842</c:v>
                </c:pt>
                <c:pt idx="296">
                  <c:v>53.119999999999841</c:v>
                </c:pt>
                <c:pt idx="297">
                  <c:v>53.33999999999984</c:v>
                </c:pt>
                <c:pt idx="298">
                  <c:v>53.559999999999839</c:v>
                </c:pt>
                <c:pt idx="299">
                  <c:v>53.779999999999838</c:v>
                </c:pt>
                <c:pt idx="300">
                  <c:v>53.999999999999837</c:v>
                </c:pt>
                <c:pt idx="301">
                  <c:v>54.219999999999835</c:v>
                </c:pt>
                <c:pt idx="302">
                  <c:v>54.439999999999834</c:v>
                </c:pt>
                <c:pt idx="303">
                  <c:v>54.659999999999833</c:v>
                </c:pt>
                <c:pt idx="304">
                  <c:v>54.879999999999832</c:v>
                </c:pt>
                <c:pt idx="305">
                  <c:v>55.099999999999831</c:v>
                </c:pt>
                <c:pt idx="306">
                  <c:v>55.31999999999983</c:v>
                </c:pt>
                <c:pt idx="307">
                  <c:v>55.539999999999829</c:v>
                </c:pt>
                <c:pt idx="308">
                  <c:v>55.759999999999827</c:v>
                </c:pt>
                <c:pt idx="309">
                  <c:v>55.979999999999826</c:v>
                </c:pt>
                <c:pt idx="310">
                  <c:v>56.199999999999825</c:v>
                </c:pt>
                <c:pt idx="311">
                  <c:v>56.419999999999824</c:v>
                </c:pt>
                <c:pt idx="312">
                  <c:v>56.639999999999823</c:v>
                </c:pt>
                <c:pt idx="313">
                  <c:v>56.859999999999822</c:v>
                </c:pt>
                <c:pt idx="314">
                  <c:v>57.079999999999821</c:v>
                </c:pt>
                <c:pt idx="315">
                  <c:v>57.29999999999982</c:v>
                </c:pt>
                <c:pt idx="316">
                  <c:v>57.519999999999818</c:v>
                </c:pt>
                <c:pt idx="317">
                  <c:v>57.739999999999817</c:v>
                </c:pt>
                <c:pt idx="318">
                  <c:v>57.959999999999816</c:v>
                </c:pt>
                <c:pt idx="319">
                  <c:v>58.179999999999815</c:v>
                </c:pt>
                <c:pt idx="320">
                  <c:v>58.399999999999814</c:v>
                </c:pt>
                <c:pt idx="321">
                  <c:v>58.619999999999813</c:v>
                </c:pt>
                <c:pt idx="322">
                  <c:v>58.839999999999812</c:v>
                </c:pt>
                <c:pt idx="323">
                  <c:v>59.05999999999981</c:v>
                </c:pt>
                <c:pt idx="324">
                  <c:v>59.279999999999809</c:v>
                </c:pt>
                <c:pt idx="325">
                  <c:v>59.499999999999808</c:v>
                </c:pt>
                <c:pt idx="326">
                  <c:v>59.719999999999807</c:v>
                </c:pt>
                <c:pt idx="327">
                  <c:v>59.939999999999806</c:v>
                </c:pt>
                <c:pt idx="328">
                  <c:v>60.159999999999805</c:v>
                </c:pt>
                <c:pt idx="329">
                  <c:v>60.379999999999804</c:v>
                </c:pt>
                <c:pt idx="330">
                  <c:v>60.599999999999802</c:v>
                </c:pt>
                <c:pt idx="331">
                  <c:v>60.819999999999801</c:v>
                </c:pt>
                <c:pt idx="332">
                  <c:v>61.0399999999998</c:v>
                </c:pt>
                <c:pt idx="333">
                  <c:v>61.259999999999799</c:v>
                </c:pt>
                <c:pt idx="334">
                  <c:v>61.479999999999798</c:v>
                </c:pt>
                <c:pt idx="335">
                  <c:v>61.699999999999797</c:v>
                </c:pt>
                <c:pt idx="336">
                  <c:v>61.919999999999796</c:v>
                </c:pt>
                <c:pt idx="337">
                  <c:v>62.139999999999795</c:v>
                </c:pt>
                <c:pt idx="338">
                  <c:v>62.359999999999793</c:v>
                </c:pt>
                <c:pt idx="339">
                  <c:v>62.579999999999792</c:v>
                </c:pt>
                <c:pt idx="340">
                  <c:v>62.799999999999791</c:v>
                </c:pt>
                <c:pt idx="341">
                  <c:v>63.01999999999979</c:v>
                </c:pt>
                <c:pt idx="342">
                  <c:v>63.239999999999789</c:v>
                </c:pt>
                <c:pt idx="343">
                  <c:v>63.459999999999788</c:v>
                </c:pt>
                <c:pt idx="344">
                  <c:v>63.679999999999787</c:v>
                </c:pt>
                <c:pt idx="345">
                  <c:v>63.899999999999785</c:v>
                </c:pt>
                <c:pt idx="346">
                  <c:v>64.119999999999791</c:v>
                </c:pt>
                <c:pt idx="347">
                  <c:v>64.33999999999979</c:v>
                </c:pt>
                <c:pt idx="348">
                  <c:v>64.559999999999789</c:v>
                </c:pt>
                <c:pt idx="349">
                  <c:v>64.779999999999788</c:v>
                </c:pt>
                <c:pt idx="350">
                  <c:v>64.999999999999787</c:v>
                </c:pt>
                <c:pt idx="351">
                  <c:v>65.219999999999786</c:v>
                </c:pt>
                <c:pt idx="352">
                  <c:v>65.439999999999785</c:v>
                </c:pt>
                <c:pt idx="353">
                  <c:v>65.659999999999783</c:v>
                </c:pt>
                <c:pt idx="354">
                  <c:v>65.879999999999782</c:v>
                </c:pt>
                <c:pt idx="355">
                  <c:v>66.099999999999781</c:v>
                </c:pt>
                <c:pt idx="356">
                  <c:v>66.31999999999978</c:v>
                </c:pt>
                <c:pt idx="357">
                  <c:v>66.539999999999779</c:v>
                </c:pt>
                <c:pt idx="358">
                  <c:v>66.759999999999778</c:v>
                </c:pt>
                <c:pt idx="359">
                  <c:v>66.979999999999777</c:v>
                </c:pt>
                <c:pt idx="360">
                  <c:v>67.199999999999775</c:v>
                </c:pt>
                <c:pt idx="361">
                  <c:v>67.419999999999774</c:v>
                </c:pt>
                <c:pt idx="362">
                  <c:v>67.639999999999773</c:v>
                </c:pt>
                <c:pt idx="363">
                  <c:v>67.859999999999772</c:v>
                </c:pt>
                <c:pt idx="364">
                  <c:v>68.079999999999771</c:v>
                </c:pt>
                <c:pt idx="365">
                  <c:v>68.29999999999977</c:v>
                </c:pt>
                <c:pt idx="366">
                  <c:v>68.519999999999769</c:v>
                </c:pt>
                <c:pt idx="367">
                  <c:v>68.739999999999768</c:v>
                </c:pt>
                <c:pt idx="368">
                  <c:v>68.959999999999766</c:v>
                </c:pt>
                <c:pt idx="369">
                  <c:v>69.179999999999765</c:v>
                </c:pt>
                <c:pt idx="370">
                  <c:v>69.399999999999764</c:v>
                </c:pt>
                <c:pt idx="371">
                  <c:v>69.619999999999763</c:v>
                </c:pt>
                <c:pt idx="372">
                  <c:v>69.839999999999762</c:v>
                </c:pt>
                <c:pt idx="373">
                  <c:v>70.059999999999761</c:v>
                </c:pt>
                <c:pt idx="374">
                  <c:v>70.27999999999976</c:v>
                </c:pt>
                <c:pt idx="375">
                  <c:v>70.499999999999758</c:v>
                </c:pt>
                <c:pt idx="376">
                  <c:v>70.719999999999757</c:v>
                </c:pt>
                <c:pt idx="377">
                  <c:v>70.939999999999756</c:v>
                </c:pt>
                <c:pt idx="378">
                  <c:v>71.159999999999755</c:v>
                </c:pt>
                <c:pt idx="379">
                  <c:v>71.379999999999754</c:v>
                </c:pt>
                <c:pt idx="380">
                  <c:v>71.599999999999753</c:v>
                </c:pt>
                <c:pt idx="381">
                  <c:v>71.819999999999752</c:v>
                </c:pt>
                <c:pt idx="382">
                  <c:v>72.03999999999975</c:v>
                </c:pt>
                <c:pt idx="383">
                  <c:v>72.259999999999749</c:v>
                </c:pt>
                <c:pt idx="384">
                  <c:v>72.479999999999748</c:v>
                </c:pt>
                <c:pt idx="385">
                  <c:v>72.699999999999747</c:v>
                </c:pt>
                <c:pt idx="386">
                  <c:v>72.919999999999746</c:v>
                </c:pt>
                <c:pt idx="387">
                  <c:v>73.139999999999745</c:v>
                </c:pt>
                <c:pt idx="388">
                  <c:v>73.359999999999744</c:v>
                </c:pt>
                <c:pt idx="389">
                  <c:v>73.579999999999742</c:v>
                </c:pt>
                <c:pt idx="390">
                  <c:v>73.799999999999741</c:v>
                </c:pt>
                <c:pt idx="391">
                  <c:v>74.01999999999974</c:v>
                </c:pt>
                <c:pt idx="392">
                  <c:v>74.239999999999739</c:v>
                </c:pt>
                <c:pt idx="393">
                  <c:v>74.459999999999738</c:v>
                </c:pt>
                <c:pt idx="394">
                  <c:v>74.679999999999737</c:v>
                </c:pt>
                <c:pt idx="395">
                  <c:v>74.899999999999736</c:v>
                </c:pt>
                <c:pt idx="396">
                  <c:v>75.119999999999735</c:v>
                </c:pt>
                <c:pt idx="397">
                  <c:v>75.339999999999733</c:v>
                </c:pt>
                <c:pt idx="398">
                  <c:v>75.559999999999732</c:v>
                </c:pt>
              </c:numCache>
            </c:numRef>
          </c:xVal>
          <c:yVal>
            <c:numRef>
              <c:f>'Result (Al-Ti)'!$AI$22:$AI$420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2.5062656641604009E-3</c:v>
                </c:pt>
                <c:pt idx="18">
                  <c:v>5.0125313283208017E-3</c:v>
                </c:pt>
                <c:pt idx="19">
                  <c:v>5.0125313283208017E-3</c:v>
                </c:pt>
                <c:pt idx="20">
                  <c:v>5.0125313283208017E-3</c:v>
                </c:pt>
                <c:pt idx="21">
                  <c:v>1.2531328320802004E-2</c:v>
                </c:pt>
                <c:pt idx="22">
                  <c:v>1.2531328320802004E-2</c:v>
                </c:pt>
                <c:pt idx="23">
                  <c:v>1.5037593984962405E-2</c:v>
                </c:pt>
                <c:pt idx="24">
                  <c:v>2.0050125313283207E-2</c:v>
                </c:pt>
                <c:pt idx="25">
                  <c:v>2.2556390977443608E-2</c:v>
                </c:pt>
                <c:pt idx="26">
                  <c:v>2.5062656641604009E-2</c:v>
                </c:pt>
                <c:pt idx="27">
                  <c:v>2.7568922305764409E-2</c:v>
                </c:pt>
                <c:pt idx="28">
                  <c:v>3.2581453634085211E-2</c:v>
                </c:pt>
                <c:pt idx="29">
                  <c:v>3.2581453634085211E-2</c:v>
                </c:pt>
                <c:pt idx="30">
                  <c:v>3.7593984962406013E-2</c:v>
                </c:pt>
                <c:pt idx="31">
                  <c:v>4.2606516290726815E-2</c:v>
                </c:pt>
                <c:pt idx="32">
                  <c:v>4.7619047619047616E-2</c:v>
                </c:pt>
                <c:pt idx="33">
                  <c:v>4.7619047619047616E-2</c:v>
                </c:pt>
                <c:pt idx="34">
                  <c:v>5.2631578947368418E-2</c:v>
                </c:pt>
                <c:pt idx="35">
                  <c:v>6.0150375939849621E-2</c:v>
                </c:pt>
                <c:pt idx="36">
                  <c:v>6.5162907268170422E-2</c:v>
                </c:pt>
                <c:pt idx="37">
                  <c:v>7.2681704260651625E-2</c:v>
                </c:pt>
                <c:pt idx="38">
                  <c:v>7.5187969924812026E-2</c:v>
                </c:pt>
                <c:pt idx="39">
                  <c:v>8.5213032581453629E-2</c:v>
                </c:pt>
                <c:pt idx="40">
                  <c:v>9.5238095238095233E-2</c:v>
                </c:pt>
                <c:pt idx="41">
                  <c:v>0.10526315789473684</c:v>
                </c:pt>
                <c:pt idx="42">
                  <c:v>0.11528822055137844</c:v>
                </c:pt>
                <c:pt idx="43">
                  <c:v>0.13032581453634084</c:v>
                </c:pt>
                <c:pt idx="44">
                  <c:v>0.14536340852130325</c:v>
                </c:pt>
                <c:pt idx="45">
                  <c:v>0.15538847117794485</c:v>
                </c:pt>
                <c:pt idx="46">
                  <c:v>0.16290726817042606</c:v>
                </c:pt>
                <c:pt idx="47">
                  <c:v>0.17543859649122806</c:v>
                </c:pt>
                <c:pt idx="48">
                  <c:v>0.18546365914786966</c:v>
                </c:pt>
                <c:pt idx="49">
                  <c:v>0.19548872180451127</c:v>
                </c:pt>
                <c:pt idx="50">
                  <c:v>0.21303258145363407</c:v>
                </c:pt>
                <c:pt idx="51">
                  <c:v>0.24561403508771928</c:v>
                </c:pt>
                <c:pt idx="52">
                  <c:v>0.26566416040100249</c:v>
                </c:pt>
                <c:pt idx="53">
                  <c:v>0.2832080200501253</c:v>
                </c:pt>
                <c:pt idx="54">
                  <c:v>0.2932330827067669</c:v>
                </c:pt>
                <c:pt idx="55">
                  <c:v>0.32080200501253131</c:v>
                </c:pt>
                <c:pt idx="56">
                  <c:v>0.37092731829573933</c:v>
                </c:pt>
                <c:pt idx="57">
                  <c:v>0.40852130325814534</c:v>
                </c:pt>
                <c:pt idx="58">
                  <c:v>0.44862155388471175</c:v>
                </c:pt>
                <c:pt idx="59">
                  <c:v>0.48370927318295737</c:v>
                </c:pt>
                <c:pt idx="60">
                  <c:v>0.55388471177944865</c:v>
                </c:pt>
                <c:pt idx="61">
                  <c:v>0.61654135338345861</c:v>
                </c:pt>
                <c:pt idx="62">
                  <c:v>0.62907268170426067</c:v>
                </c:pt>
                <c:pt idx="63">
                  <c:v>0.65914786967418548</c:v>
                </c:pt>
                <c:pt idx="64">
                  <c:v>0.7042606516290727</c:v>
                </c:pt>
                <c:pt idx="65">
                  <c:v>0.74686716791979946</c:v>
                </c:pt>
                <c:pt idx="66">
                  <c:v>0.77944862155388472</c:v>
                </c:pt>
                <c:pt idx="67">
                  <c:v>0.81704260651629068</c:v>
                </c:pt>
                <c:pt idx="68">
                  <c:v>0.88471177944862156</c:v>
                </c:pt>
                <c:pt idx="69">
                  <c:v>0.91228070175438591</c:v>
                </c:pt>
                <c:pt idx="70">
                  <c:v>0.93734335839598992</c:v>
                </c:pt>
                <c:pt idx="71">
                  <c:v>0.94486215538847118</c:v>
                </c:pt>
                <c:pt idx="72">
                  <c:v>0.96491228070175439</c:v>
                </c:pt>
                <c:pt idx="73">
                  <c:v>0.97493734335839599</c:v>
                </c:pt>
                <c:pt idx="74">
                  <c:v>0.97994987468671679</c:v>
                </c:pt>
                <c:pt idx="75">
                  <c:v>0.98496240601503759</c:v>
                </c:pt>
                <c:pt idx="76">
                  <c:v>0.9899749373433584</c:v>
                </c:pt>
                <c:pt idx="77">
                  <c:v>0.9949874686716792</c:v>
                </c:pt>
                <c:pt idx="78">
                  <c:v>0.9949874686716792</c:v>
                </c:pt>
                <c:pt idx="79">
                  <c:v>0.9949874686716792</c:v>
                </c:pt>
                <c:pt idx="80">
                  <c:v>0.9949874686716792</c:v>
                </c:pt>
                <c:pt idx="81">
                  <c:v>0.9949874686716792</c:v>
                </c:pt>
                <c:pt idx="82">
                  <c:v>0.9949874686716792</c:v>
                </c:pt>
                <c:pt idx="83">
                  <c:v>0.9949874686716792</c:v>
                </c:pt>
                <c:pt idx="84">
                  <c:v>0.9949874686716792</c:v>
                </c:pt>
                <c:pt idx="85">
                  <c:v>0.9949874686716792</c:v>
                </c:pt>
                <c:pt idx="86">
                  <c:v>0.9949874686716792</c:v>
                </c:pt>
                <c:pt idx="87">
                  <c:v>0.9949874686716792</c:v>
                </c:pt>
                <c:pt idx="88">
                  <c:v>0.9949874686716792</c:v>
                </c:pt>
                <c:pt idx="89">
                  <c:v>0.9949874686716792</c:v>
                </c:pt>
                <c:pt idx="90">
                  <c:v>0.9949874686716792</c:v>
                </c:pt>
                <c:pt idx="91">
                  <c:v>0.9949874686716792</c:v>
                </c:pt>
                <c:pt idx="92">
                  <c:v>0.9949874686716792</c:v>
                </c:pt>
                <c:pt idx="93">
                  <c:v>0.9949874686716792</c:v>
                </c:pt>
                <c:pt idx="94">
                  <c:v>0.9949874686716792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43232"/>
        <c:axId val="125349888"/>
      </c:scatterChart>
      <c:valAx>
        <c:axId val="125343232"/>
        <c:scaling>
          <c:orientation val="minMax"/>
          <c:max val="10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</a:t>
                </a:r>
                <a:r>
                  <a:rPr lang="en-US" baseline="0"/>
                  <a:t> (mm)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349888"/>
        <c:crossesAt val="-12"/>
        <c:crossBetween val="midCat"/>
        <c:majorUnit val="2"/>
      </c:valAx>
      <c:valAx>
        <c:axId val="125349888"/>
        <c:scaling>
          <c:orientation val="minMax"/>
          <c:max val="1.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343232"/>
        <c:crossesAt val="-12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2429885903327853"/>
          <c:y val="0.15200454175203046"/>
          <c:w val="0.27990018080363332"/>
          <c:h val="0.142245095658810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'Result (Al-Ti)'!$AT$21</c:f>
              <c:strCache>
                <c:ptCount val="1"/>
                <c:pt idx="0">
                  <c:v>burst1</c:v>
                </c:pt>
              </c:strCache>
            </c:strRef>
          </c:tx>
          <c:marker>
            <c:symbol val="none"/>
          </c:marker>
          <c:val>
            <c:numRef>
              <c:f>'Result (Al-Ti)'!$AT$22:$AT$421</c:f>
              <c:numCache>
                <c:formatCode>General</c:formatCode>
                <c:ptCount val="4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3.4033805590231347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3.0454725675703207</c:v>
                </c:pt>
                <c:pt idx="57">
                  <c:v>0</c:v>
                </c:pt>
                <c:pt idx="58">
                  <c:v>0.11993141431550502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1.5816395964981345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8.5874764474197374</c:v>
                </c:pt>
                <c:pt idx="86">
                  <c:v>0</c:v>
                </c:pt>
                <c:pt idx="87">
                  <c:v>2.6779563821022201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3.1631676663306085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0.64702069872937917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9.2791163390305575E-2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1.4730095051176695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34592"/>
        <c:axId val="125536128"/>
      </c:lineChart>
      <c:catAx>
        <c:axId val="125534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5536128"/>
        <c:crosses val="autoZero"/>
        <c:auto val="1"/>
        <c:lblAlgn val="ctr"/>
        <c:lblOffset val="100"/>
        <c:noMultiLvlLbl val="0"/>
      </c:catAx>
      <c:valAx>
        <c:axId val="12553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53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 (Al-Ti)'!$AX$21</c:f>
              <c:strCache>
                <c:ptCount val="1"/>
                <c:pt idx="0">
                  <c:v>trend+busrt</c:v>
                </c:pt>
              </c:strCache>
            </c:strRef>
          </c:tx>
          <c:marker>
            <c:symbol val="none"/>
          </c:marker>
          <c:yVal>
            <c:numRef>
              <c:f>'Result (Al-Ti)'!$AX$22:$AX$421</c:f>
              <c:numCache>
                <c:formatCode>General</c:formatCode>
                <c:ptCount val="400"/>
                <c:pt idx="0">
                  <c:v>-0.32948021577225961</c:v>
                </c:pt>
                <c:pt idx="1">
                  <c:v>1.3260159842117745</c:v>
                </c:pt>
                <c:pt idx="2">
                  <c:v>-2.5370496174540804</c:v>
                </c:pt>
                <c:pt idx="3">
                  <c:v>0.81608797347584927</c:v>
                </c:pt>
                <c:pt idx="4">
                  <c:v>-1.0810755977354065</c:v>
                </c:pt>
                <c:pt idx="5">
                  <c:v>-0.48800994102674289</c:v>
                </c:pt>
                <c:pt idx="6">
                  <c:v>-1.7626427268159084</c:v>
                </c:pt>
                <c:pt idx="7">
                  <c:v>-0.31532026393786283</c:v>
                </c:pt>
                <c:pt idx="8">
                  <c:v>-1.4170079541749121</c:v>
                </c:pt>
                <c:pt idx="9">
                  <c:v>-1.1538593588193486</c:v>
                </c:pt>
                <c:pt idx="10">
                  <c:v>1.5299547601082881</c:v>
                </c:pt>
                <c:pt idx="11">
                  <c:v>-0.8542777372734579</c:v>
                </c:pt>
                <c:pt idx="12">
                  <c:v>-1.144634861864527</c:v>
                </c:pt>
                <c:pt idx="13">
                  <c:v>-3.3878904011245723</c:v>
                </c:pt>
                <c:pt idx="14">
                  <c:v>-1.6126164838099313</c:v>
                </c:pt>
                <c:pt idx="15">
                  <c:v>-1.4628971873537053</c:v>
                </c:pt>
                <c:pt idx="16">
                  <c:v>0.12859440682285794</c:v>
                </c:pt>
                <c:pt idx="17">
                  <c:v>-9.3977533316714768E-2</c:v>
                </c:pt>
                <c:pt idx="18">
                  <c:v>-1.2547282175142032</c:v>
                </c:pt>
                <c:pt idx="19">
                  <c:v>0.86244486019856548</c:v>
                </c:pt>
                <c:pt idx="20">
                  <c:v>-0.51767469879517991</c:v>
                </c:pt>
                <c:pt idx="21">
                  <c:v>-2.8745446483528649</c:v>
                </c:pt>
                <c:pt idx="22">
                  <c:v>-2.1185492501773115</c:v>
                </c:pt>
                <c:pt idx="23">
                  <c:v>-1.4936370432000243</c:v>
                </c:pt>
                <c:pt idx="24">
                  <c:v>0.60289144865497657</c:v>
                </c:pt>
                <c:pt idx="25">
                  <c:v>-1.1855254718916011</c:v>
                </c:pt>
                <c:pt idx="26">
                  <c:v>0.47319676485425322</c:v>
                </c:pt>
                <c:pt idx="27">
                  <c:v>0.35437937816146559</c:v>
                </c:pt>
                <c:pt idx="28">
                  <c:v>0.12549102779849425</c:v>
                </c:pt>
                <c:pt idx="29">
                  <c:v>-1.9326239004566137</c:v>
                </c:pt>
                <c:pt idx="30">
                  <c:v>-1.9513464208302032</c:v>
                </c:pt>
                <c:pt idx="31">
                  <c:v>0.69690242256946311</c:v>
                </c:pt>
                <c:pt idx="32">
                  <c:v>2.1719138999639762</c:v>
                </c:pt>
                <c:pt idx="33">
                  <c:v>0.12518628984281466</c:v>
                </c:pt>
                <c:pt idx="34">
                  <c:v>-2.3397680165896748</c:v>
                </c:pt>
                <c:pt idx="35">
                  <c:v>-0.20918072289156808</c:v>
                </c:pt>
                <c:pt idx="36">
                  <c:v>-1.352303291459668</c:v>
                </c:pt>
                <c:pt idx="37">
                  <c:v>-0.97302815586531111</c:v>
                </c:pt>
                <c:pt idx="38">
                  <c:v>1.3443678743635321</c:v>
                </c:pt>
                <c:pt idx="39">
                  <c:v>-0.33930311330688451</c:v>
                </c:pt>
                <c:pt idx="40">
                  <c:v>-0.29702282839937655</c:v>
                </c:pt>
                <c:pt idx="41">
                  <c:v>2.0494713707907715</c:v>
                </c:pt>
                <c:pt idx="42">
                  <c:v>3.3381636915532549</c:v>
                </c:pt>
                <c:pt idx="43">
                  <c:v>1.6975011421247286</c:v>
                </c:pt>
                <c:pt idx="44">
                  <c:v>1.940629670100583</c:v>
                </c:pt>
                <c:pt idx="45">
                  <c:v>0.60006918359820938</c:v>
                </c:pt>
                <c:pt idx="46">
                  <c:v>-2.0821246535123508</c:v>
                </c:pt>
                <c:pt idx="47">
                  <c:v>-0.14040192452732969</c:v>
                </c:pt>
                <c:pt idx="48">
                  <c:v>1.8994748875399421</c:v>
                </c:pt>
                <c:pt idx="49">
                  <c:v>1.7884161288589531</c:v>
                </c:pt>
                <c:pt idx="50">
                  <c:v>0.3330341042284749</c:v>
                </c:pt>
                <c:pt idx="51">
                  <c:v>1.7394982466941395</c:v>
                </c:pt>
                <c:pt idx="52">
                  <c:v>-1.0964570882732123</c:v>
                </c:pt>
                <c:pt idx="53">
                  <c:v>0.16101204819277126</c:v>
                </c:pt>
                <c:pt idx="54">
                  <c:v>0.60601512871364727</c:v>
                </c:pt>
                <c:pt idx="55">
                  <c:v>2.5104649386392288</c:v>
                </c:pt>
                <c:pt idx="56">
                  <c:v>3.2681834109438141</c:v>
                </c:pt>
                <c:pt idx="57">
                  <c:v>0.32895487585861383</c:v>
                </c:pt>
                <c:pt idx="58">
                  <c:v>0.38377478780948032</c:v>
                </c:pt>
                <c:pt idx="59">
                  <c:v>1.5177980799085606</c:v>
                </c:pt>
                <c:pt idx="60">
                  <c:v>1.9968867740313299</c:v>
                </c:pt>
                <c:pt idx="61">
                  <c:v>0.10576616468679295</c:v>
                </c:pt>
                <c:pt idx="62">
                  <c:v>2.6601409858538285</c:v>
                </c:pt>
                <c:pt idx="63">
                  <c:v>-0.22112037042514815</c:v>
                </c:pt>
                <c:pt idx="64">
                  <c:v>2.5391356786352945</c:v>
                </c:pt>
                <c:pt idx="65">
                  <c:v>-0.16042940436341596</c:v>
                </c:pt>
                <c:pt idx="66">
                  <c:v>-1.4720907399632199</c:v>
                </c:pt>
                <c:pt idx="67">
                  <c:v>0.20872507118353445</c:v>
                </c:pt>
                <c:pt idx="68">
                  <c:v>2.5056129541289338</c:v>
                </c:pt>
                <c:pt idx="69">
                  <c:v>0.17272372548024006</c:v>
                </c:pt>
                <c:pt idx="70">
                  <c:v>1.6385956250677094</c:v>
                </c:pt>
                <c:pt idx="71">
                  <c:v>-0.31869445881218872</c:v>
                </c:pt>
                <c:pt idx="72">
                  <c:v>2.7417792914535277</c:v>
                </c:pt>
                <c:pt idx="73">
                  <c:v>2.6414016183336395</c:v>
                </c:pt>
                <c:pt idx="74">
                  <c:v>-0.10810552590384759</c:v>
                </c:pt>
                <c:pt idx="75">
                  <c:v>0.61346987951808418</c:v>
                </c:pt>
                <c:pt idx="76">
                  <c:v>2.2156757410764469</c:v>
                </c:pt>
                <c:pt idx="77">
                  <c:v>-1.4992267382793161</c:v>
                </c:pt>
                <c:pt idx="78">
                  <c:v>2.3579326703598387</c:v>
                </c:pt>
                <c:pt idx="79">
                  <c:v>-0.15716091740046745</c:v>
                </c:pt>
                <c:pt idx="80">
                  <c:v>1.3856289445844716</c:v>
                </c:pt>
                <c:pt idx="81">
                  <c:v>-0.30636371190438982</c:v>
                </c:pt>
                <c:pt idx="82">
                  <c:v>-0.48565849011267792</c:v>
                </c:pt>
                <c:pt idx="83">
                  <c:v>0.63861210593265905</c:v>
                </c:pt>
                <c:pt idx="84">
                  <c:v>0.61083734119833188</c:v>
                </c:pt>
                <c:pt idx="85">
                  <c:v>9.406608977540218</c:v>
                </c:pt>
                <c:pt idx="86">
                  <c:v>-0.91062339266585313</c:v>
                </c:pt>
                <c:pt idx="87">
                  <c:v>3.538221442343183</c:v>
                </c:pt>
                <c:pt idx="88">
                  <c:v>1.9199237347368963</c:v>
                </c:pt>
                <c:pt idx="89">
                  <c:v>0.90139759036144296</c:v>
                </c:pt>
                <c:pt idx="90">
                  <c:v>0.82591990914812141</c:v>
                </c:pt>
                <c:pt idx="91">
                  <c:v>0.53041677658558406</c:v>
                </c:pt>
                <c:pt idx="92">
                  <c:v>-0.83242308192877879</c:v>
                </c:pt>
                <c:pt idx="93">
                  <c:v>0.90429938044437996</c:v>
                </c:pt>
                <c:pt idx="94">
                  <c:v>-1.0582346008385808</c:v>
                </c:pt>
                <c:pt idx="95">
                  <c:v>0.57474261388725756</c:v>
                </c:pt>
                <c:pt idx="96">
                  <c:v>2.5947627624141947</c:v>
                </c:pt>
                <c:pt idx="97">
                  <c:v>-0.52331968870006396</c:v>
                </c:pt>
                <c:pt idx="98">
                  <c:v>1.0362286021573504</c:v>
                </c:pt>
                <c:pt idx="99">
                  <c:v>2.3748056158024253</c:v>
                </c:pt>
                <c:pt idx="100">
                  <c:v>0.72349177056982772</c:v>
                </c:pt>
                <c:pt idx="101">
                  <c:v>-0.39399196490800192</c:v>
                </c:pt>
                <c:pt idx="102">
                  <c:v>0.82073846627678981</c:v>
                </c:pt>
                <c:pt idx="103">
                  <c:v>4.3524929675354267</c:v>
                </c:pt>
                <c:pt idx="104">
                  <c:v>1.2098915662650602</c:v>
                </c:pt>
                <c:pt idx="105">
                  <c:v>-5.3239652412561345E-2</c:v>
                </c:pt>
                <c:pt idx="106">
                  <c:v>0.8999716540566004</c:v>
                </c:pt>
                <c:pt idx="107">
                  <c:v>-0.41313235898249334</c:v>
                </c:pt>
                <c:pt idx="108">
                  <c:v>2.0597817044713405</c:v>
                </c:pt>
                <c:pt idx="109">
                  <c:v>1.694811622590924</c:v>
                </c:pt>
                <c:pt idx="110">
                  <c:v>0.98914423047633648</c:v>
                </c:pt>
                <c:pt idx="111">
                  <c:v>0.33986086189762288</c:v>
                </c:pt>
                <c:pt idx="112">
                  <c:v>2.1708876772586292</c:v>
                </c:pt>
                <c:pt idx="113">
                  <c:v>-0.53876250135576687</c:v>
                </c:pt>
                <c:pt idx="114">
                  <c:v>1.4038367599812553</c:v>
                </c:pt>
                <c:pt idx="115">
                  <c:v>0.14524198397668719</c:v>
                </c:pt>
                <c:pt idx="116">
                  <c:v>0.29787414315887917</c:v>
                </c:pt>
                <c:pt idx="117">
                  <c:v>2.4148065216351009</c:v>
                </c:pt>
                <c:pt idx="118">
                  <c:v>2.1448399758378116</c:v>
                </c:pt>
                <c:pt idx="119">
                  <c:v>1.149042475358061</c:v>
                </c:pt>
                <c:pt idx="120">
                  <c:v>1.666445665108431</c:v>
                </c:pt>
                <c:pt idx="121">
                  <c:v>0.81295760575868348</c:v>
                </c:pt>
                <c:pt idx="122">
                  <c:v>1.6728755007397018</c:v>
                </c:pt>
                <c:pt idx="123">
                  <c:v>2.3894558864896318</c:v>
                </c:pt>
                <c:pt idx="124">
                  <c:v>2.0911135086057824</c:v>
                </c:pt>
                <c:pt idx="125">
                  <c:v>2.6869273370300437</c:v>
                </c:pt>
                <c:pt idx="126">
                  <c:v>-1.639373727821746</c:v>
                </c:pt>
                <c:pt idx="127">
                  <c:v>2.1024849351423009</c:v>
                </c:pt>
                <c:pt idx="128">
                  <c:v>4.0888685941326219E-2</c:v>
                </c:pt>
                <c:pt idx="129">
                  <c:v>1.7240481927710591</c:v>
                </c:pt>
                <c:pt idx="130">
                  <c:v>2.947352105487318</c:v>
                </c:pt>
                <c:pt idx="131">
                  <c:v>1.4133123512343839</c:v>
                </c:pt>
                <c:pt idx="132">
                  <c:v>2.7578235280249448</c:v>
                </c:pt>
                <c:pt idx="133">
                  <c:v>-3.0310643178660612E-2</c:v>
                </c:pt>
                <c:pt idx="134">
                  <c:v>3.9165348071344783</c:v>
                </c:pt>
                <c:pt idx="135">
                  <c:v>1.6014564813863821</c:v>
                </c:pt>
                <c:pt idx="136">
                  <c:v>-0.66558613717957371</c:v>
                </c:pt>
                <c:pt idx="137">
                  <c:v>3.9922535420582768</c:v>
                </c:pt>
                <c:pt idx="138">
                  <c:v>1.0632410498612801</c:v>
                </c:pt>
                <c:pt idx="139">
                  <c:v>1.929710843373502</c:v>
                </c:pt>
                <c:pt idx="140">
                  <c:v>0.96328471389502102</c:v>
                </c:pt>
                <c:pt idx="141">
                  <c:v>2.4979815690323148</c:v>
                </c:pt>
                <c:pt idx="142">
                  <c:v>1.1872407565068048</c:v>
                </c:pt>
                <c:pt idx="143">
                  <c:v>2.0119759036144544</c:v>
                </c:pt>
                <c:pt idx="144">
                  <c:v>1.3055073927873415</c:v>
                </c:pt>
                <c:pt idx="145">
                  <c:v>2.5812001590416092</c:v>
                </c:pt>
                <c:pt idx="146">
                  <c:v>3.5466842039128483</c:v>
                </c:pt>
                <c:pt idx="147">
                  <c:v>4.0709102589720381</c:v>
                </c:pt>
                <c:pt idx="148">
                  <c:v>1.6789324697184416E-2</c:v>
                </c:pt>
                <c:pt idx="149">
                  <c:v>2.3100360943522649</c:v>
                </c:pt>
                <c:pt idx="150">
                  <c:v>2.0262927096832137</c:v>
                </c:pt>
                <c:pt idx="151">
                  <c:v>1.5557545507969746</c:v>
                </c:pt>
                <c:pt idx="152">
                  <c:v>-0.15720861071001346</c:v>
                </c:pt>
                <c:pt idx="153">
                  <c:v>2.1560506792684855</c:v>
                </c:pt>
                <c:pt idx="154">
                  <c:v>4.8604805233628934</c:v>
                </c:pt>
                <c:pt idx="155">
                  <c:v>2.2587710843373245</c:v>
                </c:pt>
                <c:pt idx="156">
                  <c:v>2.2154106098920323</c:v>
                </c:pt>
                <c:pt idx="157">
                  <c:v>1.3762267323339716</c:v>
                </c:pt>
                <c:pt idx="158">
                  <c:v>3.1647953483300153</c:v>
                </c:pt>
                <c:pt idx="159">
                  <c:v>2.9001860710930298</c:v>
                </c:pt>
                <c:pt idx="160">
                  <c:v>2.3616024096385515</c:v>
                </c:pt>
                <c:pt idx="161">
                  <c:v>3.28864860631694</c:v>
                </c:pt>
                <c:pt idx="162">
                  <c:v>3.0688260977112698</c:v>
                </c:pt>
                <c:pt idx="163">
                  <c:v>0.73158726125753937</c:v>
                </c:pt>
                <c:pt idx="164">
                  <c:v>2.8896018899037115</c:v>
                </c:pt>
                <c:pt idx="165">
                  <c:v>1.5441113108694273</c:v>
                </c:pt>
                <c:pt idx="166">
                  <c:v>0.15150254682132647</c:v>
                </c:pt>
                <c:pt idx="167">
                  <c:v>0.24458196709998159</c:v>
                </c:pt>
                <c:pt idx="168">
                  <c:v>2.2659735783612485</c:v>
                </c:pt>
                <c:pt idx="169">
                  <c:v>-0.64861519041734661</c:v>
                </c:pt>
                <c:pt idx="170">
                  <c:v>0.20982216040880813</c:v>
                </c:pt>
                <c:pt idx="171">
                  <c:v>-0.51162609172316564</c:v>
                </c:pt>
                <c:pt idx="172">
                  <c:v>1.3076617767042129</c:v>
                </c:pt>
                <c:pt idx="173">
                  <c:v>-0.68805185652086598</c:v>
                </c:pt>
                <c:pt idx="174">
                  <c:v>-1.4611016804048962</c:v>
                </c:pt>
                <c:pt idx="175">
                  <c:v>-1.6586572486035587</c:v>
                </c:pt>
                <c:pt idx="176">
                  <c:v>-0.61235310642361718</c:v>
                </c:pt>
                <c:pt idx="177">
                  <c:v>-2.6913119426522267</c:v>
                </c:pt>
                <c:pt idx="178">
                  <c:v>-3.8972914145816668</c:v>
                </c:pt>
                <c:pt idx="179">
                  <c:v>-6.6261566639746867</c:v>
                </c:pt>
                <c:pt idx="180">
                  <c:v>-3.1926197903948412</c:v>
                </c:pt>
                <c:pt idx="181">
                  <c:v>-4.9664316520557321</c:v>
                </c:pt>
                <c:pt idx="182">
                  <c:v>-4.0134632556735745</c:v>
                </c:pt>
                <c:pt idx="183">
                  <c:v>-5.2495812946402802</c:v>
                </c:pt>
                <c:pt idx="184">
                  <c:v>-4.0542686659399418</c:v>
                </c:pt>
                <c:pt idx="185">
                  <c:v>-5.0958072999662791</c:v>
                </c:pt>
                <c:pt idx="186">
                  <c:v>-4.5552305010613914</c:v>
                </c:pt>
                <c:pt idx="187">
                  <c:v>-6.3195200437745358</c:v>
                </c:pt>
                <c:pt idx="188">
                  <c:v>-5.7765866552711946</c:v>
                </c:pt>
                <c:pt idx="189">
                  <c:v>-7.9428569124496526</c:v>
                </c:pt>
                <c:pt idx="190">
                  <c:v>-6.731899756575511</c:v>
                </c:pt>
                <c:pt idx="191">
                  <c:v>-7.6041261675131029</c:v>
                </c:pt>
                <c:pt idx="192">
                  <c:v>-7.0500730421331497</c:v>
                </c:pt>
                <c:pt idx="193">
                  <c:v>-5.0353398524446149</c:v>
                </c:pt>
                <c:pt idx="194">
                  <c:v>-5.4741213271531191</c:v>
                </c:pt>
                <c:pt idx="195">
                  <c:v>-8.9097647605802752</c:v>
                </c:pt>
                <c:pt idx="196">
                  <c:v>-9.3826262765198862</c:v>
                </c:pt>
                <c:pt idx="197">
                  <c:v>-9.6330001111070374</c:v>
                </c:pt>
                <c:pt idx="198">
                  <c:v>-9.7960793459073869</c:v>
                </c:pt>
                <c:pt idx="199">
                  <c:v>-8.6375662650602472</c:v>
                </c:pt>
                <c:pt idx="200">
                  <c:v>-6.8672913160861322</c:v>
                </c:pt>
                <c:pt idx="201">
                  <c:v>-9.1505543252192822</c:v>
                </c:pt>
                <c:pt idx="202">
                  <c:v>-8.6533442000398466</c:v>
                </c:pt>
                <c:pt idx="203">
                  <c:v>-7.1094058402776774</c:v>
                </c:pt>
                <c:pt idx="204">
                  <c:v>-8.2201276538213044</c:v>
                </c:pt>
                <c:pt idx="205">
                  <c:v>-6.5289571779910087</c:v>
                </c:pt>
                <c:pt idx="206">
                  <c:v>-5.7646781327716941</c:v>
                </c:pt>
                <c:pt idx="207">
                  <c:v>-7.8869084684492909</c:v>
                </c:pt>
                <c:pt idx="208">
                  <c:v>-5.8836089836920635</c:v>
                </c:pt>
                <c:pt idx="209">
                  <c:v>-3.7601707876360888</c:v>
                </c:pt>
                <c:pt idx="210">
                  <c:v>-5.7190612351117069</c:v>
                </c:pt>
                <c:pt idx="211">
                  <c:v>-2.8512187906570112</c:v>
                </c:pt>
                <c:pt idx="212">
                  <c:v>-2.3568250582328218</c:v>
                </c:pt>
                <c:pt idx="213">
                  <c:v>-2.0043349077059305</c:v>
                </c:pt>
                <c:pt idx="214">
                  <c:v>-4.3289633383314436</c:v>
                </c:pt>
                <c:pt idx="215">
                  <c:v>-3.2891875802513941</c:v>
                </c:pt>
                <c:pt idx="216">
                  <c:v>-1.4129638232865789</c:v>
                </c:pt>
                <c:pt idx="217">
                  <c:v>-4.1589858491624661</c:v>
                </c:pt>
                <c:pt idx="218">
                  <c:v>2.2621070897109075E-2</c:v>
                </c:pt>
                <c:pt idx="219">
                  <c:v>-2.2459179134118981</c:v>
                </c:pt>
                <c:pt idx="220">
                  <c:v>-2.3350411579300259</c:v>
                </c:pt>
                <c:pt idx="221">
                  <c:v>-2.7329273897795412</c:v>
                </c:pt>
                <c:pt idx="222">
                  <c:v>-4.1330809422115751</c:v>
                </c:pt>
                <c:pt idx="223">
                  <c:v>-1.6847076387179669</c:v>
                </c:pt>
                <c:pt idx="224">
                  <c:v>-1.2798594568088761</c:v>
                </c:pt>
                <c:pt idx="225">
                  <c:v>-3.565603655753542</c:v>
                </c:pt>
                <c:pt idx="226">
                  <c:v>-2.5336642665811131</c:v>
                </c:pt>
                <c:pt idx="227">
                  <c:v>-2.2984784395791387</c:v>
                </c:pt>
                <c:pt idx="228">
                  <c:v>-3.7216861736680915</c:v>
                </c:pt>
                <c:pt idx="229">
                  <c:v>-1.1315929084558547</c:v>
                </c:pt>
                <c:pt idx="230">
                  <c:v>-3.6259068313827258</c:v>
                </c:pt>
                <c:pt idx="231">
                  <c:v>-0.45354433114129744</c:v>
                </c:pt>
                <c:pt idx="232">
                  <c:v>-1.5817377330133406</c:v>
                </c:pt>
                <c:pt idx="233">
                  <c:v>-9.8256343216219344E-2</c:v>
                </c:pt>
                <c:pt idx="234">
                  <c:v>-0.95915382820974293</c:v>
                </c:pt>
                <c:pt idx="235">
                  <c:v>-1.4645512462716948</c:v>
                </c:pt>
                <c:pt idx="236">
                  <c:v>-2.2086451527046589</c:v>
                </c:pt>
                <c:pt idx="237">
                  <c:v>-2.9858980109953803</c:v>
                </c:pt>
                <c:pt idx="238">
                  <c:v>-2.6898653884029313</c:v>
                </c:pt>
                <c:pt idx="239">
                  <c:v>-2.1313043310187614</c:v>
                </c:pt>
                <c:pt idx="240">
                  <c:v>-2.869849559436882</c:v>
                </c:pt>
                <c:pt idx="241">
                  <c:v>-1.3829703481783224</c:v>
                </c:pt>
                <c:pt idx="242">
                  <c:v>0.15213930073667714</c:v>
                </c:pt>
                <c:pt idx="243">
                  <c:v>-2.4030049206703152</c:v>
                </c:pt>
                <c:pt idx="244">
                  <c:v>1.8080546257834318</c:v>
                </c:pt>
                <c:pt idx="245">
                  <c:v>-1.6857505826248218</c:v>
                </c:pt>
                <c:pt idx="246">
                  <c:v>-1.7253785941730646</c:v>
                </c:pt>
                <c:pt idx="247">
                  <c:v>-0.69108609716704983</c:v>
                </c:pt>
                <c:pt idx="248">
                  <c:v>9.2954038547807816E-3</c:v>
                </c:pt>
                <c:pt idx="249">
                  <c:v>-3.1821285219445201</c:v>
                </c:pt>
                <c:pt idx="250">
                  <c:v>-3.1159077378087412</c:v>
                </c:pt>
                <c:pt idx="251">
                  <c:v>-3.107741235227349</c:v>
                </c:pt>
                <c:pt idx="252">
                  <c:v>-2.1797537263099249</c:v>
                </c:pt>
                <c:pt idx="253">
                  <c:v>-0.1052325429387464</c:v>
                </c:pt>
                <c:pt idx="254">
                  <c:v>-9.0903588554872128E-2</c:v>
                </c:pt>
                <c:pt idx="255">
                  <c:v>0.38768569219814975</c:v>
                </c:pt>
                <c:pt idx="256">
                  <c:v>-2.141536061141835</c:v>
                </c:pt>
                <c:pt idx="257">
                  <c:v>-3.158265307593775</c:v>
                </c:pt>
                <c:pt idx="258">
                  <c:v>-1.363695628755798</c:v>
                </c:pt>
                <c:pt idx="259">
                  <c:v>-0.98363966821354454</c:v>
                </c:pt>
                <c:pt idx="260">
                  <c:v>-0.39873895072059362</c:v>
                </c:pt>
                <c:pt idx="261">
                  <c:v>0.85490765727106721</c:v>
                </c:pt>
                <c:pt idx="262">
                  <c:v>-1.1902174456353218</c:v>
                </c:pt>
                <c:pt idx="263">
                  <c:v>-2.8548831515625084</c:v>
                </c:pt>
                <c:pt idx="264">
                  <c:v>1.882116833181622</c:v>
                </c:pt>
                <c:pt idx="265">
                  <c:v>0.15111836400410406</c:v>
                </c:pt>
                <c:pt idx="266">
                  <c:v>0.98239065640418599</c:v>
                </c:pt>
                <c:pt idx="267">
                  <c:v>-0.25812896992469703</c:v>
                </c:pt>
                <c:pt idx="268">
                  <c:v>-0.54956483280176538</c:v>
                </c:pt>
                <c:pt idx="269">
                  <c:v>-1.9828193054811432</c:v>
                </c:pt>
                <c:pt idx="270">
                  <c:v>-1.0777746485167241</c:v>
                </c:pt>
                <c:pt idx="271">
                  <c:v>2.2039227945025894</c:v>
                </c:pt>
                <c:pt idx="272">
                  <c:v>-1.8246320338926891</c:v>
                </c:pt>
                <c:pt idx="273">
                  <c:v>-1.9441492417163768</c:v>
                </c:pt>
                <c:pt idx="274">
                  <c:v>0.17211421363053692</c:v>
                </c:pt>
                <c:pt idx="275">
                  <c:v>-1.6503857429984858</c:v>
                </c:pt>
                <c:pt idx="276">
                  <c:v>-0.20690413088491855</c:v>
                </c:pt>
                <c:pt idx="277">
                  <c:v>-1.2805653569178417</c:v>
                </c:pt>
                <c:pt idx="278">
                  <c:v>-1.1898158100497411</c:v>
                </c:pt>
                <c:pt idx="279">
                  <c:v>-0.89295088044488158</c:v>
                </c:pt>
                <c:pt idx="280">
                  <c:v>0.1946641466452903</c:v>
                </c:pt>
                <c:pt idx="281">
                  <c:v>-1.2385108788748189</c:v>
                </c:pt>
                <c:pt idx="282">
                  <c:v>1.5574417344221492E-2</c:v>
                </c:pt>
                <c:pt idx="283">
                  <c:v>-3.181797898617849</c:v>
                </c:pt>
                <c:pt idx="284">
                  <c:v>-0.11035558374342291</c:v>
                </c:pt>
                <c:pt idx="285">
                  <c:v>-2.332138309884475</c:v>
                </c:pt>
                <c:pt idx="286">
                  <c:v>-2.4043955874060483</c:v>
                </c:pt>
                <c:pt idx="287">
                  <c:v>-0.90537906937311974</c:v>
                </c:pt>
                <c:pt idx="288">
                  <c:v>-0.89121916999071815</c:v>
                </c:pt>
                <c:pt idx="289">
                  <c:v>1.1994709441547688</c:v>
                </c:pt>
                <c:pt idx="290">
                  <c:v>2.0109914352562503</c:v>
                </c:pt>
                <c:pt idx="291">
                  <c:v>-0.69419520730930273</c:v>
                </c:pt>
                <c:pt idx="292">
                  <c:v>-0.8919240635761494</c:v>
                </c:pt>
                <c:pt idx="293">
                  <c:v>-0.57725857275249115</c:v>
                </c:pt>
                <c:pt idx="294">
                  <c:v>-2.0463525019199427</c:v>
                </c:pt>
                <c:pt idx="295">
                  <c:v>-1.4300053281420326</c:v>
                </c:pt>
                <c:pt idx="296">
                  <c:v>-0.90520368750212354</c:v>
                </c:pt>
                <c:pt idx="297">
                  <c:v>-1.0783805377714728</c:v>
                </c:pt>
                <c:pt idx="298">
                  <c:v>-1.4375705105332057</c:v>
                </c:pt>
                <c:pt idx="299">
                  <c:v>-1.8847799715958489</c:v>
                </c:pt>
                <c:pt idx="300">
                  <c:v>-1.5490128861051051</c:v>
                </c:pt>
                <c:pt idx="301">
                  <c:v>-2.212871254126803</c:v>
                </c:pt>
                <c:pt idx="302">
                  <c:v>-2.27973217636728</c:v>
                </c:pt>
                <c:pt idx="303">
                  <c:v>-1.0346435961896643</c:v>
                </c:pt>
                <c:pt idx="304">
                  <c:v>-0.84156116947021498</c:v>
                </c:pt>
                <c:pt idx="305">
                  <c:v>-0.83587413145408307</c:v>
                </c:pt>
                <c:pt idx="306">
                  <c:v>0.49743239082797364</c:v>
                </c:pt>
                <c:pt idx="307">
                  <c:v>0.80964936148038791</c:v>
                </c:pt>
                <c:pt idx="308">
                  <c:v>0.20100294173814723</c:v>
                </c:pt>
                <c:pt idx="309">
                  <c:v>-1.7109575681211271</c:v>
                </c:pt>
                <c:pt idx="310">
                  <c:v>1.0375564035598841</c:v>
                </c:pt>
                <c:pt idx="311">
                  <c:v>-1.2199619145595548</c:v>
                </c:pt>
                <c:pt idx="312">
                  <c:v>1.8066663373919605</c:v>
                </c:pt>
                <c:pt idx="313">
                  <c:v>0.54889854445342601</c:v>
                </c:pt>
                <c:pt idx="314">
                  <c:v>1.7358054465315695</c:v>
                </c:pt>
                <c:pt idx="315">
                  <c:v>6.7022166978065317E-2</c:v>
                </c:pt>
                <c:pt idx="316">
                  <c:v>-0.2782018287752655</c:v>
                </c:pt>
                <c:pt idx="317">
                  <c:v>-3.6071759565743988E-2</c:v>
                </c:pt>
                <c:pt idx="318">
                  <c:v>1.4505766319846014</c:v>
                </c:pt>
                <c:pt idx="319">
                  <c:v>-1.5848014955361729</c:v>
                </c:pt>
                <c:pt idx="320">
                  <c:v>-0.95594880645616209</c:v>
                </c:pt>
                <c:pt idx="321">
                  <c:v>-0.92190491495156957</c:v>
                </c:pt>
                <c:pt idx="322">
                  <c:v>-0.17929028040023251</c:v>
                </c:pt>
                <c:pt idx="323">
                  <c:v>-0.3224236223956447</c:v>
                </c:pt>
                <c:pt idx="324">
                  <c:v>2.9519217656615577</c:v>
                </c:pt>
                <c:pt idx="325">
                  <c:v>0.59255260327671011</c:v>
                </c:pt>
                <c:pt idx="326">
                  <c:v>8.8607051526025771E-2</c:v>
                </c:pt>
                <c:pt idx="327">
                  <c:v>0.18942274592869526</c:v>
                </c:pt>
                <c:pt idx="328">
                  <c:v>-2.3128499836984118E-2</c:v>
                </c:pt>
                <c:pt idx="329">
                  <c:v>0.23452164702769884</c:v>
                </c:pt>
                <c:pt idx="330">
                  <c:v>2.1356091220999311</c:v>
                </c:pt>
                <c:pt idx="331">
                  <c:v>-3.3711871705508485</c:v>
                </c:pt>
                <c:pt idx="332">
                  <c:v>0.66476971066529722</c:v>
                </c:pt>
                <c:pt idx="333">
                  <c:v>-0.72988267426585107</c:v>
                </c:pt>
                <c:pt idx="334">
                  <c:v>0.34726889977494213</c:v>
                </c:pt>
                <c:pt idx="335">
                  <c:v>0.68445998283044562</c:v>
                </c:pt>
                <c:pt idx="336">
                  <c:v>1.9850525089607411</c:v>
                </c:pt>
                <c:pt idx="337">
                  <c:v>4.5112206757354398</c:v>
                </c:pt>
                <c:pt idx="338">
                  <c:v>-1.0323386303761073</c:v>
                </c:pt>
                <c:pt idx="339">
                  <c:v>2.0951763888014412</c:v>
                </c:pt>
                <c:pt idx="340">
                  <c:v>1.5406912387932308</c:v>
                </c:pt>
                <c:pt idx="341">
                  <c:v>0.72751369775552799</c:v>
                </c:pt>
                <c:pt idx="342">
                  <c:v>2.3986283695676476</c:v>
                </c:pt>
                <c:pt idx="343">
                  <c:v>1.1554444792789504</c:v>
                </c:pt>
                <c:pt idx="344">
                  <c:v>1.2529772040290714</c:v>
                </c:pt>
                <c:pt idx="345">
                  <c:v>2.2737687491525795</c:v>
                </c:pt>
                <c:pt idx="346">
                  <c:v>-1.7875164042544154</c:v>
                </c:pt>
                <c:pt idx="347">
                  <c:v>1.3529934721705832</c:v>
                </c:pt>
                <c:pt idx="348">
                  <c:v>3.2510957318967968</c:v>
                </c:pt>
                <c:pt idx="349">
                  <c:v>0.68551065801665156</c:v>
                </c:pt>
                <c:pt idx="350">
                  <c:v>-0.82632936495738651</c:v>
                </c:pt>
                <c:pt idx="351">
                  <c:v>-0.537391505359191</c:v>
                </c:pt>
                <c:pt idx="352">
                  <c:v>2.7457096919630564</c:v>
                </c:pt>
                <c:pt idx="353">
                  <c:v>-0.27433502808285615</c:v>
                </c:pt>
                <c:pt idx="354">
                  <c:v>1.3130485513895307</c:v>
                </c:pt>
                <c:pt idx="355">
                  <c:v>-0.56444236504150147</c:v>
                </c:pt>
                <c:pt idx="356">
                  <c:v>1.5423728688484277</c:v>
                </c:pt>
                <c:pt idx="357">
                  <c:v>-0.96262049005274741</c:v>
                </c:pt>
                <c:pt idx="358">
                  <c:v>-0.72372317612873716</c:v>
                </c:pt>
                <c:pt idx="359">
                  <c:v>0.91100516351117111</c:v>
                </c:pt>
                <c:pt idx="360">
                  <c:v>1.0239880245313828</c:v>
                </c:pt>
                <c:pt idx="361">
                  <c:v>1.358582709001273</c:v>
                </c:pt>
                <c:pt idx="362">
                  <c:v>3.4572156062452559</c:v>
                </c:pt>
                <c:pt idx="363">
                  <c:v>3.4253115840445307</c:v>
                </c:pt>
                <c:pt idx="364">
                  <c:v>1.712522018252201</c:v>
                </c:pt>
                <c:pt idx="365">
                  <c:v>5.7641741863358469</c:v>
                </c:pt>
                <c:pt idx="366">
                  <c:v>2.7452125673669414</c:v>
                </c:pt>
                <c:pt idx="367">
                  <c:v>0.79029301917039207</c:v>
                </c:pt>
                <c:pt idx="368">
                  <c:v>-2.4155512553594565</c:v>
                </c:pt>
                <c:pt idx="369">
                  <c:v>1.1364996690057125</c:v>
                </c:pt>
                <c:pt idx="370">
                  <c:v>2.1314770050674174</c:v>
                </c:pt>
                <c:pt idx="371">
                  <c:v>-0.44205859364012201</c:v>
                </c:pt>
                <c:pt idx="372">
                  <c:v>0.40968592180811259</c:v>
                </c:pt>
                <c:pt idx="373">
                  <c:v>1.2266974712034984</c:v>
                </c:pt>
                <c:pt idx="374">
                  <c:v>1.5864910938812142</c:v>
                </c:pt>
                <c:pt idx="375">
                  <c:v>-0.89398275838820962</c:v>
                </c:pt>
                <c:pt idx="376">
                  <c:v>1.3806107037734683</c:v>
                </c:pt>
                <c:pt idx="377">
                  <c:v>0.51466749237831233</c:v>
                </c:pt>
                <c:pt idx="378">
                  <c:v>2.206080844784251</c:v>
                </c:pt>
                <c:pt idx="379">
                  <c:v>3.6709262161941911</c:v>
                </c:pt>
                <c:pt idx="380">
                  <c:v>0.76875365415031538</c:v>
                </c:pt>
                <c:pt idx="381">
                  <c:v>-2.0668450677049144E-2</c:v>
                </c:pt>
                <c:pt idx="382">
                  <c:v>1.4745980195994099</c:v>
                </c:pt>
                <c:pt idx="383">
                  <c:v>1.1742273386015023</c:v>
                </c:pt>
                <c:pt idx="384">
                  <c:v>2.3741175823283749</c:v>
                </c:pt>
                <c:pt idx="385">
                  <c:v>0.38199231007813728</c:v>
                </c:pt>
                <c:pt idx="386">
                  <c:v>-1.7997937125146763</c:v>
                </c:pt>
                <c:pt idx="387">
                  <c:v>5.7903686979803286</c:v>
                </c:pt>
                <c:pt idx="388">
                  <c:v>-7.1466959170579436E-2</c:v>
                </c:pt>
                <c:pt idx="389">
                  <c:v>1.5874886799947363</c:v>
                </c:pt>
                <c:pt idx="390">
                  <c:v>0.78127864003331793</c:v>
                </c:pt>
                <c:pt idx="391">
                  <c:v>1.778615929257179</c:v>
                </c:pt>
                <c:pt idx="392">
                  <c:v>2.856536758653712</c:v>
                </c:pt>
                <c:pt idx="393">
                  <c:v>-0.18971854903196639</c:v>
                </c:pt>
                <c:pt idx="394">
                  <c:v>1.2856389132993318</c:v>
                </c:pt>
                <c:pt idx="395">
                  <c:v>0.64255643247232386</c:v>
                </c:pt>
                <c:pt idx="396">
                  <c:v>1.4444014410021728</c:v>
                </c:pt>
                <c:pt idx="397">
                  <c:v>1.9420649468981539</c:v>
                </c:pt>
                <c:pt idx="398">
                  <c:v>3.0133251207742795E-2</c:v>
                </c:pt>
                <c:pt idx="399">
                  <c:v>1.3984867911305756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64800"/>
        <c:axId val="125566336"/>
      </c:scatterChart>
      <c:valAx>
        <c:axId val="12556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5566336"/>
        <c:crosses val="autoZero"/>
        <c:crossBetween val="midCat"/>
      </c:valAx>
      <c:valAx>
        <c:axId val="12556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564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0"/>
          <c:order val="0"/>
          <c:tx>
            <c:v>trend model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'read me'!$J$22:$J$421</c:f>
              <c:numCache>
                <c:formatCode>General</c:formatCode>
                <c:ptCount val="400"/>
                <c:pt idx="0">
                  <c:v>-1.03</c:v>
                </c:pt>
                <c:pt idx="1">
                  <c:v>-1.0107964071856288</c:v>
                </c:pt>
                <c:pt idx="2">
                  <c:v>-0.99159281437125757</c:v>
                </c:pt>
                <c:pt idx="3">
                  <c:v>-0.97238922155688634</c:v>
                </c:pt>
                <c:pt idx="4">
                  <c:v>-0.95318562874251511</c:v>
                </c:pt>
                <c:pt idx="5">
                  <c:v>-0.93398203592814388</c:v>
                </c:pt>
                <c:pt idx="6">
                  <c:v>-0.91477844311377265</c:v>
                </c:pt>
                <c:pt idx="7">
                  <c:v>-0.89557485029940143</c:v>
                </c:pt>
                <c:pt idx="8">
                  <c:v>-0.8763712574850302</c:v>
                </c:pt>
                <c:pt idx="9">
                  <c:v>-0.85716766467065897</c:v>
                </c:pt>
                <c:pt idx="10">
                  <c:v>-0.83796407185628774</c:v>
                </c:pt>
                <c:pt idx="11">
                  <c:v>-0.81876047904191651</c:v>
                </c:pt>
                <c:pt idx="12">
                  <c:v>-0.79955688622754528</c:v>
                </c:pt>
                <c:pt idx="13">
                  <c:v>-0.78035329341317405</c:v>
                </c:pt>
                <c:pt idx="14">
                  <c:v>-0.76114970059880283</c:v>
                </c:pt>
                <c:pt idx="15">
                  <c:v>-0.7419461077844316</c:v>
                </c:pt>
                <c:pt idx="16">
                  <c:v>-0.72274251497006037</c:v>
                </c:pt>
                <c:pt idx="17">
                  <c:v>-0.70353892215568914</c:v>
                </c:pt>
                <c:pt idx="18">
                  <c:v>-0.68433532934131791</c:v>
                </c:pt>
                <c:pt idx="19">
                  <c:v>-0.66513173652694668</c:v>
                </c:pt>
                <c:pt idx="20">
                  <c:v>-0.64592814371257545</c:v>
                </c:pt>
                <c:pt idx="21">
                  <c:v>-0.62672455089820422</c:v>
                </c:pt>
                <c:pt idx="22">
                  <c:v>-0.607520958083833</c:v>
                </c:pt>
                <c:pt idx="23">
                  <c:v>-0.58831736526946177</c:v>
                </c:pt>
                <c:pt idx="24">
                  <c:v>-0.56911377245509054</c:v>
                </c:pt>
                <c:pt idx="25">
                  <c:v>-0.54991017964071931</c:v>
                </c:pt>
                <c:pt idx="26">
                  <c:v>-0.53070658682634808</c:v>
                </c:pt>
                <c:pt idx="27">
                  <c:v>-0.51150299401197685</c:v>
                </c:pt>
                <c:pt idx="28">
                  <c:v>-0.49229940119760562</c:v>
                </c:pt>
                <c:pt idx="29">
                  <c:v>-0.4730958083832344</c:v>
                </c:pt>
                <c:pt idx="30">
                  <c:v>-0.45389221556886317</c:v>
                </c:pt>
                <c:pt idx="31">
                  <c:v>-0.43468862275449194</c:v>
                </c:pt>
                <c:pt idx="32">
                  <c:v>-0.41548502994012071</c:v>
                </c:pt>
                <c:pt idx="33">
                  <c:v>-0.39628143712574948</c:v>
                </c:pt>
                <c:pt idx="34">
                  <c:v>-0.37707784431137825</c:v>
                </c:pt>
                <c:pt idx="35">
                  <c:v>-0.35787425149700702</c:v>
                </c:pt>
                <c:pt idx="36">
                  <c:v>-0.33867065868263579</c:v>
                </c:pt>
                <c:pt idx="37">
                  <c:v>-0.31946706586826457</c:v>
                </c:pt>
                <c:pt idx="38">
                  <c:v>-0.30026347305389334</c:v>
                </c:pt>
                <c:pt idx="39">
                  <c:v>-0.28105988023952211</c:v>
                </c:pt>
                <c:pt idx="40">
                  <c:v>-0.26185628742515088</c:v>
                </c:pt>
                <c:pt idx="41">
                  <c:v>-0.24265269461077962</c:v>
                </c:pt>
                <c:pt idx="42">
                  <c:v>-0.22344910179640837</c:v>
                </c:pt>
                <c:pt idx="43">
                  <c:v>-0.20424550898203711</c:v>
                </c:pt>
                <c:pt idx="44">
                  <c:v>-0.18504191616766585</c:v>
                </c:pt>
                <c:pt idx="45">
                  <c:v>-0.1658383233532946</c:v>
                </c:pt>
                <c:pt idx="46">
                  <c:v>-0.14663473053892334</c:v>
                </c:pt>
                <c:pt idx="47">
                  <c:v>-0.12743113772455208</c:v>
                </c:pt>
                <c:pt idx="48">
                  <c:v>-0.10822754491018083</c:v>
                </c:pt>
                <c:pt idx="49">
                  <c:v>-8.9023952095809572E-2</c:v>
                </c:pt>
                <c:pt idx="50">
                  <c:v>-6.9820359281438316E-2</c:v>
                </c:pt>
                <c:pt idx="51">
                  <c:v>-5.0616766467067059E-2</c:v>
                </c:pt>
                <c:pt idx="52">
                  <c:v>-3.1413173652695803E-2</c:v>
                </c:pt>
                <c:pt idx="53">
                  <c:v>-1.2209580838324546E-2</c:v>
                </c:pt>
                <c:pt idx="54">
                  <c:v>6.9940119760467101E-3</c:v>
                </c:pt>
                <c:pt idx="55">
                  <c:v>2.6197604790417967E-2</c:v>
                </c:pt>
                <c:pt idx="56">
                  <c:v>4.5401197604789223E-2</c:v>
                </c:pt>
                <c:pt idx="57">
                  <c:v>6.4604790419160479E-2</c:v>
                </c:pt>
                <c:pt idx="58">
                  <c:v>8.3808383233531736E-2</c:v>
                </c:pt>
                <c:pt idx="59">
                  <c:v>0.10301197604790299</c:v>
                </c:pt>
                <c:pt idx="60">
                  <c:v>0.12221556886227425</c:v>
                </c:pt>
                <c:pt idx="61">
                  <c:v>0.14141916167664551</c:v>
                </c:pt>
                <c:pt idx="62">
                  <c:v>0.16062275449101676</c:v>
                </c:pt>
                <c:pt idx="63">
                  <c:v>0.17982634730538802</c:v>
                </c:pt>
                <c:pt idx="64">
                  <c:v>0.19902994011975927</c:v>
                </c:pt>
                <c:pt idx="65">
                  <c:v>0.21823353293413053</c:v>
                </c:pt>
                <c:pt idx="66">
                  <c:v>0.23743712574850179</c:v>
                </c:pt>
                <c:pt idx="67">
                  <c:v>0.25664071856287307</c:v>
                </c:pt>
                <c:pt idx="68">
                  <c:v>0.2758443113772443</c:v>
                </c:pt>
                <c:pt idx="69">
                  <c:v>0.29504790419161553</c:v>
                </c:pt>
                <c:pt idx="70">
                  <c:v>0.31425149700598676</c:v>
                </c:pt>
                <c:pt idx="71">
                  <c:v>0.33345508982035799</c:v>
                </c:pt>
                <c:pt idx="72">
                  <c:v>0.35265868263472921</c:v>
                </c:pt>
                <c:pt idx="73">
                  <c:v>0.37186227544910044</c:v>
                </c:pt>
                <c:pt idx="74">
                  <c:v>0.39106586826347167</c:v>
                </c:pt>
                <c:pt idx="75">
                  <c:v>0.4102694610778429</c:v>
                </c:pt>
                <c:pt idx="76">
                  <c:v>0.42947305389221413</c:v>
                </c:pt>
                <c:pt idx="77">
                  <c:v>0.44867664670658536</c:v>
                </c:pt>
                <c:pt idx="78">
                  <c:v>0.46788023952095659</c:v>
                </c:pt>
                <c:pt idx="79">
                  <c:v>0.48708383233532782</c:v>
                </c:pt>
                <c:pt idx="80">
                  <c:v>0.50628742514969904</c:v>
                </c:pt>
                <c:pt idx="81">
                  <c:v>0.52549101796407027</c:v>
                </c:pt>
                <c:pt idx="82">
                  <c:v>0.5446946107784415</c:v>
                </c:pt>
                <c:pt idx="83">
                  <c:v>0.56389820359281273</c:v>
                </c:pt>
                <c:pt idx="84">
                  <c:v>0.58310179640718396</c:v>
                </c:pt>
                <c:pt idx="85">
                  <c:v>0.60230538922155519</c:v>
                </c:pt>
                <c:pt idx="86">
                  <c:v>0.62150898203592642</c:v>
                </c:pt>
                <c:pt idx="87">
                  <c:v>0.64071257485029764</c:v>
                </c:pt>
                <c:pt idx="88">
                  <c:v>0.65991616766466887</c:v>
                </c:pt>
                <c:pt idx="89">
                  <c:v>0.6791197604790401</c:v>
                </c:pt>
                <c:pt idx="90">
                  <c:v>0.69832335329341133</c:v>
                </c:pt>
                <c:pt idx="91">
                  <c:v>0.71752694610778256</c:v>
                </c:pt>
                <c:pt idx="92">
                  <c:v>0.73673053892215379</c:v>
                </c:pt>
                <c:pt idx="93">
                  <c:v>0.75593413173652502</c:v>
                </c:pt>
                <c:pt idx="94">
                  <c:v>0.77513772455089625</c:v>
                </c:pt>
                <c:pt idx="95">
                  <c:v>0.79434131736526747</c:v>
                </c:pt>
                <c:pt idx="96">
                  <c:v>0.8135449101796387</c:v>
                </c:pt>
                <c:pt idx="97">
                  <c:v>0.83274850299400993</c:v>
                </c:pt>
                <c:pt idx="98">
                  <c:v>0.85195209580838116</c:v>
                </c:pt>
                <c:pt idx="99">
                  <c:v>0.87115568862275239</c:v>
                </c:pt>
                <c:pt idx="100">
                  <c:v>0.89035928143712362</c:v>
                </c:pt>
                <c:pt idx="101">
                  <c:v>0.90956287425149485</c:v>
                </c:pt>
                <c:pt idx="102">
                  <c:v>0.92876646706586607</c:v>
                </c:pt>
                <c:pt idx="103">
                  <c:v>0.9479700598802373</c:v>
                </c:pt>
                <c:pt idx="104">
                  <c:v>0.96717365269460853</c:v>
                </c:pt>
                <c:pt idx="105">
                  <c:v>0.98637724550897976</c:v>
                </c:pt>
                <c:pt idx="106">
                  <c:v>1.0055808383233511</c:v>
                </c:pt>
                <c:pt idx="107">
                  <c:v>1.0247844311377223</c:v>
                </c:pt>
                <c:pt idx="108">
                  <c:v>1.0439880239520936</c:v>
                </c:pt>
                <c:pt idx="109">
                  <c:v>1.0631916167664648</c:v>
                </c:pt>
                <c:pt idx="110">
                  <c:v>1.082395209580836</c:v>
                </c:pt>
                <c:pt idx="111">
                  <c:v>1.1015988023952072</c:v>
                </c:pt>
                <c:pt idx="112">
                  <c:v>1.1208023952095785</c:v>
                </c:pt>
                <c:pt idx="113">
                  <c:v>1.1400059880239497</c:v>
                </c:pt>
                <c:pt idx="114">
                  <c:v>1.1592095808383209</c:v>
                </c:pt>
                <c:pt idx="115">
                  <c:v>1.1784131736526922</c:v>
                </c:pt>
                <c:pt idx="116">
                  <c:v>1.1976167664670634</c:v>
                </c:pt>
                <c:pt idx="117">
                  <c:v>1.2168203592814346</c:v>
                </c:pt>
                <c:pt idx="118">
                  <c:v>1.2360239520958058</c:v>
                </c:pt>
                <c:pt idx="119">
                  <c:v>1.2552275449101771</c:v>
                </c:pt>
                <c:pt idx="120">
                  <c:v>1.2744311377245483</c:v>
                </c:pt>
                <c:pt idx="121">
                  <c:v>1.2936347305389195</c:v>
                </c:pt>
                <c:pt idx="122">
                  <c:v>1.3128383233532908</c:v>
                </c:pt>
                <c:pt idx="123">
                  <c:v>1.332041916167662</c:v>
                </c:pt>
                <c:pt idx="124">
                  <c:v>1.3512455089820332</c:v>
                </c:pt>
                <c:pt idx="125">
                  <c:v>1.3704491017964044</c:v>
                </c:pt>
                <c:pt idx="126">
                  <c:v>1.3896526946107757</c:v>
                </c:pt>
                <c:pt idx="127">
                  <c:v>1.4088562874251469</c:v>
                </c:pt>
                <c:pt idx="128">
                  <c:v>1.4280598802395181</c:v>
                </c:pt>
                <c:pt idx="129">
                  <c:v>1.4472634730538894</c:v>
                </c:pt>
                <c:pt idx="130">
                  <c:v>1.4664670658682606</c:v>
                </c:pt>
                <c:pt idx="131">
                  <c:v>1.4856706586826318</c:v>
                </c:pt>
                <c:pt idx="132">
                  <c:v>1.504874251497003</c:v>
                </c:pt>
                <c:pt idx="133">
                  <c:v>1.5240778443113743</c:v>
                </c:pt>
                <c:pt idx="134">
                  <c:v>1.5432814371257455</c:v>
                </c:pt>
                <c:pt idx="135">
                  <c:v>1.5624850299401167</c:v>
                </c:pt>
                <c:pt idx="136">
                  <c:v>1.581688622754488</c:v>
                </c:pt>
                <c:pt idx="137">
                  <c:v>1.6008922155688592</c:v>
                </c:pt>
                <c:pt idx="138">
                  <c:v>1.6200958083832304</c:v>
                </c:pt>
                <c:pt idx="139">
                  <c:v>1.6392994011976016</c:v>
                </c:pt>
                <c:pt idx="140">
                  <c:v>1.6585029940119729</c:v>
                </c:pt>
                <c:pt idx="141">
                  <c:v>1.6777065868263441</c:v>
                </c:pt>
                <c:pt idx="142">
                  <c:v>1.6969101796407153</c:v>
                </c:pt>
                <c:pt idx="143">
                  <c:v>1.7161137724550866</c:v>
                </c:pt>
                <c:pt idx="144">
                  <c:v>1.7353173652694578</c:v>
                </c:pt>
                <c:pt idx="145">
                  <c:v>1.754520958083829</c:v>
                </c:pt>
                <c:pt idx="146">
                  <c:v>1.7737245508982002</c:v>
                </c:pt>
                <c:pt idx="147">
                  <c:v>1.7929281437125715</c:v>
                </c:pt>
                <c:pt idx="148">
                  <c:v>1.8121317365269427</c:v>
                </c:pt>
                <c:pt idx="149">
                  <c:v>1.8313353293413139</c:v>
                </c:pt>
                <c:pt idx="150">
                  <c:v>1.8505389221556852</c:v>
                </c:pt>
                <c:pt idx="151">
                  <c:v>1.8697425149700564</c:v>
                </c:pt>
                <c:pt idx="152">
                  <c:v>1.8889461077844276</c:v>
                </c:pt>
                <c:pt idx="153">
                  <c:v>1.9081497005987988</c:v>
                </c:pt>
                <c:pt idx="154">
                  <c:v>1.9273532934131701</c:v>
                </c:pt>
                <c:pt idx="155">
                  <c:v>1.9465568862275413</c:v>
                </c:pt>
                <c:pt idx="156">
                  <c:v>1.9657604790419125</c:v>
                </c:pt>
                <c:pt idx="157">
                  <c:v>1.9849640718562838</c:v>
                </c:pt>
                <c:pt idx="158">
                  <c:v>2.0041676646706552</c:v>
                </c:pt>
                <c:pt idx="159">
                  <c:v>2.0233712574850267</c:v>
                </c:pt>
                <c:pt idx="160">
                  <c:v>2.0425748502993981</c:v>
                </c:pt>
                <c:pt idx="161">
                  <c:v>2.0617784431137696</c:v>
                </c:pt>
                <c:pt idx="162">
                  <c:v>2.080982035928141</c:v>
                </c:pt>
                <c:pt idx="163">
                  <c:v>2.1001856287425125</c:v>
                </c:pt>
                <c:pt idx="164">
                  <c:v>2.1193892215568839</c:v>
                </c:pt>
                <c:pt idx="165">
                  <c:v>2.1385928143712554</c:v>
                </c:pt>
                <c:pt idx="166">
                  <c:v>2.1577964071856268</c:v>
                </c:pt>
                <c:pt idx="167">
                  <c:v>1.823766995420921</c:v>
                </c:pt>
                <c:pt idx="168">
                  <c:v>1.4897375836562152</c:v>
                </c:pt>
                <c:pt idx="169">
                  <c:v>1.1557081718915094</c:v>
                </c:pt>
                <c:pt idx="170">
                  <c:v>0.82167876012680363</c:v>
                </c:pt>
                <c:pt idx="171">
                  <c:v>0.48764934836209778</c:v>
                </c:pt>
                <c:pt idx="172">
                  <c:v>0.15361993659739193</c:v>
                </c:pt>
                <c:pt idx="173">
                  <c:v>-0.18040947516731393</c:v>
                </c:pt>
                <c:pt idx="174">
                  <c:v>-0.51443888693201978</c:v>
                </c:pt>
                <c:pt idx="175">
                  <c:v>-0.84846829869672558</c:v>
                </c:pt>
                <c:pt idx="176">
                  <c:v>-1.1824977104614314</c:v>
                </c:pt>
                <c:pt idx="177">
                  <c:v>-1.5165271222261372</c:v>
                </c:pt>
                <c:pt idx="178">
                  <c:v>-1.850556533990843</c:v>
                </c:pt>
                <c:pt idx="179">
                  <c:v>-2.1845859457555488</c:v>
                </c:pt>
                <c:pt idx="180">
                  <c:v>-2.5186153575202548</c:v>
                </c:pt>
                <c:pt idx="181">
                  <c:v>-2.8526447692849608</c:v>
                </c:pt>
                <c:pt idx="182">
                  <c:v>-3.1866741810496668</c:v>
                </c:pt>
                <c:pt idx="183">
                  <c:v>-3.5207035928143728</c:v>
                </c:pt>
                <c:pt idx="184">
                  <c:v>-3.8547330045790789</c:v>
                </c:pt>
                <c:pt idx="185">
                  <c:v>-4.1887624163437849</c:v>
                </c:pt>
                <c:pt idx="186">
                  <c:v>-4.5227918281084909</c:v>
                </c:pt>
                <c:pt idx="187">
                  <c:v>-4.8568212398731969</c:v>
                </c:pt>
                <c:pt idx="188">
                  <c:v>-5.1908506516379029</c:v>
                </c:pt>
                <c:pt idx="189">
                  <c:v>-5.524880063402609</c:v>
                </c:pt>
                <c:pt idx="190">
                  <c:v>-5.858909475167315</c:v>
                </c:pt>
                <c:pt idx="191">
                  <c:v>-6.192938886932021</c:v>
                </c:pt>
                <c:pt idx="192">
                  <c:v>-6.526968298696727</c:v>
                </c:pt>
                <c:pt idx="193">
                  <c:v>-6.860997710461433</c:v>
                </c:pt>
                <c:pt idx="194">
                  <c:v>-7.195027122226139</c:v>
                </c:pt>
                <c:pt idx="195">
                  <c:v>-7.5290565339908451</c:v>
                </c:pt>
                <c:pt idx="196">
                  <c:v>-7.8630859457555511</c:v>
                </c:pt>
                <c:pt idx="197">
                  <c:v>-8.1971153575202571</c:v>
                </c:pt>
                <c:pt idx="198">
                  <c:v>-8.5311447692849622</c:v>
                </c:pt>
                <c:pt idx="199">
                  <c:v>-8.8651741810496674</c:v>
                </c:pt>
                <c:pt idx="200">
                  <c:v>-9.1992035928143725</c:v>
                </c:pt>
                <c:pt idx="201">
                  <c:v>-8.7078959005066796</c:v>
                </c:pt>
                <c:pt idx="202">
                  <c:v>-8.2165882081989867</c:v>
                </c:pt>
                <c:pt idx="203">
                  <c:v>-7.7252805158912947</c:v>
                </c:pt>
                <c:pt idx="204">
                  <c:v>-7.2339728235836027</c:v>
                </c:pt>
                <c:pt idx="205">
                  <c:v>-6.7426651312759107</c:v>
                </c:pt>
                <c:pt idx="206">
                  <c:v>-6.2513574389682187</c:v>
                </c:pt>
                <c:pt idx="207">
                  <c:v>-5.7600497466605267</c:v>
                </c:pt>
                <c:pt idx="208">
                  <c:v>-5.2687420543528347</c:v>
                </c:pt>
                <c:pt idx="209">
                  <c:v>-4.7774343620451427</c:v>
                </c:pt>
                <c:pt idx="210">
                  <c:v>-4.2861266697374507</c:v>
                </c:pt>
                <c:pt idx="211">
                  <c:v>-3.7948189774297583</c:v>
                </c:pt>
                <c:pt idx="212">
                  <c:v>-3.3035112851220658</c:v>
                </c:pt>
                <c:pt idx="213">
                  <c:v>-2.8122035928143734</c:v>
                </c:pt>
                <c:pt idx="214">
                  <c:v>-2.7845657549765357</c:v>
                </c:pt>
                <c:pt idx="215">
                  <c:v>-2.756927917138698</c:v>
                </c:pt>
                <c:pt idx="216">
                  <c:v>-2.7292900793008603</c:v>
                </c:pt>
                <c:pt idx="217">
                  <c:v>-2.7016522414630226</c:v>
                </c:pt>
                <c:pt idx="218">
                  <c:v>-2.6740144036251849</c:v>
                </c:pt>
                <c:pt idx="219">
                  <c:v>-2.6463765657873473</c:v>
                </c:pt>
                <c:pt idx="220">
                  <c:v>-2.6187387279495096</c:v>
                </c:pt>
                <c:pt idx="221">
                  <c:v>-2.5911008901116719</c:v>
                </c:pt>
                <c:pt idx="222">
                  <c:v>-2.5634630522738342</c:v>
                </c:pt>
                <c:pt idx="223">
                  <c:v>-2.5358252144359965</c:v>
                </c:pt>
                <c:pt idx="224">
                  <c:v>-2.5081873765981588</c:v>
                </c:pt>
                <c:pt idx="225">
                  <c:v>-2.4805495387603211</c:v>
                </c:pt>
                <c:pt idx="226">
                  <c:v>-2.4529117009224835</c:v>
                </c:pt>
                <c:pt idx="227">
                  <c:v>-2.4252738630846458</c:v>
                </c:pt>
                <c:pt idx="228">
                  <c:v>-2.3976360252468081</c:v>
                </c:pt>
                <c:pt idx="229">
                  <c:v>-2.3699981874089704</c:v>
                </c:pt>
                <c:pt idx="230">
                  <c:v>-2.3423603495711327</c:v>
                </c:pt>
                <c:pt idx="231">
                  <c:v>-2.314722511733295</c:v>
                </c:pt>
                <c:pt idx="232">
                  <c:v>-2.2870846738954573</c:v>
                </c:pt>
                <c:pt idx="233">
                  <c:v>-2.2594468360576196</c:v>
                </c:pt>
                <c:pt idx="234">
                  <c:v>-2.231808998219782</c:v>
                </c:pt>
                <c:pt idx="235">
                  <c:v>-2.2041711603819443</c:v>
                </c:pt>
                <c:pt idx="236">
                  <c:v>-2.1765333225441066</c:v>
                </c:pt>
                <c:pt idx="237">
                  <c:v>-2.1488954847062689</c:v>
                </c:pt>
                <c:pt idx="238">
                  <c:v>-2.1212576468684312</c:v>
                </c:pt>
                <c:pt idx="239">
                  <c:v>-2.0936198090305935</c:v>
                </c:pt>
                <c:pt idx="240">
                  <c:v>-2.0659819711927558</c:v>
                </c:pt>
                <c:pt idx="241">
                  <c:v>-2.0383441333549182</c:v>
                </c:pt>
                <c:pt idx="242">
                  <c:v>-2.0107062955170805</c:v>
                </c:pt>
                <c:pt idx="243">
                  <c:v>-1.9830684576792426</c:v>
                </c:pt>
                <c:pt idx="244">
                  <c:v>-1.9554306198414046</c:v>
                </c:pt>
                <c:pt idx="245">
                  <c:v>-1.9277927820035667</c:v>
                </c:pt>
                <c:pt idx="246">
                  <c:v>-1.9001549441657288</c:v>
                </c:pt>
                <c:pt idx="247">
                  <c:v>-1.8725171063278909</c:v>
                </c:pt>
                <c:pt idx="248">
                  <c:v>-1.844879268490053</c:v>
                </c:pt>
                <c:pt idx="249">
                  <c:v>-1.8172414306522151</c:v>
                </c:pt>
                <c:pt idx="250">
                  <c:v>-1.7896035928143772</c:v>
                </c:pt>
                <c:pt idx="251">
                  <c:v>-1.7619657549765393</c:v>
                </c:pt>
                <c:pt idx="252">
                  <c:v>-1.7343279171387014</c:v>
                </c:pt>
                <c:pt idx="253">
                  <c:v>-1.7066900793008635</c:v>
                </c:pt>
                <c:pt idx="254">
                  <c:v>-1.6790522414630256</c:v>
                </c:pt>
                <c:pt idx="255">
                  <c:v>-1.6514144036251877</c:v>
                </c:pt>
                <c:pt idx="256">
                  <c:v>-1.6237765657873497</c:v>
                </c:pt>
                <c:pt idx="257">
                  <c:v>-1.5961387279495118</c:v>
                </c:pt>
                <c:pt idx="258">
                  <c:v>-1.5685008901116739</c:v>
                </c:pt>
                <c:pt idx="259">
                  <c:v>-1.540863052273836</c:v>
                </c:pt>
                <c:pt idx="260">
                  <c:v>-1.5132252144359981</c:v>
                </c:pt>
                <c:pt idx="261">
                  <c:v>-1.4855873765981602</c:v>
                </c:pt>
                <c:pt idx="262">
                  <c:v>-1.4579495387603223</c:v>
                </c:pt>
                <c:pt idx="263">
                  <c:v>-1.4303117009224844</c:v>
                </c:pt>
                <c:pt idx="264">
                  <c:v>-1.4026738630846465</c:v>
                </c:pt>
                <c:pt idx="265">
                  <c:v>-1.3750360252468086</c:v>
                </c:pt>
                <c:pt idx="266">
                  <c:v>-1.3473981874089707</c:v>
                </c:pt>
                <c:pt idx="267">
                  <c:v>-1.3197603495711328</c:v>
                </c:pt>
                <c:pt idx="268">
                  <c:v>-1.2921225117332948</c:v>
                </c:pt>
                <c:pt idx="269">
                  <c:v>-1.2644846738954569</c:v>
                </c:pt>
                <c:pt idx="270">
                  <c:v>-1.236846836057619</c:v>
                </c:pt>
                <c:pt idx="271">
                  <c:v>-1.2092089982197811</c:v>
                </c:pt>
                <c:pt idx="272">
                  <c:v>-1.1815711603819432</c:v>
                </c:pt>
                <c:pt idx="273">
                  <c:v>-1.1539333225441053</c:v>
                </c:pt>
                <c:pt idx="274">
                  <c:v>-1.1262954847062674</c:v>
                </c:pt>
                <c:pt idx="275">
                  <c:v>-1.0986576468684295</c:v>
                </c:pt>
                <c:pt idx="276">
                  <c:v>-1.0710198090305916</c:v>
                </c:pt>
                <c:pt idx="277">
                  <c:v>-1.0433819711927537</c:v>
                </c:pt>
                <c:pt idx="278">
                  <c:v>-1.0157441333549158</c:v>
                </c:pt>
                <c:pt idx="279">
                  <c:v>-0.98810629551707796</c:v>
                </c:pt>
                <c:pt idx="280">
                  <c:v>-0.96046845767924016</c:v>
                </c:pt>
                <c:pt idx="281">
                  <c:v>-0.93283061984140236</c:v>
                </c:pt>
                <c:pt idx="282">
                  <c:v>-0.90519278200356457</c:v>
                </c:pt>
                <c:pt idx="283">
                  <c:v>-0.87755494416572677</c:v>
                </c:pt>
                <c:pt idx="284">
                  <c:v>-0.84991710632788897</c:v>
                </c:pt>
                <c:pt idx="285">
                  <c:v>-0.82227926849005117</c:v>
                </c:pt>
                <c:pt idx="286">
                  <c:v>-0.79464143065221338</c:v>
                </c:pt>
                <c:pt idx="287">
                  <c:v>-0.76700359281437558</c:v>
                </c:pt>
                <c:pt idx="288">
                  <c:v>-0.73936575497653778</c:v>
                </c:pt>
                <c:pt idx="289">
                  <c:v>-0.71172791713869998</c:v>
                </c:pt>
                <c:pt idx="290">
                  <c:v>-0.68409007930086219</c:v>
                </c:pt>
                <c:pt idx="291">
                  <c:v>-0.65645224146302439</c:v>
                </c:pt>
                <c:pt idx="292">
                  <c:v>-0.62881440362518659</c:v>
                </c:pt>
                <c:pt idx="293">
                  <c:v>-0.60117656578734879</c:v>
                </c:pt>
                <c:pt idx="294">
                  <c:v>-0.573538727949511</c:v>
                </c:pt>
                <c:pt idx="295">
                  <c:v>-0.5459008901116732</c:v>
                </c:pt>
                <c:pt idx="296">
                  <c:v>-0.5182630522738354</c:v>
                </c:pt>
                <c:pt idx="297">
                  <c:v>-0.49062521443599755</c:v>
                </c:pt>
                <c:pt idx="298">
                  <c:v>-0.46298737659815969</c:v>
                </c:pt>
                <c:pt idx="299">
                  <c:v>-0.43534953876032184</c:v>
                </c:pt>
                <c:pt idx="300">
                  <c:v>-0.40771170092248399</c:v>
                </c:pt>
                <c:pt idx="301">
                  <c:v>-0.38007386308464614</c:v>
                </c:pt>
                <c:pt idx="302">
                  <c:v>-0.35243602524680828</c:v>
                </c:pt>
                <c:pt idx="303">
                  <c:v>-0.32479818740897043</c:v>
                </c:pt>
                <c:pt idx="304">
                  <c:v>-0.29716034957113258</c:v>
                </c:pt>
                <c:pt idx="305">
                  <c:v>-0.26952251173329472</c:v>
                </c:pt>
                <c:pt idx="306">
                  <c:v>-0.2418846738954569</c:v>
                </c:pt>
                <c:pt idx="307">
                  <c:v>-0.21424683605761907</c:v>
                </c:pt>
                <c:pt idx="308">
                  <c:v>-0.18660899821978125</c:v>
                </c:pt>
                <c:pt idx="309">
                  <c:v>-0.15897116038194342</c:v>
                </c:pt>
                <c:pt idx="310">
                  <c:v>-0.1313333225441056</c:v>
                </c:pt>
                <c:pt idx="311">
                  <c:v>-0.10369548470626776</c:v>
                </c:pt>
                <c:pt idx="312">
                  <c:v>-7.6057646868429918E-2</c:v>
                </c:pt>
                <c:pt idx="313">
                  <c:v>-4.8419809030592079E-2</c:v>
                </c:pt>
                <c:pt idx="314">
                  <c:v>-2.0781971192754243E-2</c:v>
                </c:pt>
                <c:pt idx="315">
                  <c:v>6.8558666450835928E-3</c:v>
                </c:pt>
                <c:pt idx="316">
                  <c:v>3.4493704482921425E-2</c:v>
                </c:pt>
                <c:pt idx="317">
                  <c:v>6.2131542320759264E-2</c:v>
                </c:pt>
                <c:pt idx="318">
                  <c:v>8.9769380158597104E-2</c:v>
                </c:pt>
                <c:pt idx="319">
                  <c:v>0.11740721799643494</c:v>
                </c:pt>
                <c:pt idx="320">
                  <c:v>0.14504505583427277</c:v>
                </c:pt>
                <c:pt idx="321">
                  <c:v>0.17268289367211059</c:v>
                </c:pt>
                <c:pt idx="322">
                  <c:v>0.20032073150994842</c:v>
                </c:pt>
                <c:pt idx="323">
                  <c:v>0.22795856934778624</c:v>
                </c:pt>
                <c:pt idx="324">
                  <c:v>0.2555964071856241</c:v>
                </c:pt>
                <c:pt idx="325">
                  <c:v>0.28323424502346195</c:v>
                </c:pt>
                <c:pt idx="326">
                  <c:v>0.3108720828612998</c:v>
                </c:pt>
                <c:pt idx="327">
                  <c:v>0.33850992069913766</c:v>
                </c:pt>
                <c:pt idx="328">
                  <c:v>0.36614775853697551</c:v>
                </c:pt>
                <c:pt idx="329">
                  <c:v>0.39378559637481336</c:v>
                </c:pt>
                <c:pt idx="330">
                  <c:v>0.42142343421265122</c:v>
                </c:pt>
                <c:pt idx="331">
                  <c:v>0.44906127205048907</c:v>
                </c:pt>
                <c:pt idx="332">
                  <c:v>0.47669910988832692</c:v>
                </c:pt>
                <c:pt idx="333">
                  <c:v>0.50433694772616477</c:v>
                </c:pt>
                <c:pt idx="334">
                  <c:v>0.53197478556400257</c:v>
                </c:pt>
                <c:pt idx="335">
                  <c:v>0.55961262340184037</c:v>
                </c:pt>
                <c:pt idx="336">
                  <c:v>0.58725046123967817</c:v>
                </c:pt>
                <c:pt idx="337">
                  <c:v>0.61488829907751597</c:v>
                </c:pt>
                <c:pt idx="338">
                  <c:v>0.64252613691535376</c:v>
                </c:pt>
                <c:pt idx="339">
                  <c:v>0.67016397475319156</c:v>
                </c:pt>
                <c:pt idx="340">
                  <c:v>0.69780181259102936</c:v>
                </c:pt>
                <c:pt idx="341">
                  <c:v>0.72543965042886716</c:v>
                </c:pt>
                <c:pt idx="342">
                  <c:v>0.75307748826670495</c:v>
                </c:pt>
                <c:pt idx="343">
                  <c:v>0.78071532610454275</c:v>
                </c:pt>
                <c:pt idx="344">
                  <c:v>0.80835316394238055</c:v>
                </c:pt>
                <c:pt idx="345">
                  <c:v>0.83599100178021835</c:v>
                </c:pt>
                <c:pt idx="346">
                  <c:v>0.86362883961805614</c:v>
                </c:pt>
                <c:pt idx="347">
                  <c:v>0.89126667745589394</c:v>
                </c:pt>
                <c:pt idx="348">
                  <c:v>0.91890451529373174</c:v>
                </c:pt>
                <c:pt idx="349">
                  <c:v>0.94654235313156954</c:v>
                </c:pt>
                <c:pt idx="350">
                  <c:v>0.97418019096940733</c:v>
                </c:pt>
                <c:pt idx="351">
                  <c:v>1.0018180288072451</c:v>
                </c:pt>
                <c:pt idx="352">
                  <c:v>1.029455866645083</c:v>
                </c:pt>
                <c:pt idx="353">
                  <c:v>1.0570937044829209</c:v>
                </c:pt>
                <c:pt idx="354">
                  <c:v>1.0847315423207589</c:v>
                </c:pt>
                <c:pt idx="355">
                  <c:v>1.1123693801585968</c:v>
                </c:pt>
                <c:pt idx="356">
                  <c:v>1.1400072179964347</c:v>
                </c:pt>
                <c:pt idx="357">
                  <c:v>1.1676450558342726</c:v>
                </c:pt>
                <c:pt idx="358">
                  <c:v>1.1952828936721105</c:v>
                </c:pt>
                <c:pt idx="359">
                  <c:v>1.2229207315099484</c:v>
                </c:pt>
                <c:pt idx="360">
                  <c:v>1.2505585693477863</c:v>
                </c:pt>
                <c:pt idx="361">
                  <c:v>1.2781964071856242</c:v>
                </c:pt>
                <c:pt idx="362">
                  <c:v>1.3058342450234621</c:v>
                </c:pt>
                <c:pt idx="363">
                  <c:v>1.3334720828613</c:v>
                </c:pt>
                <c:pt idx="364">
                  <c:v>1.3611099206991379</c:v>
                </c:pt>
                <c:pt idx="365">
                  <c:v>1.3887477585369759</c:v>
                </c:pt>
                <c:pt idx="366">
                  <c:v>1.4163855963748138</c:v>
                </c:pt>
                <c:pt idx="367">
                  <c:v>1.4440234342126517</c:v>
                </c:pt>
                <c:pt idx="368">
                  <c:v>1.4716612720504896</c:v>
                </c:pt>
                <c:pt idx="369">
                  <c:v>1.4992991098883275</c:v>
                </c:pt>
                <c:pt idx="370">
                  <c:v>1.5269369477261654</c:v>
                </c:pt>
                <c:pt idx="371">
                  <c:v>1.5545747855640033</c:v>
                </c:pt>
                <c:pt idx="372">
                  <c:v>1.5822126234018412</c:v>
                </c:pt>
                <c:pt idx="373">
                  <c:v>1.6098504612396791</c:v>
                </c:pt>
                <c:pt idx="374">
                  <c:v>1.637488299077517</c:v>
                </c:pt>
                <c:pt idx="375">
                  <c:v>1.6651261369153549</c:v>
                </c:pt>
                <c:pt idx="376">
                  <c:v>1.6927639747531928</c:v>
                </c:pt>
                <c:pt idx="377">
                  <c:v>1.7204018125910308</c:v>
                </c:pt>
                <c:pt idx="378">
                  <c:v>1.7480396504288687</c:v>
                </c:pt>
                <c:pt idx="379">
                  <c:v>1.7756774882667066</c:v>
                </c:pt>
                <c:pt idx="380">
                  <c:v>1.8033153261045445</c:v>
                </c:pt>
                <c:pt idx="381">
                  <c:v>1.8309531639423824</c:v>
                </c:pt>
                <c:pt idx="382">
                  <c:v>1.8585910017802203</c:v>
                </c:pt>
                <c:pt idx="383">
                  <c:v>1.8862288396180582</c:v>
                </c:pt>
                <c:pt idx="384">
                  <c:v>1.9138666774558961</c:v>
                </c:pt>
                <c:pt idx="385">
                  <c:v>1.941504515293734</c:v>
                </c:pt>
                <c:pt idx="386">
                  <c:v>1.9691423531315719</c:v>
                </c:pt>
                <c:pt idx="387">
                  <c:v>1.9967801909694098</c:v>
                </c:pt>
                <c:pt idx="388">
                  <c:v>2.0244180288072475</c:v>
                </c:pt>
                <c:pt idx="389">
                  <c:v>2.0520558666450852</c:v>
                </c:pt>
                <c:pt idx="390">
                  <c:v>2.0796937044829229</c:v>
                </c:pt>
                <c:pt idx="391">
                  <c:v>2.1073315423207606</c:v>
                </c:pt>
                <c:pt idx="392">
                  <c:v>2.1349693801585983</c:v>
                </c:pt>
                <c:pt idx="393">
                  <c:v>2.162607217996436</c:v>
                </c:pt>
                <c:pt idx="394">
                  <c:v>2.1902450558342736</c:v>
                </c:pt>
                <c:pt idx="395">
                  <c:v>2.2178828936721113</c:v>
                </c:pt>
                <c:pt idx="396">
                  <c:v>2.245520731509949</c:v>
                </c:pt>
                <c:pt idx="397">
                  <c:v>2.2731585693477867</c:v>
                </c:pt>
                <c:pt idx="398">
                  <c:v>2.3007964071856244</c:v>
                </c:pt>
                <c:pt idx="399">
                  <c:v>2.3284342450234621</c:v>
                </c:pt>
              </c:numCache>
            </c:numRef>
          </c:yVal>
          <c:smooth val="0"/>
        </c:ser>
        <c:ser>
          <c:idx val="1"/>
          <c:order val="1"/>
          <c:tx>
            <c:v>real</c:v>
          </c:tx>
          <c:spPr>
            <a:ln w="12700"/>
          </c:spPr>
          <c:marker>
            <c:symbol val="none"/>
          </c:marker>
          <c:xVal>
            <c:numRef>
              <c:f>'read me'!$F$22:$F$421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'read me'!$B$22:$B$421</c:f>
              <c:numCache>
                <c:formatCode>General</c:formatCode>
                <c:ptCount val="400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  <c:pt idx="399">
                  <c:v>1.9113024999768413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80512"/>
        <c:axId val="126082432"/>
      </c:scatterChart>
      <c:valAx>
        <c:axId val="126080512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26082432"/>
        <c:crosses val="autoZero"/>
        <c:crossBetween val="midCat"/>
      </c:valAx>
      <c:valAx>
        <c:axId val="126082432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</a:t>
                </a:r>
                <a:r>
                  <a:rPr lang="en-US" altLang="ja-JP" baseline="0"/>
                  <a:t>μ</a:t>
                </a:r>
                <a:r>
                  <a:rPr lang="en-US" baseline="0"/>
                  <a:t>m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6080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226539560893167"/>
          <c:y val="0.16053650241778902"/>
          <c:w val="0.18145346075064059"/>
          <c:h val="0.141826771653542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1"/>
          <c:order val="0"/>
          <c:tx>
            <c:v>real5</c:v>
          </c:tx>
          <c:spPr>
            <a:ln w="12700"/>
          </c:spPr>
          <c:marker>
            <c:symbol val="none"/>
          </c:marker>
          <c:xVal>
            <c:numRef>
              <c:f>Result!$F$22:$F$421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Result!$AB$22:$AB$421</c:f>
              <c:numCache>
                <c:formatCode>General</c:formatCode>
                <c:ptCount val="400"/>
                <c:pt idx="0">
                  <c:v>-0.81715749998423348</c:v>
                </c:pt>
                <c:pt idx="1">
                  <c:v>-0.40415749998601314</c:v>
                </c:pt>
                <c:pt idx="2">
                  <c:v>-0.34315749998370393</c:v>
                </c:pt>
                <c:pt idx="3">
                  <c:v>0.11684250001664509</c:v>
                </c:pt>
                <c:pt idx="4">
                  <c:v>0.45184250001639725</c:v>
                </c:pt>
                <c:pt idx="5">
                  <c:v>-0.21915749998413503</c:v>
                </c:pt>
                <c:pt idx="6">
                  <c:v>0.30984250001608871</c:v>
                </c:pt>
                <c:pt idx="7">
                  <c:v>0.88084250001330133</c:v>
                </c:pt>
                <c:pt idx="8">
                  <c:v>0.27684250001414057</c:v>
                </c:pt>
                <c:pt idx="9">
                  <c:v>-3.9157499983843991E-2</c:v>
                </c:pt>
                <c:pt idx="10">
                  <c:v>-2.1574999848894549E-3</c:v>
                </c:pt>
                <c:pt idx="11">
                  <c:v>0.19984250001314763</c:v>
                </c:pt>
                <c:pt idx="12">
                  <c:v>0.34584250001401529</c:v>
                </c:pt>
                <c:pt idx="13">
                  <c:v>-1.0021574999861116</c:v>
                </c:pt>
                <c:pt idx="14">
                  <c:v>-0.71415749998493538</c:v>
                </c:pt>
                <c:pt idx="15">
                  <c:v>-9.4157499983538173E-2</c:v>
                </c:pt>
                <c:pt idx="16">
                  <c:v>-0.45415749998412025</c:v>
                </c:pt>
                <c:pt idx="17">
                  <c:v>2.1268425000151581</c:v>
                </c:pt>
                <c:pt idx="18">
                  <c:v>5.9378425000140567</c:v>
                </c:pt>
                <c:pt idx="19">
                  <c:v>0.36784250001531404</c:v>
                </c:pt>
                <c:pt idx="20">
                  <c:v>1.0698425000157386</c:v>
                </c:pt>
                <c:pt idx="21">
                  <c:v>0.50084250001347641</c:v>
                </c:pt>
                <c:pt idx="22">
                  <c:v>0.65984250001349665</c:v>
                </c:pt>
                <c:pt idx="23">
                  <c:v>0.31284250001561986</c:v>
                </c:pt>
                <c:pt idx="24">
                  <c:v>0.30584250001552959</c:v>
                </c:pt>
                <c:pt idx="25">
                  <c:v>0.69084250001338887</c:v>
                </c:pt>
                <c:pt idx="26">
                  <c:v>1.1178425000153425</c:v>
                </c:pt>
                <c:pt idx="27">
                  <c:v>1.7518425000133675</c:v>
                </c:pt>
                <c:pt idx="28">
                  <c:v>1.6128425000161428</c:v>
                </c:pt>
                <c:pt idx="29">
                  <c:v>0.35184250001663031</c:v>
                </c:pt>
                <c:pt idx="30">
                  <c:v>0.26184250001648479</c:v>
                </c:pt>
                <c:pt idx="31">
                  <c:v>-0.19715749998638898</c:v>
                </c:pt>
                <c:pt idx="32">
                  <c:v>0.47584250001619921</c:v>
                </c:pt>
                <c:pt idx="33">
                  <c:v>1.4678425000163031</c:v>
                </c:pt>
                <c:pt idx="34">
                  <c:v>1.63784250001342</c:v>
                </c:pt>
                <c:pt idx="35">
                  <c:v>1.4698425000148063</c:v>
                </c:pt>
                <c:pt idx="36">
                  <c:v>1.3768425000151296</c:v>
                </c:pt>
                <c:pt idx="37">
                  <c:v>13.007842500016409</c:v>
                </c:pt>
                <c:pt idx="38">
                  <c:v>3.4868425000134096</c:v>
                </c:pt>
                <c:pt idx="39">
                  <c:v>1.1058425000136651</c:v>
                </c:pt>
                <c:pt idx="40">
                  <c:v>0.54984250001410828</c:v>
                </c:pt>
                <c:pt idx="41">
                  <c:v>0.48684250001329588</c:v>
                </c:pt>
                <c:pt idx="42">
                  <c:v>2.0018425000145612</c:v>
                </c:pt>
                <c:pt idx="43">
                  <c:v>-1.1431574999853922</c:v>
                </c:pt>
                <c:pt idx="44">
                  <c:v>0.60684250001585838</c:v>
                </c:pt>
                <c:pt idx="45">
                  <c:v>1.6398425000154759</c:v>
                </c:pt>
                <c:pt idx="46">
                  <c:v>2.8468425000163222</c:v>
                </c:pt>
                <c:pt idx="47">
                  <c:v>2.7618425000142111</c:v>
                </c:pt>
                <c:pt idx="48">
                  <c:v>2.1328425000142204</c:v>
                </c:pt>
                <c:pt idx="49">
                  <c:v>-1.6841574999837405</c:v>
                </c:pt>
                <c:pt idx="50">
                  <c:v>0.54984250001410828</c:v>
                </c:pt>
                <c:pt idx="51">
                  <c:v>0.2698425000140503</c:v>
                </c:pt>
                <c:pt idx="52">
                  <c:v>1.3378425000141192</c:v>
                </c:pt>
                <c:pt idx="53">
                  <c:v>2.6828425000147149</c:v>
                </c:pt>
                <c:pt idx="54">
                  <c:v>4.1978425000159802</c:v>
                </c:pt>
                <c:pt idx="55">
                  <c:v>2.151842500015988</c:v>
                </c:pt>
                <c:pt idx="56">
                  <c:v>3.1598425000147756</c:v>
                </c:pt>
                <c:pt idx="57">
                  <c:v>1.4958425000131115</c:v>
                </c:pt>
                <c:pt idx="58">
                  <c:v>2.7958425000136344</c:v>
                </c:pt>
                <c:pt idx="59">
                  <c:v>1.5118425000153479</c:v>
                </c:pt>
                <c:pt idx="60">
                  <c:v>1.410842500014553</c:v>
                </c:pt>
                <c:pt idx="61">
                  <c:v>1.1068425000146931</c:v>
                </c:pt>
                <c:pt idx="62">
                  <c:v>1.0248425000156658</c:v>
                </c:pt>
                <c:pt idx="63">
                  <c:v>7.632842500015613</c:v>
                </c:pt>
                <c:pt idx="64">
                  <c:v>2.5708425000132706</c:v>
                </c:pt>
                <c:pt idx="65">
                  <c:v>1.5258425000155285</c:v>
                </c:pt>
                <c:pt idx="66">
                  <c:v>1.5148425000148791</c:v>
                </c:pt>
                <c:pt idx="67">
                  <c:v>1.5808425000152226</c:v>
                </c:pt>
                <c:pt idx="68">
                  <c:v>2.5558425000156149</c:v>
                </c:pt>
                <c:pt idx="69">
                  <c:v>2.7258425000162845</c:v>
                </c:pt>
                <c:pt idx="70">
                  <c:v>2.3728425000157927</c:v>
                </c:pt>
                <c:pt idx="71">
                  <c:v>0.26084250001545684</c:v>
                </c:pt>
                <c:pt idx="72">
                  <c:v>0.44084250001574787</c:v>
                </c:pt>
                <c:pt idx="73">
                  <c:v>0.52584250001430632</c:v>
                </c:pt>
                <c:pt idx="74">
                  <c:v>0.2698425000140503</c:v>
                </c:pt>
                <c:pt idx="75">
                  <c:v>1.0458425000159366</c:v>
                </c:pt>
                <c:pt idx="76">
                  <c:v>1.1178425000153425</c:v>
                </c:pt>
                <c:pt idx="77">
                  <c:v>0.15684250001513078</c:v>
                </c:pt>
                <c:pt idx="78">
                  <c:v>0.54084250001551482</c:v>
                </c:pt>
                <c:pt idx="79">
                  <c:v>1.155842500015325</c:v>
                </c:pt>
                <c:pt idx="80">
                  <c:v>2.6248425000154896</c:v>
                </c:pt>
                <c:pt idx="81">
                  <c:v>1.8468425000151001</c:v>
                </c:pt>
                <c:pt idx="82">
                  <c:v>1.4478425000135076</c:v>
                </c:pt>
                <c:pt idx="83">
                  <c:v>4.3268425000135835</c:v>
                </c:pt>
                <c:pt idx="84">
                  <c:v>3.0998425000134944</c:v>
                </c:pt>
                <c:pt idx="85">
                  <c:v>1.917842500013478</c:v>
                </c:pt>
                <c:pt idx="86">
                  <c:v>2.0358425000139846</c:v>
                </c:pt>
                <c:pt idx="87">
                  <c:v>2.074842500014995</c:v>
                </c:pt>
                <c:pt idx="88">
                  <c:v>1.9648425000156067</c:v>
                </c:pt>
                <c:pt idx="89">
                  <c:v>2.2198425000148347</c:v>
                </c:pt>
                <c:pt idx="90">
                  <c:v>1.9858425000158775</c:v>
                </c:pt>
                <c:pt idx="91">
                  <c:v>2.0718425000154639</c:v>
                </c:pt>
                <c:pt idx="92">
                  <c:v>2.0708425000144359</c:v>
                </c:pt>
                <c:pt idx="93">
                  <c:v>3.6858425000154682</c:v>
                </c:pt>
                <c:pt idx="94">
                  <c:v>2.255842500016314</c:v>
                </c:pt>
                <c:pt idx="95">
                  <c:v>3.3628425000138407</c:v>
                </c:pt>
                <c:pt idx="96">
                  <c:v>3.095842500016488</c:v>
                </c:pt>
                <c:pt idx="97">
                  <c:v>2.605842500013722</c:v>
                </c:pt>
                <c:pt idx="98">
                  <c:v>2.5698425000157954</c:v>
                </c:pt>
                <c:pt idx="99">
                  <c:v>2.4458425000162265</c:v>
                </c:pt>
                <c:pt idx="100">
                  <c:v>4.8918425000152865</c:v>
                </c:pt>
                <c:pt idx="101">
                  <c:v>1.5768425000146635</c:v>
                </c:pt>
                <c:pt idx="102">
                  <c:v>2.3108425000160082</c:v>
                </c:pt>
                <c:pt idx="103">
                  <c:v>2.8868425000148079</c:v>
                </c:pt>
                <c:pt idx="104">
                  <c:v>2.7318425000153468</c:v>
                </c:pt>
                <c:pt idx="105">
                  <c:v>3.8228425000141897</c:v>
                </c:pt>
                <c:pt idx="106">
                  <c:v>2.2418425000161335</c:v>
                </c:pt>
                <c:pt idx="107">
                  <c:v>2.0148425000137138</c:v>
                </c:pt>
                <c:pt idx="108">
                  <c:v>1.7008425000142324</c:v>
                </c:pt>
                <c:pt idx="109">
                  <c:v>3.7728425000160826</c:v>
                </c:pt>
                <c:pt idx="110">
                  <c:v>3.2578425000160394</c:v>
                </c:pt>
                <c:pt idx="111">
                  <c:v>1.8808425000145235</c:v>
                </c:pt>
                <c:pt idx="112">
                  <c:v>-1.1801574999843467</c:v>
                </c:pt>
                <c:pt idx="113">
                  <c:v>1.1668425000159743</c:v>
                </c:pt>
                <c:pt idx="114">
                  <c:v>3.3518425000131913</c:v>
                </c:pt>
                <c:pt idx="115">
                  <c:v>3.8978425000131267</c:v>
                </c:pt>
                <c:pt idx="116">
                  <c:v>7.8425000147319679E-3</c:v>
                </c:pt>
                <c:pt idx="117">
                  <c:v>2.5078425000160109</c:v>
                </c:pt>
                <c:pt idx="118">
                  <c:v>2.7498425000160864</c:v>
                </c:pt>
                <c:pt idx="119">
                  <c:v>0.86784250001414875</c:v>
                </c:pt>
                <c:pt idx="120">
                  <c:v>5.5568425000132038</c:v>
                </c:pt>
                <c:pt idx="121">
                  <c:v>2.5468425000134687</c:v>
                </c:pt>
                <c:pt idx="122">
                  <c:v>2.4848425000136842</c:v>
                </c:pt>
                <c:pt idx="123">
                  <c:v>1.8058425000155864</c:v>
                </c:pt>
                <c:pt idx="124">
                  <c:v>1.0908425000160094</c:v>
                </c:pt>
                <c:pt idx="125">
                  <c:v>1.6458425000145382</c:v>
                </c:pt>
                <c:pt idx="126">
                  <c:v>2.7448425000144994</c:v>
                </c:pt>
                <c:pt idx="127">
                  <c:v>3.0908425000149009</c:v>
                </c:pt>
                <c:pt idx="128">
                  <c:v>3.4028425000158791</c:v>
                </c:pt>
                <c:pt idx="129">
                  <c:v>4.4238425000138193</c:v>
                </c:pt>
                <c:pt idx="130">
                  <c:v>1.6708425000153682</c:v>
                </c:pt>
                <c:pt idx="131">
                  <c:v>10.916842500016344</c:v>
                </c:pt>
                <c:pt idx="132">
                  <c:v>2.9768425000149534</c:v>
                </c:pt>
                <c:pt idx="133">
                  <c:v>-0.22815749998628121</c:v>
                </c:pt>
                <c:pt idx="134">
                  <c:v>4.3228425000165771</c:v>
                </c:pt>
                <c:pt idx="135">
                  <c:v>4.4508425000131524</c:v>
                </c:pt>
                <c:pt idx="136">
                  <c:v>3.6998425000156487</c:v>
                </c:pt>
                <c:pt idx="137">
                  <c:v>3.5108425000132115</c:v>
                </c:pt>
                <c:pt idx="138">
                  <c:v>-0.9871574999849031</c:v>
                </c:pt>
                <c:pt idx="139">
                  <c:v>2.0848425000146165</c:v>
                </c:pt>
                <c:pt idx="140">
                  <c:v>5.791842500013189</c:v>
                </c:pt>
                <c:pt idx="141">
                  <c:v>5.6668425000161449</c:v>
                </c:pt>
                <c:pt idx="142">
                  <c:v>2.9178425000147001</c:v>
                </c:pt>
                <c:pt idx="143">
                  <c:v>2.7348425000148779</c:v>
                </c:pt>
                <c:pt idx="144">
                  <c:v>2.990842500015134</c:v>
                </c:pt>
                <c:pt idx="145">
                  <c:v>1.5468425000157993</c:v>
                </c:pt>
                <c:pt idx="146">
                  <c:v>4.1758425000146815</c:v>
                </c:pt>
                <c:pt idx="147">
                  <c:v>3.3648425000158966</c:v>
                </c:pt>
                <c:pt idx="148">
                  <c:v>2.6398425000131454</c:v>
                </c:pt>
                <c:pt idx="149">
                  <c:v>2.867842500016593</c:v>
                </c:pt>
                <c:pt idx="150">
                  <c:v>5.0768425000136119</c:v>
                </c:pt>
                <c:pt idx="151">
                  <c:v>3.986842500015797</c:v>
                </c:pt>
                <c:pt idx="152">
                  <c:v>3.2018425000153172</c:v>
                </c:pt>
                <c:pt idx="153">
                  <c:v>2.9608425000162697</c:v>
                </c:pt>
                <c:pt idx="154">
                  <c:v>3.1198425000162899</c:v>
                </c:pt>
                <c:pt idx="155">
                  <c:v>3.6668425000137006</c:v>
                </c:pt>
                <c:pt idx="156">
                  <c:v>3.1818425000160744</c:v>
                </c:pt>
                <c:pt idx="157">
                  <c:v>0.81784250001604164</c:v>
                </c:pt>
                <c:pt idx="158">
                  <c:v>1.8548425000162183</c:v>
                </c:pt>
                <c:pt idx="159">
                  <c:v>-0.37315749998612091</c:v>
                </c:pt>
                <c:pt idx="160">
                  <c:v>4.4208425000142881</c:v>
                </c:pt>
                <c:pt idx="161">
                  <c:v>12.614842500013879</c:v>
                </c:pt>
                <c:pt idx="162">
                  <c:v>8.5518425000152831</c:v>
                </c:pt>
                <c:pt idx="163">
                  <c:v>2.2608425000143484</c:v>
                </c:pt>
                <c:pt idx="164">
                  <c:v>0.35484250001616147</c:v>
                </c:pt>
                <c:pt idx="165">
                  <c:v>1.6758425000134025</c:v>
                </c:pt>
                <c:pt idx="166">
                  <c:v>2.6078425000157779</c:v>
                </c:pt>
                <c:pt idx="167">
                  <c:v>0.63184250001313558</c:v>
                </c:pt>
                <c:pt idx="168">
                  <c:v>3.4008425000138232</c:v>
                </c:pt>
                <c:pt idx="169">
                  <c:v>-2.4831574999844008</c:v>
                </c:pt>
                <c:pt idx="170">
                  <c:v>0.26284250001396003</c:v>
                </c:pt>
                <c:pt idx="171">
                  <c:v>0.71184250001365967</c:v>
                </c:pt>
                <c:pt idx="172">
                  <c:v>2.3098425000149803</c:v>
                </c:pt>
                <c:pt idx="173">
                  <c:v>-0.34915749998631895</c:v>
                </c:pt>
                <c:pt idx="174">
                  <c:v>0.71084250001618443</c:v>
                </c:pt>
                <c:pt idx="175">
                  <c:v>3.2678425000156608</c:v>
                </c:pt>
                <c:pt idx="176">
                  <c:v>2.1318425000131924</c:v>
                </c:pt>
                <c:pt idx="177">
                  <c:v>1.8028425000160553</c:v>
                </c:pt>
                <c:pt idx="178">
                  <c:v>0.3728425000133484</c:v>
                </c:pt>
                <c:pt idx="179">
                  <c:v>9.2188425000152563</c:v>
                </c:pt>
                <c:pt idx="180">
                  <c:v>-1.1831574999838779</c:v>
                </c:pt>
                <c:pt idx="181">
                  <c:v>-1.3311574999868014</c:v>
                </c:pt>
                <c:pt idx="182">
                  <c:v>-1.496157499985884</c:v>
                </c:pt>
                <c:pt idx="183">
                  <c:v>-3.1011574999837421</c:v>
                </c:pt>
                <c:pt idx="184">
                  <c:v>-3.1831574999863221</c:v>
                </c:pt>
                <c:pt idx="185">
                  <c:v>-4.7231574999848647</c:v>
                </c:pt>
                <c:pt idx="186">
                  <c:v>-3.9781574999864233</c:v>
                </c:pt>
                <c:pt idx="187">
                  <c:v>-4.525157499983834</c:v>
                </c:pt>
                <c:pt idx="188">
                  <c:v>-4.8901574999860031</c:v>
                </c:pt>
                <c:pt idx="189">
                  <c:v>-5.5001574999842262</c:v>
                </c:pt>
                <c:pt idx="190">
                  <c:v>-4.4591574999834904</c:v>
                </c:pt>
                <c:pt idx="191">
                  <c:v>-7.0461574999853838</c:v>
                </c:pt>
                <c:pt idx="192">
                  <c:v>-5.9261574999851518</c:v>
                </c:pt>
                <c:pt idx="193">
                  <c:v>-5.9381574999868292</c:v>
                </c:pt>
                <c:pt idx="194">
                  <c:v>-6.5361574999833749</c:v>
                </c:pt>
                <c:pt idx="195">
                  <c:v>-6.66915749998509</c:v>
                </c:pt>
                <c:pt idx="196">
                  <c:v>-6.8701574999856518</c:v>
                </c:pt>
                <c:pt idx="197">
                  <c:v>-11.084157499986702</c:v>
                </c:pt>
                <c:pt idx="198">
                  <c:v>-7.6161574999851211</c:v>
                </c:pt>
                <c:pt idx="199">
                  <c:v>-9.8941574999855675</c:v>
                </c:pt>
                <c:pt idx="200">
                  <c:v>-8.9501574999850675</c:v>
                </c:pt>
                <c:pt idx="201">
                  <c:v>-9.0621574999865118</c:v>
                </c:pt>
                <c:pt idx="202">
                  <c:v>-4.4431574999848067</c:v>
                </c:pt>
                <c:pt idx="203">
                  <c:v>-5.9861574999864331</c:v>
                </c:pt>
                <c:pt idx="204">
                  <c:v>-9.4061574999848574</c:v>
                </c:pt>
                <c:pt idx="205">
                  <c:v>-5.1101574999847799</c:v>
                </c:pt>
                <c:pt idx="206">
                  <c:v>-5.8651574999863954</c:v>
                </c:pt>
                <c:pt idx="207">
                  <c:v>-3.8451574999847082</c:v>
                </c:pt>
                <c:pt idx="208">
                  <c:v>-4.3101574999866443</c:v>
                </c:pt>
                <c:pt idx="209">
                  <c:v>-3.3341574999852241</c:v>
                </c:pt>
                <c:pt idx="210">
                  <c:v>-3.4861574999851541</c:v>
                </c:pt>
                <c:pt idx="211">
                  <c:v>-3.3461574999833488</c:v>
                </c:pt>
                <c:pt idx="212">
                  <c:v>0.98084250001662099</c:v>
                </c:pt>
                <c:pt idx="213">
                  <c:v>-3.2981574999837449</c:v>
                </c:pt>
                <c:pt idx="214">
                  <c:v>-3.7051574999864556</c:v>
                </c:pt>
                <c:pt idx="215">
                  <c:v>-3.2831574999860891</c:v>
                </c:pt>
                <c:pt idx="216">
                  <c:v>-3.8311574999845277</c:v>
                </c:pt>
                <c:pt idx="217">
                  <c:v>-3.8441574999836803</c:v>
                </c:pt>
                <c:pt idx="218">
                  <c:v>-3.913157499983555</c:v>
                </c:pt>
                <c:pt idx="219">
                  <c:v>-4.2091574999858494</c:v>
                </c:pt>
                <c:pt idx="220">
                  <c:v>-4.7261574999843958</c:v>
                </c:pt>
                <c:pt idx="221">
                  <c:v>-3.5961574999845425</c:v>
                </c:pt>
                <c:pt idx="222">
                  <c:v>-4.3941574999841748</c:v>
                </c:pt>
                <c:pt idx="223">
                  <c:v>-3.6161574999837853</c:v>
                </c:pt>
                <c:pt idx="224">
                  <c:v>-1.5811574999844424</c:v>
                </c:pt>
                <c:pt idx="225">
                  <c:v>-2.538157499984095</c:v>
                </c:pt>
                <c:pt idx="226">
                  <c:v>-3.7181574999856082</c:v>
                </c:pt>
                <c:pt idx="227">
                  <c:v>-3.7981574999861323</c:v>
                </c:pt>
                <c:pt idx="228">
                  <c:v>-3.7301574999837328</c:v>
                </c:pt>
                <c:pt idx="229">
                  <c:v>-1.6451574999862828</c:v>
                </c:pt>
                <c:pt idx="230">
                  <c:v>-2.0681574999841246</c:v>
                </c:pt>
                <c:pt idx="231">
                  <c:v>-3.0061574999855623</c:v>
                </c:pt>
                <c:pt idx="232">
                  <c:v>-2.8411574999864797</c:v>
                </c:pt>
                <c:pt idx="233">
                  <c:v>-2.9361574999846596</c:v>
                </c:pt>
                <c:pt idx="234">
                  <c:v>-3.889157499983753</c:v>
                </c:pt>
                <c:pt idx="235">
                  <c:v>-4.8681574999847044</c:v>
                </c:pt>
                <c:pt idx="236">
                  <c:v>-4.0501574999858292</c:v>
                </c:pt>
                <c:pt idx="237">
                  <c:v>-4.0351574999846207</c:v>
                </c:pt>
                <c:pt idx="238">
                  <c:v>-3.4051574999836021</c:v>
                </c:pt>
                <c:pt idx="239">
                  <c:v>-3.6251574999859315</c:v>
                </c:pt>
                <c:pt idx="240">
                  <c:v>2.2842500015940459E-2</c:v>
                </c:pt>
                <c:pt idx="241">
                  <c:v>-3.1211574999865377</c:v>
                </c:pt>
                <c:pt idx="242">
                  <c:v>-2.4961574999835534</c:v>
                </c:pt>
                <c:pt idx="243">
                  <c:v>-2.6801574999844036</c:v>
                </c:pt>
                <c:pt idx="244">
                  <c:v>-2.7811574999851985</c:v>
                </c:pt>
                <c:pt idx="245">
                  <c:v>-2.6551574999835736</c:v>
                </c:pt>
                <c:pt idx="246">
                  <c:v>-2.3081574999856969</c:v>
                </c:pt>
                <c:pt idx="247">
                  <c:v>-1.4861574999862626</c:v>
                </c:pt>
                <c:pt idx="248">
                  <c:v>-3.2161574999847176</c:v>
                </c:pt>
                <c:pt idx="249">
                  <c:v>-2.6241574999836814</c:v>
                </c:pt>
                <c:pt idx="250">
                  <c:v>-1.4861574999862626</c:v>
                </c:pt>
                <c:pt idx="251">
                  <c:v>-1.4901574999868217</c:v>
                </c:pt>
                <c:pt idx="252">
                  <c:v>-2.6651574999867478</c:v>
                </c:pt>
                <c:pt idx="253">
                  <c:v>-3.174157499984176</c:v>
                </c:pt>
                <c:pt idx="254">
                  <c:v>-3.861157499983392</c:v>
                </c:pt>
                <c:pt idx="255">
                  <c:v>-4.3461574999845709</c:v>
                </c:pt>
                <c:pt idx="256">
                  <c:v>-3.1391574999837246</c:v>
                </c:pt>
                <c:pt idx="257">
                  <c:v>-0.28815749998400975</c:v>
                </c:pt>
                <c:pt idx="258">
                  <c:v>-1.1931574999834993</c:v>
                </c:pt>
                <c:pt idx="259">
                  <c:v>-2.4651574999836612</c:v>
                </c:pt>
                <c:pt idx="260">
                  <c:v>-2.0061574999843401</c:v>
                </c:pt>
                <c:pt idx="261">
                  <c:v>-2.3061574999836409</c:v>
                </c:pt>
                <c:pt idx="262">
                  <c:v>-2.9831574999867883</c:v>
                </c:pt>
                <c:pt idx="263">
                  <c:v>-2.970157499984083</c:v>
                </c:pt>
                <c:pt idx="264">
                  <c:v>-2.7381574999836289</c:v>
                </c:pt>
                <c:pt idx="265">
                  <c:v>-3.3231574999845748</c:v>
                </c:pt>
                <c:pt idx="266">
                  <c:v>-2.3531574999857696</c:v>
                </c:pt>
                <c:pt idx="267">
                  <c:v>-2.8291574999848024</c:v>
                </c:pt>
                <c:pt idx="268">
                  <c:v>-3.7711574999867992</c:v>
                </c:pt>
                <c:pt idx="269">
                  <c:v>-3.3741574999837098</c:v>
                </c:pt>
                <c:pt idx="270">
                  <c:v>-1.012157499985733</c:v>
                </c:pt>
                <c:pt idx="271">
                  <c:v>-3.2751574999849709</c:v>
                </c:pt>
                <c:pt idx="272">
                  <c:v>2.0048425000140924</c:v>
                </c:pt>
                <c:pt idx="273">
                  <c:v>-2.970157499984083</c:v>
                </c:pt>
                <c:pt idx="274">
                  <c:v>-0.74515749998482761</c:v>
                </c:pt>
                <c:pt idx="275">
                  <c:v>-2.7551574999868933</c:v>
                </c:pt>
                <c:pt idx="276">
                  <c:v>1.3568425000158868</c:v>
                </c:pt>
                <c:pt idx="277">
                  <c:v>-2.0101574999848992</c:v>
                </c:pt>
                <c:pt idx="278">
                  <c:v>-1.874157499983653</c:v>
                </c:pt>
                <c:pt idx="279">
                  <c:v>-2.1411574999845584</c:v>
                </c:pt>
                <c:pt idx="280">
                  <c:v>-1.8431574999837608</c:v>
                </c:pt>
                <c:pt idx="281">
                  <c:v>-1.6831574999862653</c:v>
                </c:pt>
                <c:pt idx="282">
                  <c:v>-1.7441574999850218</c:v>
                </c:pt>
                <c:pt idx="283">
                  <c:v>-1.3841574999844397</c:v>
                </c:pt>
                <c:pt idx="284">
                  <c:v>-3.126157499984572</c:v>
                </c:pt>
                <c:pt idx="285">
                  <c:v>-2.3511574999837137</c:v>
                </c:pt>
                <c:pt idx="286">
                  <c:v>-2.0961574999844856</c:v>
                </c:pt>
                <c:pt idx="287">
                  <c:v>-0.70315749998428601</c:v>
                </c:pt>
                <c:pt idx="288">
                  <c:v>-1.6851574999847685</c:v>
                </c:pt>
                <c:pt idx="289">
                  <c:v>0.85784250001452733</c:v>
                </c:pt>
                <c:pt idx="290">
                  <c:v>-1.2071574999836798</c:v>
                </c:pt>
                <c:pt idx="291">
                  <c:v>-1.0221574999853544</c:v>
                </c:pt>
                <c:pt idx="292">
                  <c:v>-1.2221574999848883</c:v>
                </c:pt>
                <c:pt idx="293">
                  <c:v>-0.83515749998497313</c:v>
                </c:pt>
                <c:pt idx="294">
                  <c:v>-0.6821574999840152</c:v>
                </c:pt>
                <c:pt idx="295">
                  <c:v>-1.8941574999864486</c:v>
                </c:pt>
                <c:pt idx="296">
                  <c:v>1.2628425000151822</c:v>
                </c:pt>
                <c:pt idx="297">
                  <c:v>1.7108425000138539</c:v>
                </c:pt>
                <c:pt idx="298">
                  <c:v>-0.96215749998407318</c:v>
                </c:pt>
                <c:pt idx="299">
                  <c:v>0.90484250001310329</c:v>
                </c:pt>
                <c:pt idx="300">
                  <c:v>-1.4761574999866411</c:v>
                </c:pt>
                <c:pt idx="301">
                  <c:v>-3.5151574999865431</c:v>
                </c:pt>
                <c:pt idx="302">
                  <c:v>-1.5841574999839736</c:v>
                </c:pt>
                <c:pt idx="303">
                  <c:v>-9.9157499985125241E-2</c:v>
                </c:pt>
                <c:pt idx="304">
                  <c:v>-3.0431574999845168</c:v>
                </c:pt>
                <c:pt idx="305">
                  <c:v>-0.77815749998677575</c:v>
                </c:pt>
                <c:pt idx="306">
                  <c:v>-2.7131574999863517</c:v>
                </c:pt>
                <c:pt idx="307">
                  <c:v>-1.0551574999837499</c:v>
                </c:pt>
                <c:pt idx="308">
                  <c:v>2.2668425000134107</c:v>
                </c:pt>
                <c:pt idx="309">
                  <c:v>-1.0231574999863824</c:v>
                </c:pt>
                <c:pt idx="310">
                  <c:v>-2.0901574999854233</c:v>
                </c:pt>
                <c:pt idx="311">
                  <c:v>-0.45315749998664501</c:v>
                </c:pt>
                <c:pt idx="312">
                  <c:v>0.22284250001547434</c:v>
                </c:pt>
                <c:pt idx="313">
                  <c:v>-0.54515749998529373</c:v>
                </c:pt>
                <c:pt idx="314">
                  <c:v>-1.3591574999836098</c:v>
                </c:pt>
                <c:pt idx="315">
                  <c:v>-1.8231574999845179</c:v>
                </c:pt>
                <c:pt idx="316">
                  <c:v>-2.2781574999868326</c:v>
                </c:pt>
                <c:pt idx="317">
                  <c:v>-0.11715749998586489</c:v>
                </c:pt>
                <c:pt idx="318">
                  <c:v>5.6842500015363839E-2</c:v>
                </c:pt>
                <c:pt idx="319">
                  <c:v>0.40184250001473742</c:v>
                </c:pt>
                <c:pt idx="320">
                  <c:v>-0.26215749998570459</c:v>
                </c:pt>
                <c:pt idx="321">
                  <c:v>-0.83215749998544197</c:v>
                </c:pt>
                <c:pt idx="322">
                  <c:v>-0.56515749998453657</c:v>
                </c:pt>
                <c:pt idx="323">
                  <c:v>-0.27015749998682281</c:v>
                </c:pt>
                <c:pt idx="324">
                  <c:v>-0.46915749998532874</c:v>
                </c:pt>
                <c:pt idx="325">
                  <c:v>-0.82915749998591082</c:v>
                </c:pt>
                <c:pt idx="326">
                  <c:v>-1.1621574999836071</c:v>
                </c:pt>
                <c:pt idx="327">
                  <c:v>-2.1231574999838188</c:v>
                </c:pt>
                <c:pt idx="328">
                  <c:v>-0.2681574999847669</c:v>
                </c:pt>
                <c:pt idx="329">
                  <c:v>-0.81415749998470233</c:v>
                </c:pt>
                <c:pt idx="330">
                  <c:v>-0.81515749998573028</c:v>
                </c:pt>
                <c:pt idx="331">
                  <c:v>-1.2101574999867637</c:v>
                </c:pt>
                <c:pt idx="332">
                  <c:v>1.0328425000132313</c:v>
                </c:pt>
                <c:pt idx="333">
                  <c:v>0.44184250001322312</c:v>
                </c:pt>
                <c:pt idx="334">
                  <c:v>-0.57915749998471711</c:v>
                </c:pt>
                <c:pt idx="335">
                  <c:v>-0.63715749998394244</c:v>
                </c:pt>
                <c:pt idx="336">
                  <c:v>-1.5141574999866236</c:v>
                </c:pt>
                <c:pt idx="337">
                  <c:v>2.1258425000141301</c:v>
                </c:pt>
                <c:pt idx="338">
                  <c:v>-1.7791574999854731</c:v>
                </c:pt>
                <c:pt idx="339">
                  <c:v>-0.85315749998571278</c:v>
                </c:pt>
                <c:pt idx="340">
                  <c:v>-0.62415749998478987</c:v>
                </c:pt>
                <c:pt idx="341">
                  <c:v>-0.74915749998538672</c:v>
                </c:pt>
                <c:pt idx="342">
                  <c:v>0.72084250001580585</c:v>
                </c:pt>
                <c:pt idx="343">
                  <c:v>0.8648425000146176</c:v>
                </c:pt>
                <c:pt idx="344">
                  <c:v>0.73484250001598639</c:v>
                </c:pt>
                <c:pt idx="345">
                  <c:v>-0.6151574999861964</c:v>
                </c:pt>
                <c:pt idx="346">
                  <c:v>-0.69715749998522369</c:v>
                </c:pt>
                <c:pt idx="347">
                  <c:v>1.0158425000135196</c:v>
                </c:pt>
                <c:pt idx="348">
                  <c:v>-0.79015749998490037</c:v>
                </c:pt>
                <c:pt idx="349">
                  <c:v>-1.088157499985698</c:v>
                </c:pt>
                <c:pt idx="350">
                  <c:v>-0.66015749998626916</c:v>
                </c:pt>
                <c:pt idx="351">
                  <c:v>0.78584250001512146</c:v>
                </c:pt>
                <c:pt idx="352">
                  <c:v>1.6408425000165039</c:v>
                </c:pt>
                <c:pt idx="353">
                  <c:v>2.5968425000151285</c:v>
                </c:pt>
                <c:pt idx="354">
                  <c:v>-0.36515749998500269</c:v>
                </c:pt>
                <c:pt idx="355">
                  <c:v>0.82584250001360715</c:v>
                </c:pt>
                <c:pt idx="356">
                  <c:v>-1.3631574999841689</c:v>
                </c:pt>
                <c:pt idx="357">
                  <c:v>-0.16415749998444085</c:v>
                </c:pt>
                <c:pt idx="358">
                  <c:v>0.40684250001632449</c:v>
                </c:pt>
                <c:pt idx="359">
                  <c:v>8.7842500015256064E-2</c:v>
                </c:pt>
                <c:pt idx="360">
                  <c:v>2.4708425000135037</c:v>
                </c:pt>
                <c:pt idx="361">
                  <c:v>8.4842500015724909E-2</c:v>
                </c:pt>
                <c:pt idx="362">
                  <c:v>1.6008425000144655</c:v>
                </c:pt>
                <c:pt idx="363">
                  <c:v>0.61084250001641749</c:v>
                </c:pt>
                <c:pt idx="364">
                  <c:v>0.40584250001529654</c:v>
                </c:pt>
                <c:pt idx="365">
                  <c:v>0.15184250001354371</c:v>
                </c:pt>
                <c:pt idx="366">
                  <c:v>-0.1001574999861532</c:v>
                </c:pt>
                <c:pt idx="367">
                  <c:v>0.61984250001501096</c:v>
                </c:pt>
                <c:pt idx="368">
                  <c:v>6.4842500016482063E-2</c:v>
                </c:pt>
                <c:pt idx="369">
                  <c:v>-0.75015749998641468</c:v>
                </c:pt>
                <c:pt idx="370">
                  <c:v>4.7428425000148877</c:v>
                </c:pt>
                <c:pt idx="371">
                  <c:v>-0.86815749998336855</c:v>
                </c:pt>
                <c:pt idx="372">
                  <c:v>2.9048425000155476</c:v>
                </c:pt>
                <c:pt idx="373">
                  <c:v>-0.63715749998394244</c:v>
                </c:pt>
                <c:pt idx="374">
                  <c:v>0.4508425000153693</c:v>
                </c:pt>
                <c:pt idx="375">
                  <c:v>1.9848425000148495</c:v>
                </c:pt>
                <c:pt idx="376">
                  <c:v>-0.43815749998543652</c:v>
                </c:pt>
                <c:pt idx="377">
                  <c:v>-0.45015749998356114</c:v>
                </c:pt>
                <c:pt idx="378">
                  <c:v>2.4908425000162993</c:v>
                </c:pt>
                <c:pt idx="379">
                  <c:v>-0.51215749998334559</c:v>
                </c:pt>
                <c:pt idx="380">
                  <c:v>2.710842500015076</c:v>
                </c:pt>
                <c:pt idx="381">
                  <c:v>1.5778425000156915</c:v>
                </c:pt>
                <c:pt idx="382">
                  <c:v>2.3058425000144211</c:v>
                </c:pt>
                <c:pt idx="383">
                  <c:v>1.6968425000136733</c:v>
                </c:pt>
                <c:pt idx="384">
                  <c:v>-0.23015749998478441</c:v>
                </c:pt>
                <c:pt idx="385">
                  <c:v>-0.13415749998557658</c:v>
                </c:pt>
                <c:pt idx="386">
                  <c:v>1.6858425000165767</c:v>
                </c:pt>
                <c:pt idx="387">
                  <c:v>0.11584250001561713</c:v>
                </c:pt>
                <c:pt idx="388">
                  <c:v>1.3078425000152549</c:v>
                </c:pt>
                <c:pt idx="389">
                  <c:v>-0.70715749998484512</c:v>
                </c:pt>
                <c:pt idx="390">
                  <c:v>-1.8681574999845907</c:v>
                </c:pt>
                <c:pt idx="391">
                  <c:v>-9.7157499986622042E-2</c:v>
                </c:pt>
                <c:pt idx="392">
                  <c:v>1.515842500015907</c:v>
                </c:pt>
                <c:pt idx="393">
                  <c:v>0.93184250001598912</c:v>
                </c:pt>
                <c:pt idx="394">
                  <c:v>0.40084250001370947</c:v>
                </c:pt>
                <c:pt idx="395">
                  <c:v>0.10984250001655482</c:v>
                </c:pt>
                <c:pt idx="396">
                  <c:v>9.5842500016374288E-2</c:v>
                </c:pt>
                <c:pt idx="397">
                  <c:v>0.97484250001400596</c:v>
                </c:pt>
                <c:pt idx="398">
                  <c:v>2.2328425000139873</c:v>
                </c:pt>
                <c:pt idx="399">
                  <c:v>0.54084250001551482</c:v>
                </c:pt>
              </c:numCache>
            </c:numRef>
          </c:yVal>
          <c:smooth val="0"/>
        </c:ser>
        <c:ser>
          <c:idx val="0"/>
          <c:order val="1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Result!$U$22:$U$421</c:f>
              <c:numCache>
                <c:formatCode>General</c:formatCode>
                <c:ptCount val="400"/>
                <c:pt idx="0">
                  <c:v>-2.4079839097602851</c:v>
                </c:pt>
                <c:pt idx="1">
                  <c:v>-1.0691845238095239</c:v>
                </c:pt>
                <c:pt idx="2">
                  <c:v>-1.0463690476190475</c:v>
                </c:pt>
                <c:pt idx="3">
                  <c:v>-1.0235535714285735</c:v>
                </c:pt>
                <c:pt idx="4">
                  <c:v>-2.5107664367067404</c:v>
                </c:pt>
                <c:pt idx="5">
                  <c:v>-0.97792261904761679</c:v>
                </c:pt>
                <c:pt idx="6">
                  <c:v>-1.8127274184897759</c:v>
                </c:pt>
                <c:pt idx="7">
                  <c:v>-0.93229166666666852</c:v>
                </c:pt>
                <c:pt idx="8">
                  <c:v>-2.3420197141042149</c:v>
                </c:pt>
                <c:pt idx="9">
                  <c:v>0.63325132893434399</c:v>
                </c:pt>
                <c:pt idx="10">
                  <c:v>-2.6386347800229082E-2</c:v>
                </c:pt>
                <c:pt idx="11">
                  <c:v>-0.66153550467425715</c:v>
                </c:pt>
                <c:pt idx="12">
                  <c:v>-0.81821428571428478</c:v>
                </c:pt>
                <c:pt idx="13">
                  <c:v>-2.4930393988616615</c:v>
                </c:pt>
                <c:pt idx="14">
                  <c:v>-0.77258333333333096</c:v>
                </c:pt>
                <c:pt idx="15">
                  <c:v>0.69568705359521066</c:v>
                </c:pt>
                <c:pt idx="16">
                  <c:v>0.63415206067748398</c:v>
                </c:pt>
                <c:pt idx="17">
                  <c:v>-0.5171567854910416</c:v>
                </c:pt>
                <c:pt idx="18">
                  <c:v>-0.68132142857141464</c:v>
                </c:pt>
                <c:pt idx="19">
                  <c:v>-0.6585059523809591</c:v>
                </c:pt>
                <c:pt idx="20">
                  <c:v>-0.63569047619047792</c:v>
                </c:pt>
                <c:pt idx="21">
                  <c:v>0.87306283424167908</c:v>
                </c:pt>
                <c:pt idx="22">
                  <c:v>-1.1821180596372334</c:v>
                </c:pt>
                <c:pt idx="23">
                  <c:v>0.5748598748004714</c:v>
                </c:pt>
                <c:pt idx="24">
                  <c:v>0.26572792184170413</c:v>
                </c:pt>
                <c:pt idx="25">
                  <c:v>-2.2250615931769211</c:v>
                </c:pt>
                <c:pt idx="26">
                  <c:v>-1.2133804608125365</c:v>
                </c:pt>
                <c:pt idx="27">
                  <c:v>3.4342741703119795E-2</c:v>
                </c:pt>
                <c:pt idx="28">
                  <c:v>-1.8861900195851176</c:v>
                </c:pt>
                <c:pt idx="29">
                  <c:v>-0.43035119047620385</c:v>
                </c:pt>
                <c:pt idx="30">
                  <c:v>2.708403822343769E-2</c:v>
                </c:pt>
                <c:pt idx="31">
                  <c:v>-1.5333171307655402</c:v>
                </c:pt>
                <c:pt idx="32">
                  <c:v>-1.0177441898581536</c:v>
                </c:pt>
                <c:pt idx="33">
                  <c:v>1.3377007298968393</c:v>
                </c:pt>
                <c:pt idx="34">
                  <c:v>-0.3162738095238099</c:v>
                </c:pt>
                <c:pt idx="35">
                  <c:v>-0.29345833333333154</c:v>
                </c:pt>
                <c:pt idx="36">
                  <c:v>0.2634132185628324</c:v>
                </c:pt>
                <c:pt idx="37">
                  <c:v>-0.48027576773023362</c:v>
                </c:pt>
                <c:pt idx="38">
                  <c:v>-1.8398833218126862</c:v>
                </c:pt>
                <c:pt idx="39">
                  <c:v>-0.20219642857142972</c:v>
                </c:pt>
                <c:pt idx="40">
                  <c:v>2.3065102235082731</c:v>
                </c:pt>
                <c:pt idx="41">
                  <c:v>-0.1565654761904697</c:v>
                </c:pt>
                <c:pt idx="42">
                  <c:v>0.48232213925632361</c:v>
                </c:pt>
                <c:pt idx="43">
                  <c:v>-1.8764680773005518</c:v>
                </c:pt>
                <c:pt idx="44">
                  <c:v>-0.58635811109518743</c:v>
                </c:pt>
                <c:pt idx="45">
                  <c:v>-0.6358557297542794</c:v>
                </c:pt>
                <c:pt idx="46">
                  <c:v>-0.28810309775238174</c:v>
                </c:pt>
                <c:pt idx="47">
                  <c:v>-1.9672619047626811E-2</c:v>
                </c:pt>
                <c:pt idx="48">
                  <c:v>-1.6383817646411127</c:v>
                </c:pt>
                <c:pt idx="49">
                  <c:v>2.5958333333336851E-2</c:v>
                </c:pt>
                <c:pt idx="50">
                  <c:v>-0.88329581857439499</c:v>
                </c:pt>
                <c:pt idx="51">
                  <c:v>7.1589285714276737E-2</c:v>
                </c:pt>
                <c:pt idx="52">
                  <c:v>-2.2367904473488274</c:v>
                </c:pt>
                <c:pt idx="53">
                  <c:v>0.11722023809519916</c:v>
                </c:pt>
                <c:pt idx="54">
                  <c:v>-0.9202030022533203</c:v>
                </c:pt>
                <c:pt idx="55">
                  <c:v>1.1107836283336228</c:v>
                </c:pt>
                <c:pt idx="56">
                  <c:v>0.18566666666662221</c:v>
                </c:pt>
                <c:pt idx="57">
                  <c:v>0.2623211252108284</c:v>
                </c:pt>
                <c:pt idx="58">
                  <c:v>1.4592524579388202</c:v>
                </c:pt>
                <c:pt idx="59">
                  <c:v>0.25411309523809938</c:v>
                </c:pt>
                <c:pt idx="60">
                  <c:v>0.69638868098511308</c:v>
                </c:pt>
                <c:pt idx="61">
                  <c:v>0.47253220921534611</c:v>
                </c:pt>
                <c:pt idx="62">
                  <c:v>0.32255952380953912</c:v>
                </c:pt>
                <c:pt idx="63">
                  <c:v>0.10608106031242281</c:v>
                </c:pt>
                <c:pt idx="64">
                  <c:v>1.4408603546930463</c:v>
                </c:pt>
                <c:pt idx="65">
                  <c:v>0.39100595238095565</c:v>
                </c:pt>
                <c:pt idx="66">
                  <c:v>1.4103284278580699</c:v>
                </c:pt>
                <c:pt idx="67">
                  <c:v>0.43663690476191652</c:v>
                </c:pt>
                <c:pt idx="68">
                  <c:v>-2.1252601569778742</c:v>
                </c:pt>
                <c:pt idx="69">
                  <c:v>0.48226785714282211</c:v>
                </c:pt>
                <c:pt idx="70">
                  <c:v>-1.5596250236179818</c:v>
                </c:pt>
                <c:pt idx="71">
                  <c:v>1.5962523944650546</c:v>
                </c:pt>
                <c:pt idx="72">
                  <c:v>2.528394893676194</c:v>
                </c:pt>
                <c:pt idx="73">
                  <c:v>0.18266534425586628</c:v>
                </c:pt>
                <c:pt idx="74">
                  <c:v>0.59634523809525075</c:v>
                </c:pt>
                <c:pt idx="75">
                  <c:v>1.8588970124001571</c:v>
                </c:pt>
                <c:pt idx="76">
                  <c:v>0.21248092691870368</c:v>
                </c:pt>
                <c:pt idx="77">
                  <c:v>0.6647916666666368</c:v>
                </c:pt>
                <c:pt idx="78">
                  <c:v>0.6876071428571483</c:v>
                </c:pt>
                <c:pt idx="79">
                  <c:v>-0.51858964632161042</c:v>
                </c:pt>
                <c:pt idx="80">
                  <c:v>-0.15524780555232698</c:v>
                </c:pt>
                <c:pt idx="81">
                  <c:v>2.1288652329069193</c:v>
                </c:pt>
                <c:pt idx="82">
                  <c:v>1.0287012184146078</c:v>
                </c:pt>
                <c:pt idx="83">
                  <c:v>0.80168452380954225</c:v>
                </c:pt>
                <c:pt idx="84">
                  <c:v>1.7391473937892963</c:v>
                </c:pt>
                <c:pt idx="85">
                  <c:v>-0.60664236141360295</c:v>
                </c:pt>
                <c:pt idx="86">
                  <c:v>1.3461962477766876</c:v>
                </c:pt>
                <c:pt idx="87">
                  <c:v>0.63150004525012959</c:v>
                </c:pt>
                <c:pt idx="88">
                  <c:v>0.91576190476190034</c:v>
                </c:pt>
                <c:pt idx="89">
                  <c:v>0.93857738095236454</c:v>
                </c:pt>
                <c:pt idx="90">
                  <c:v>3.4748263832102531</c:v>
                </c:pt>
                <c:pt idx="91">
                  <c:v>0.50703073655634634</c:v>
                </c:pt>
                <c:pt idx="92">
                  <c:v>2.3159536525533193</c:v>
                </c:pt>
                <c:pt idx="93">
                  <c:v>-0.12256898292973983</c:v>
                </c:pt>
                <c:pt idx="94">
                  <c:v>0.84808733165743133</c:v>
                </c:pt>
                <c:pt idx="95">
                  <c:v>1.0754702380952215</c:v>
                </c:pt>
                <c:pt idx="96">
                  <c:v>2.2187593644764014</c:v>
                </c:pt>
                <c:pt idx="97">
                  <c:v>0.12415207704601883</c:v>
                </c:pt>
                <c:pt idx="98">
                  <c:v>0.75582774986671541</c:v>
                </c:pt>
                <c:pt idx="99">
                  <c:v>1.1667321428571358</c:v>
                </c:pt>
                <c:pt idx="100">
                  <c:v>1.2498575225507798</c:v>
                </c:pt>
                <c:pt idx="101">
                  <c:v>1.2123630952380779</c:v>
                </c:pt>
                <c:pt idx="102">
                  <c:v>3.5829077986800124</c:v>
                </c:pt>
                <c:pt idx="103">
                  <c:v>0.16673751645385293</c:v>
                </c:pt>
                <c:pt idx="104">
                  <c:v>1.508139327930766</c:v>
                </c:pt>
                <c:pt idx="105">
                  <c:v>1.4772960183856283</c:v>
                </c:pt>
                <c:pt idx="106">
                  <c:v>2.7455410246102248</c:v>
                </c:pt>
                <c:pt idx="107">
                  <c:v>1.3492559523808683</c:v>
                </c:pt>
                <c:pt idx="108">
                  <c:v>1.6297039331803269</c:v>
                </c:pt>
                <c:pt idx="109">
                  <c:v>1.3948869047618824</c:v>
                </c:pt>
                <c:pt idx="110">
                  <c:v>2.7168999143612025</c:v>
                </c:pt>
                <c:pt idx="111">
                  <c:v>1.0841678590491017</c:v>
                </c:pt>
                <c:pt idx="112">
                  <c:v>2.1106802543403549</c:v>
                </c:pt>
                <c:pt idx="113">
                  <c:v>0.314845734018111</c:v>
                </c:pt>
                <c:pt idx="114">
                  <c:v>-0.68961886807848227</c:v>
                </c:pt>
                <c:pt idx="115">
                  <c:v>1.5317797619047619</c:v>
                </c:pt>
                <c:pt idx="116">
                  <c:v>1.554595238095241</c:v>
                </c:pt>
                <c:pt idx="117">
                  <c:v>1.5774107142857274</c:v>
                </c:pt>
                <c:pt idx="118">
                  <c:v>0.71748388887912873</c:v>
                </c:pt>
                <c:pt idx="119">
                  <c:v>1.6230416666665499</c:v>
                </c:pt>
                <c:pt idx="120">
                  <c:v>1.7924947423900008</c:v>
                </c:pt>
                <c:pt idx="121">
                  <c:v>2.784671693886696</c:v>
                </c:pt>
                <c:pt idx="122">
                  <c:v>0.2250655345596726</c:v>
                </c:pt>
                <c:pt idx="123">
                  <c:v>1.2240676377329684</c:v>
                </c:pt>
                <c:pt idx="124">
                  <c:v>1.2356661281930257</c:v>
                </c:pt>
                <c:pt idx="125">
                  <c:v>1.7599345238095139</c:v>
                </c:pt>
                <c:pt idx="126">
                  <c:v>1.7827499999999914</c:v>
                </c:pt>
                <c:pt idx="127">
                  <c:v>1.8055654761904847</c:v>
                </c:pt>
                <c:pt idx="128">
                  <c:v>2.7576914003533712</c:v>
                </c:pt>
                <c:pt idx="129">
                  <c:v>1.85119642857133</c:v>
                </c:pt>
                <c:pt idx="130">
                  <c:v>2.5790175649666724</c:v>
                </c:pt>
                <c:pt idx="131">
                  <c:v>2.4848711537017243</c:v>
                </c:pt>
                <c:pt idx="132">
                  <c:v>1.9196428571428374</c:v>
                </c:pt>
                <c:pt idx="133">
                  <c:v>1.9424583333332623</c:v>
                </c:pt>
                <c:pt idx="134">
                  <c:v>1.965273809523796</c:v>
                </c:pt>
                <c:pt idx="135">
                  <c:v>1.9880892857143064</c:v>
                </c:pt>
                <c:pt idx="136">
                  <c:v>2.8189205694003667</c:v>
                </c:pt>
                <c:pt idx="137">
                  <c:v>2.0337202380952344</c:v>
                </c:pt>
                <c:pt idx="138">
                  <c:v>2.0345995053442483</c:v>
                </c:pt>
                <c:pt idx="139">
                  <c:v>0.53180807744553937</c:v>
                </c:pt>
                <c:pt idx="140">
                  <c:v>1.0281648485527015</c:v>
                </c:pt>
                <c:pt idx="141">
                  <c:v>0.68360319001934156</c:v>
                </c:pt>
                <c:pt idx="142">
                  <c:v>2.1655853508683314</c:v>
                </c:pt>
                <c:pt idx="143">
                  <c:v>2.1706130952380893</c:v>
                </c:pt>
                <c:pt idx="144">
                  <c:v>3.2047651342483765</c:v>
                </c:pt>
                <c:pt idx="145">
                  <c:v>1.8808071381407812</c:v>
                </c:pt>
                <c:pt idx="146">
                  <c:v>1.2147759308845796</c:v>
                </c:pt>
                <c:pt idx="147">
                  <c:v>2.9875158202325998</c:v>
                </c:pt>
                <c:pt idx="148">
                  <c:v>0.84308246267139819</c:v>
                </c:pt>
                <c:pt idx="149">
                  <c:v>2.3075059523809109</c:v>
                </c:pt>
                <c:pt idx="150">
                  <c:v>3.7366561348297425</c:v>
                </c:pt>
                <c:pt idx="151">
                  <c:v>2.2159726284844363</c:v>
                </c:pt>
                <c:pt idx="152">
                  <c:v>1.4773563953270004</c:v>
                </c:pt>
                <c:pt idx="153">
                  <c:v>1.3049471194289055</c:v>
                </c:pt>
                <c:pt idx="154">
                  <c:v>2.4215833333332961</c:v>
                </c:pt>
                <c:pt idx="155">
                  <c:v>2.4443988095236922</c:v>
                </c:pt>
                <c:pt idx="156">
                  <c:v>2.8592893952745446</c:v>
                </c:pt>
                <c:pt idx="157">
                  <c:v>1.3267604578717411</c:v>
                </c:pt>
                <c:pt idx="158">
                  <c:v>2.5128452380952329</c:v>
                </c:pt>
                <c:pt idx="159">
                  <c:v>2.5356607142856973</c:v>
                </c:pt>
                <c:pt idx="160">
                  <c:v>2.5584761904761257</c:v>
                </c:pt>
                <c:pt idx="161">
                  <c:v>2.5812916666667856</c:v>
                </c:pt>
                <c:pt idx="162">
                  <c:v>3.5001929960505858</c:v>
                </c:pt>
                <c:pt idx="163">
                  <c:v>2.4037458798704328</c:v>
                </c:pt>
                <c:pt idx="164">
                  <c:v>4.1472199729899994</c:v>
                </c:pt>
                <c:pt idx="165">
                  <c:v>4.3055461994642874</c:v>
                </c:pt>
                <c:pt idx="166">
                  <c:v>3.6056849082096658</c:v>
                </c:pt>
                <c:pt idx="167">
                  <c:v>6.6600749314453127</c:v>
                </c:pt>
                <c:pt idx="168">
                  <c:v>2.3133224548440037</c:v>
                </c:pt>
                <c:pt idx="169">
                  <c:v>3.1648615675474789</c:v>
                </c:pt>
                <c:pt idx="170">
                  <c:v>0.14621662873525554</c:v>
                </c:pt>
                <c:pt idx="171">
                  <c:v>1.0987362479474772</c:v>
                </c:pt>
                <c:pt idx="172">
                  <c:v>-6.8578460450812591</c:v>
                </c:pt>
                <c:pt idx="173">
                  <c:v>0.28901211001639232</c:v>
                </c:pt>
                <c:pt idx="174">
                  <c:v>0.81755663410921742</c:v>
                </c:pt>
                <c:pt idx="175">
                  <c:v>-0.52071202791496141</c:v>
                </c:pt>
                <c:pt idx="176">
                  <c:v>0.30570139456294398</c:v>
                </c:pt>
                <c:pt idx="177">
                  <c:v>-1.0812923692880634</c:v>
                </c:pt>
                <c:pt idx="178">
                  <c:v>-1.5644651300432224</c:v>
                </c:pt>
                <c:pt idx="179">
                  <c:v>-2.1401603037766899</c:v>
                </c:pt>
                <c:pt idx="180">
                  <c:v>-2.5450223727422938</c:v>
                </c:pt>
                <c:pt idx="181">
                  <c:v>-2.949884441707781</c:v>
                </c:pt>
                <c:pt idx="182">
                  <c:v>-3.3547465106733876</c:v>
                </c:pt>
                <c:pt idx="183">
                  <c:v>-3.7596085796388721</c:v>
                </c:pt>
                <c:pt idx="184">
                  <c:v>-3.1819008906033091</c:v>
                </c:pt>
                <c:pt idx="185">
                  <c:v>-4.3155969123969857</c:v>
                </c:pt>
                <c:pt idx="186">
                  <c:v>-4.974194786535425</c:v>
                </c:pt>
                <c:pt idx="187">
                  <c:v>-7.2204850626593444</c:v>
                </c:pt>
                <c:pt idx="188">
                  <c:v>-5.7839189244663327</c:v>
                </c:pt>
                <c:pt idx="189">
                  <c:v>-6.1887809934318696</c:v>
                </c:pt>
                <c:pt idx="190">
                  <c:v>-7.143293669174172</c:v>
                </c:pt>
                <c:pt idx="191">
                  <c:v>-6.9985051313629354</c:v>
                </c:pt>
                <c:pt idx="192">
                  <c:v>-5.8233420320444358</c:v>
                </c:pt>
                <c:pt idx="193">
                  <c:v>-7.8082292692938857</c:v>
                </c:pt>
                <c:pt idx="194">
                  <c:v>-8.2130913382593995</c:v>
                </c:pt>
                <c:pt idx="195">
                  <c:v>-8.617953407224979</c:v>
                </c:pt>
                <c:pt idx="196">
                  <c:v>-9.3146874483105719</c:v>
                </c:pt>
                <c:pt idx="197">
                  <c:v>-8.8603539377289504</c:v>
                </c:pt>
                <c:pt idx="198">
                  <c:v>-8.683268540095332</c:v>
                </c:pt>
                <c:pt idx="199">
                  <c:v>-8.5354308608058673</c:v>
                </c:pt>
                <c:pt idx="200">
                  <c:v>-7.2553619807229044</c:v>
                </c:pt>
                <c:pt idx="201">
                  <c:v>-8.210507783882802</c:v>
                </c:pt>
                <c:pt idx="202">
                  <c:v>-9.5125795383006082</c:v>
                </c:pt>
                <c:pt idx="203">
                  <c:v>-1.5560288945787764</c:v>
                </c:pt>
                <c:pt idx="204">
                  <c:v>-7.0154793378949893</c:v>
                </c:pt>
                <c:pt idx="205">
                  <c:v>-7.5606616300367024</c:v>
                </c:pt>
                <c:pt idx="206">
                  <c:v>-6.7542509095067862</c:v>
                </c:pt>
                <c:pt idx="207">
                  <c:v>-7.2357385531134444</c:v>
                </c:pt>
                <c:pt idx="208">
                  <c:v>-7.0539025524061083</c:v>
                </c:pt>
                <c:pt idx="209">
                  <c:v>-6.9108154761904279</c:v>
                </c:pt>
                <c:pt idx="210">
                  <c:v>-5.2508640170291319</c:v>
                </c:pt>
                <c:pt idx="211">
                  <c:v>-6.186201846798804</c:v>
                </c:pt>
                <c:pt idx="212">
                  <c:v>-5.7505387781866082</c:v>
                </c:pt>
                <c:pt idx="213">
                  <c:v>-4.3829528946737399</c:v>
                </c:pt>
                <c:pt idx="214">
                  <c:v>-6.574310127989941</c:v>
                </c:pt>
                <c:pt idx="215">
                  <c:v>-4.9936456715338853</c:v>
                </c:pt>
                <c:pt idx="216">
                  <c:v>-6.7090341172999377</c:v>
                </c:pt>
                <c:pt idx="217">
                  <c:v>-5.1917453922977295</c:v>
                </c:pt>
                <c:pt idx="218">
                  <c:v>-5.4486616300365709</c:v>
                </c:pt>
                <c:pt idx="219">
                  <c:v>-5.2862000915751119</c:v>
                </c:pt>
                <c:pt idx="220">
                  <c:v>-2.0012120515644236</c:v>
                </c:pt>
                <c:pt idx="221">
                  <c:v>-4.0817068414123616</c:v>
                </c:pt>
                <c:pt idx="222">
                  <c:v>-7.7748221456568682</c:v>
                </c:pt>
                <c:pt idx="223">
                  <c:v>-4.6363539377290452</c:v>
                </c:pt>
                <c:pt idx="224">
                  <c:v>-3.022010528257546</c:v>
                </c:pt>
                <c:pt idx="225">
                  <c:v>-3.0263241190481889</c:v>
                </c:pt>
                <c:pt idx="226">
                  <c:v>-5.3451139360615603</c:v>
                </c:pt>
                <c:pt idx="227">
                  <c:v>-3.9865077838827641</c:v>
                </c:pt>
                <c:pt idx="228">
                  <c:v>-3.5636487687638669</c:v>
                </c:pt>
                <c:pt idx="229">
                  <c:v>-3.6615847069595997</c:v>
                </c:pt>
                <c:pt idx="230">
                  <c:v>-3.4790237788800549</c:v>
                </c:pt>
                <c:pt idx="231">
                  <c:v>-3.3366616300366254</c:v>
                </c:pt>
                <c:pt idx="232">
                  <c:v>-4.3205401527602341</c:v>
                </c:pt>
                <c:pt idx="233">
                  <c:v>-1.7832231119783291</c:v>
                </c:pt>
                <c:pt idx="234">
                  <c:v>-4.4583844774793153</c:v>
                </c:pt>
                <c:pt idx="235">
                  <c:v>-1.1400050440925198</c:v>
                </c:pt>
                <c:pt idx="236">
                  <c:v>-2.652361488460385</c:v>
                </c:pt>
                <c:pt idx="237">
                  <c:v>-2.6179075007303241</c:v>
                </c:pt>
                <c:pt idx="238">
                  <c:v>-3.7381985144563448</c:v>
                </c:pt>
                <c:pt idx="239">
                  <c:v>-2.5489995252702622</c:v>
                </c:pt>
                <c:pt idx="240">
                  <c:v>-2.3459317515795171</c:v>
                </c:pt>
                <c:pt idx="241">
                  <c:v>-3.6360779414394857</c:v>
                </c:pt>
                <c:pt idx="242">
                  <c:v>-3.7704045602458409</c:v>
                </c:pt>
                <c:pt idx="243">
                  <c:v>-1.1261991718805677</c:v>
                </c:pt>
                <c:pt idx="244">
                  <c:v>-1.7528031891060927</c:v>
                </c:pt>
                <c:pt idx="245">
                  <c:v>-1.6320314915856295</c:v>
                </c:pt>
                <c:pt idx="246">
                  <c:v>-1.5695717428247495</c:v>
                </c:pt>
                <c:pt idx="247">
                  <c:v>-2.7512580305752534</c:v>
                </c:pt>
                <c:pt idx="248">
                  <c:v>-2.2389136356999715</c:v>
                </c:pt>
                <c:pt idx="249">
                  <c:v>-1.8340602830840675</c:v>
                </c:pt>
                <c:pt idx="250">
                  <c:v>-2.2900289092155002</c:v>
                </c:pt>
                <c:pt idx="251">
                  <c:v>-2.1355516725095014</c:v>
                </c:pt>
                <c:pt idx="252">
                  <c:v>-1.6200241984000292</c:v>
                </c:pt>
                <c:pt idx="253">
                  <c:v>-2.0666436970493955</c:v>
                </c:pt>
                <c:pt idx="254">
                  <c:v>-2.0321897093193555</c:v>
                </c:pt>
                <c:pt idx="255">
                  <c:v>-1.1486746082940069</c:v>
                </c:pt>
                <c:pt idx="256">
                  <c:v>-2.8913017967728041</c:v>
                </c:pt>
                <c:pt idx="257">
                  <c:v>-2.5702607438452243</c:v>
                </c:pt>
                <c:pt idx="258">
                  <c:v>-1.8943737583990301</c:v>
                </c:pt>
                <c:pt idx="259">
                  <c:v>-1.8599197706689761</c:v>
                </c:pt>
                <c:pt idx="260">
                  <c:v>-0.86412639219156828</c:v>
                </c:pt>
                <c:pt idx="261">
                  <c:v>-1.7910117952088576</c:v>
                </c:pt>
                <c:pt idx="262">
                  <c:v>-1.6032405268679715</c:v>
                </c:pt>
                <c:pt idx="263">
                  <c:v>-1.7221038197487146</c:v>
                </c:pt>
                <c:pt idx="264">
                  <c:v>-1.1288220151776991</c:v>
                </c:pt>
                <c:pt idx="265">
                  <c:v>-1.6531958442887222</c:v>
                </c:pt>
                <c:pt idx="266">
                  <c:v>-0.70296451939720994</c:v>
                </c:pt>
                <c:pt idx="267">
                  <c:v>-3.2942305034387012</c:v>
                </c:pt>
                <c:pt idx="268">
                  <c:v>-2.2832486124091309</c:v>
                </c:pt>
                <c:pt idx="269">
                  <c:v>-1.5153798933683829</c:v>
                </c:pt>
                <c:pt idx="270">
                  <c:v>-2.7406627747547274</c:v>
                </c:pt>
                <c:pt idx="271">
                  <c:v>-1.9035859483205231</c:v>
                </c:pt>
                <c:pt idx="272">
                  <c:v>0.62860110380966239</c:v>
                </c:pt>
                <c:pt idx="273">
                  <c:v>-1.3775639424481452</c:v>
                </c:pt>
                <c:pt idx="274">
                  <c:v>-1.3431099547180747</c:v>
                </c:pt>
                <c:pt idx="275">
                  <c:v>-1.3086559669880078</c:v>
                </c:pt>
                <c:pt idx="276">
                  <c:v>-1.2742019792579014</c:v>
                </c:pt>
                <c:pt idx="277">
                  <c:v>-1.2385675370386731</c:v>
                </c:pt>
                <c:pt idx="278">
                  <c:v>-0.50513214835788933</c:v>
                </c:pt>
                <c:pt idx="279">
                  <c:v>-1.1708400160677634</c:v>
                </c:pt>
                <c:pt idx="280">
                  <c:v>0.1639354745308137</c:v>
                </c:pt>
                <c:pt idx="281">
                  <c:v>-1.1019320406076119</c:v>
                </c:pt>
                <c:pt idx="282">
                  <c:v>0.21246130099394334</c:v>
                </c:pt>
                <c:pt idx="283">
                  <c:v>-1.0330240651475053</c:v>
                </c:pt>
                <c:pt idx="284">
                  <c:v>-0.9985700774174322</c:v>
                </c:pt>
                <c:pt idx="285">
                  <c:v>0.21712191823312854</c:v>
                </c:pt>
                <c:pt idx="286">
                  <c:v>-0.9296621019573037</c:v>
                </c:pt>
                <c:pt idx="287">
                  <c:v>-0.89520811422725111</c:v>
                </c:pt>
                <c:pt idx="288">
                  <c:v>0.47033086193597606</c:v>
                </c:pt>
                <c:pt idx="289">
                  <c:v>-0.82630013876736974</c:v>
                </c:pt>
                <c:pt idx="290">
                  <c:v>-0.79184615103738643</c:v>
                </c:pt>
                <c:pt idx="291">
                  <c:v>1.0815562286561731</c:v>
                </c:pt>
                <c:pt idx="292">
                  <c:v>-1.0814700592846227</c:v>
                </c:pt>
                <c:pt idx="293">
                  <c:v>-1.5235019702457637</c:v>
                </c:pt>
                <c:pt idx="294">
                  <c:v>-2.4913690205909651</c:v>
                </c:pt>
                <c:pt idx="295">
                  <c:v>-0.61957621238680205</c:v>
                </c:pt>
                <c:pt idx="296">
                  <c:v>1.4692829330511916</c:v>
                </c:pt>
                <c:pt idx="297">
                  <c:v>-0.55066823692671474</c:v>
                </c:pt>
                <c:pt idx="298">
                  <c:v>-0.2728725644344745</c:v>
                </c:pt>
                <c:pt idx="299">
                  <c:v>-0.48176026146649131</c:v>
                </c:pt>
                <c:pt idx="300">
                  <c:v>0.92866415557696658</c:v>
                </c:pt>
                <c:pt idx="301">
                  <c:v>-0.41285228600621338</c:v>
                </c:pt>
                <c:pt idx="302">
                  <c:v>-1.1605718532604761</c:v>
                </c:pt>
                <c:pt idx="303">
                  <c:v>0.27016801308448557</c:v>
                </c:pt>
                <c:pt idx="304">
                  <c:v>-0.3094903228162475</c:v>
                </c:pt>
                <c:pt idx="305">
                  <c:v>0.2623418603464821</c:v>
                </c:pt>
                <c:pt idx="306">
                  <c:v>0.84225655821102841</c:v>
                </c:pt>
                <c:pt idx="307">
                  <c:v>-0.57162723569321972</c:v>
                </c:pt>
                <c:pt idx="308">
                  <c:v>-2.1015084326681954</c:v>
                </c:pt>
                <c:pt idx="309">
                  <c:v>-0.13722038416587926</c:v>
                </c:pt>
                <c:pt idx="310">
                  <c:v>-0.85051301604443597</c:v>
                </c:pt>
                <c:pt idx="311">
                  <c:v>0.1989310990802112</c:v>
                </c:pt>
                <c:pt idx="312">
                  <c:v>-0.72731344627324479</c:v>
                </c:pt>
                <c:pt idx="313">
                  <c:v>5.9556675419144417E-4</c:v>
                </c:pt>
                <c:pt idx="314">
                  <c:v>3.5049554484368077E-2</c:v>
                </c:pt>
                <c:pt idx="315">
                  <c:v>6.9503542214442451E-2</c:v>
                </c:pt>
                <c:pt idx="316">
                  <c:v>0.10395752994450186</c:v>
                </c:pt>
                <c:pt idx="317">
                  <c:v>0.1384115176745335</c:v>
                </c:pt>
                <c:pt idx="318">
                  <c:v>-1.7376188459720763</c:v>
                </c:pt>
                <c:pt idx="319">
                  <c:v>0.53926414237101084</c:v>
                </c:pt>
                <c:pt idx="320">
                  <c:v>1.1923585818261779</c:v>
                </c:pt>
                <c:pt idx="321">
                  <c:v>-0.21977604505221743</c:v>
                </c:pt>
                <c:pt idx="322">
                  <c:v>0.64630119835524336</c:v>
                </c:pt>
                <c:pt idx="323">
                  <c:v>-0.68456858958594757</c:v>
                </c:pt>
                <c:pt idx="324">
                  <c:v>2.1523950101084153</c:v>
                </c:pt>
                <c:pt idx="325">
                  <c:v>1.0830352579882754</c:v>
                </c:pt>
                <c:pt idx="326">
                  <c:v>0.44849740724511389</c:v>
                </c:pt>
                <c:pt idx="327">
                  <c:v>-2.0409037298400174</c:v>
                </c:pt>
                <c:pt idx="328">
                  <c:v>0.13053007102355774</c:v>
                </c:pt>
                <c:pt idx="329">
                  <c:v>0.55185937043504107</c:v>
                </c:pt>
                <c:pt idx="330">
                  <c:v>-1.0958496626773373</c:v>
                </c:pt>
                <c:pt idx="331">
                  <c:v>-0.90901552295494537</c:v>
                </c:pt>
                <c:pt idx="332">
                  <c:v>0.65522133362584056</c:v>
                </c:pt>
                <c:pt idx="333">
                  <c:v>0.29832455681007708</c:v>
                </c:pt>
                <c:pt idx="334">
                  <c:v>0.72412930908541284</c:v>
                </c:pt>
                <c:pt idx="335">
                  <c:v>0.75858329681568804</c:v>
                </c:pt>
                <c:pt idx="336">
                  <c:v>2.1657660674998511</c:v>
                </c:pt>
                <c:pt idx="337">
                  <c:v>-0.4267075292182404</c:v>
                </c:pt>
                <c:pt idx="338">
                  <c:v>-0.90051223078544795</c:v>
                </c:pt>
                <c:pt idx="339">
                  <c:v>0.8963992477358631</c:v>
                </c:pt>
                <c:pt idx="340">
                  <c:v>0.93085323546568177</c:v>
                </c:pt>
                <c:pt idx="341">
                  <c:v>0.96530722319595663</c:v>
                </c:pt>
                <c:pt idx="342">
                  <c:v>1.5850751010354844</c:v>
                </c:pt>
                <c:pt idx="343">
                  <c:v>0.69930335806072397</c:v>
                </c:pt>
                <c:pt idx="344">
                  <c:v>0.5189573915481912</c:v>
                </c:pt>
                <c:pt idx="345">
                  <c:v>1.1031231741162795</c:v>
                </c:pt>
                <c:pt idx="346">
                  <c:v>1.1375771618463668</c:v>
                </c:pt>
                <c:pt idx="347">
                  <c:v>1.1720311495761011</c:v>
                </c:pt>
                <c:pt idx="348">
                  <c:v>0.72642350193561378</c:v>
                </c:pt>
                <c:pt idx="349">
                  <c:v>0.30819094933397773</c:v>
                </c:pt>
                <c:pt idx="350">
                  <c:v>1.2753931127666469</c:v>
                </c:pt>
                <c:pt idx="351">
                  <c:v>1.3098471004963601</c:v>
                </c:pt>
                <c:pt idx="352">
                  <c:v>-0.26911336203439107</c:v>
                </c:pt>
                <c:pt idx="353">
                  <c:v>3.170939965448631</c:v>
                </c:pt>
                <c:pt idx="354">
                  <c:v>0.17754634792444235</c:v>
                </c:pt>
                <c:pt idx="355">
                  <c:v>1.4476630514168949</c:v>
                </c:pt>
                <c:pt idx="356">
                  <c:v>2.4485437456577399</c:v>
                </c:pt>
                <c:pt idx="357">
                  <c:v>1.3440522380159576</c:v>
                </c:pt>
                <c:pt idx="358">
                  <c:v>1.6591830276033561</c:v>
                </c:pt>
                <c:pt idx="359">
                  <c:v>1.5854790023371674</c:v>
                </c:pt>
                <c:pt idx="360">
                  <c:v>2.1262772353147881</c:v>
                </c:pt>
                <c:pt idx="361">
                  <c:v>1.6543869777972033</c:v>
                </c:pt>
                <c:pt idx="362">
                  <c:v>1.3174741228245186</c:v>
                </c:pt>
                <c:pt idx="363">
                  <c:v>1.7232949532573534</c:v>
                </c:pt>
                <c:pt idx="364">
                  <c:v>1.7577489409875338</c:v>
                </c:pt>
                <c:pt idx="365">
                  <c:v>1.7922029287173002</c:v>
                </c:pt>
                <c:pt idx="366">
                  <c:v>1.7867192928017506</c:v>
                </c:pt>
                <c:pt idx="367">
                  <c:v>1.8611109041774805</c:v>
                </c:pt>
                <c:pt idx="368">
                  <c:v>0.72246724636524928</c:v>
                </c:pt>
                <c:pt idx="369">
                  <c:v>1.9300188796378921</c:v>
                </c:pt>
                <c:pt idx="370">
                  <c:v>0.75373657580782161</c:v>
                </c:pt>
                <c:pt idx="371">
                  <c:v>1.6095051728681733</c:v>
                </c:pt>
                <c:pt idx="372">
                  <c:v>3.5197568726444439</c:v>
                </c:pt>
                <c:pt idx="373">
                  <c:v>3.7178595305069848</c:v>
                </c:pt>
                <c:pt idx="374">
                  <c:v>2.1022888182882249</c:v>
                </c:pt>
                <c:pt idx="375">
                  <c:v>2.1367428060181837</c:v>
                </c:pt>
                <c:pt idx="376">
                  <c:v>3.0332136112385015</c:v>
                </c:pt>
                <c:pt idx="377">
                  <c:v>2.205650781478254</c:v>
                </c:pt>
                <c:pt idx="378">
                  <c:v>2.5903690484062309</c:v>
                </c:pt>
                <c:pt idx="379">
                  <c:v>2.2745587569383581</c:v>
                </c:pt>
                <c:pt idx="380">
                  <c:v>1.6551194941335066</c:v>
                </c:pt>
                <c:pt idx="381">
                  <c:v>1.7092735495782496</c:v>
                </c:pt>
                <c:pt idx="382">
                  <c:v>4.0173635533301848</c:v>
                </c:pt>
                <c:pt idx="383">
                  <c:v>2.4123747078585533</c:v>
                </c:pt>
                <c:pt idx="384">
                  <c:v>2.4468286955887804</c:v>
                </c:pt>
                <c:pt idx="385">
                  <c:v>1.8808324928490041</c:v>
                </c:pt>
                <c:pt idx="386">
                  <c:v>2.515736671048721</c:v>
                </c:pt>
                <c:pt idx="387">
                  <c:v>1.2296153725137124</c:v>
                </c:pt>
                <c:pt idx="388">
                  <c:v>3.2091165087906015</c:v>
                </c:pt>
                <c:pt idx="389">
                  <c:v>2.6190986342389047</c:v>
                </c:pt>
                <c:pt idx="390">
                  <c:v>4.6593724513519845</c:v>
                </c:pt>
                <c:pt idx="391">
                  <c:v>3.6430561770955898</c:v>
                </c:pt>
                <c:pt idx="392">
                  <c:v>2.7224605974290395</c:v>
                </c:pt>
                <c:pt idx="393">
                  <c:v>2.0271413220366412</c:v>
                </c:pt>
                <c:pt idx="394">
                  <c:v>3.3295883435842701</c:v>
                </c:pt>
                <c:pt idx="395">
                  <c:v>2.8258225606193799</c:v>
                </c:pt>
                <c:pt idx="396">
                  <c:v>2.8602765483493258</c:v>
                </c:pt>
                <c:pt idx="397">
                  <c:v>2.8947305360795648</c:v>
                </c:pt>
                <c:pt idx="398">
                  <c:v>-0.49872348454747017</c:v>
                </c:pt>
                <c:pt idx="399">
                  <c:v>4.5443366029874719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89120"/>
        <c:axId val="106791296"/>
      </c:scatterChart>
      <c:valAx>
        <c:axId val="106789120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6791296"/>
        <c:crosses val="autoZero"/>
        <c:crossBetween val="midCat"/>
      </c:valAx>
      <c:valAx>
        <c:axId val="106791296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6789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3130184740012288"/>
          <c:h val="0.1618157797389419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88407699037617E-2"/>
          <c:y val="5.1400554097404488E-2"/>
          <c:w val="0.88172003499562568"/>
          <c:h val="0.89719889180519141"/>
        </c:manualLayout>
      </c:layout>
      <c:scatterChart>
        <c:scatterStyle val="lineMarker"/>
        <c:varyColors val="0"/>
        <c:ser>
          <c:idx val="0"/>
          <c:order val="0"/>
          <c:spPr>
            <a:ln w="19050"/>
          </c:spPr>
          <c:marker>
            <c:symbol val="none"/>
          </c:marker>
          <c:yVal>
            <c:numRef>
              <c:f>Result!$B$22:$B$421</c:f>
              <c:numCache>
                <c:formatCode>General</c:formatCode>
                <c:ptCount val="400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  <c:pt idx="399">
                  <c:v>1.9113024999768413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87136"/>
        <c:axId val="118188672"/>
      </c:scatterChart>
      <c:valAx>
        <c:axId val="118187136"/>
        <c:scaling>
          <c:orientation val="minMax"/>
          <c:max val="400"/>
          <c:min val="0"/>
        </c:scaling>
        <c:delete val="0"/>
        <c:axPos val="b"/>
        <c:majorTickMark val="out"/>
        <c:minorTickMark val="none"/>
        <c:tickLblPos val="nextTo"/>
        <c:crossAx val="118188672"/>
        <c:crosses val="autoZero"/>
        <c:crossBetween val="midCat"/>
      </c:valAx>
      <c:valAx>
        <c:axId val="118188672"/>
        <c:scaling>
          <c:orientation val="minMax"/>
          <c:max val="10"/>
          <c:min val="-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187136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10258333333333336"/>
          <c:y val="5.999307378244393E-2"/>
          <c:w val="0.12086695145907576"/>
          <c:h val="6.64202511876098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Result!$U$22:$U$421</c:f>
              <c:numCache>
                <c:formatCode>General</c:formatCode>
                <c:ptCount val="400"/>
                <c:pt idx="0">
                  <c:v>-2.4079839097602851</c:v>
                </c:pt>
                <c:pt idx="1">
                  <c:v>-1.0691845238095239</c:v>
                </c:pt>
                <c:pt idx="2">
                  <c:v>-1.0463690476190475</c:v>
                </c:pt>
                <c:pt idx="3">
                  <c:v>-1.0235535714285735</c:v>
                </c:pt>
                <c:pt idx="4">
                  <c:v>-2.5107664367067404</c:v>
                </c:pt>
                <c:pt idx="5">
                  <c:v>-0.97792261904761679</c:v>
                </c:pt>
                <c:pt idx="6">
                  <c:v>-1.8127274184897759</c:v>
                </c:pt>
                <c:pt idx="7">
                  <c:v>-0.93229166666666852</c:v>
                </c:pt>
                <c:pt idx="8">
                  <c:v>-2.3420197141042149</c:v>
                </c:pt>
                <c:pt idx="9">
                  <c:v>0.63325132893434399</c:v>
                </c:pt>
                <c:pt idx="10">
                  <c:v>-2.6386347800229082E-2</c:v>
                </c:pt>
                <c:pt idx="11">
                  <c:v>-0.66153550467425715</c:v>
                </c:pt>
                <c:pt idx="12">
                  <c:v>-0.81821428571428478</c:v>
                </c:pt>
                <c:pt idx="13">
                  <c:v>-2.4930393988616615</c:v>
                </c:pt>
                <c:pt idx="14">
                  <c:v>-0.77258333333333096</c:v>
                </c:pt>
                <c:pt idx="15">
                  <c:v>0.69568705359521066</c:v>
                </c:pt>
                <c:pt idx="16">
                  <c:v>0.63415206067748398</c:v>
                </c:pt>
                <c:pt idx="17">
                  <c:v>-0.5171567854910416</c:v>
                </c:pt>
                <c:pt idx="18">
                  <c:v>-0.68132142857141464</c:v>
                </c:pt>
                <c:pt idx="19">
                  <c:v>-0.6585059523809591</c:v>
                </c:pt>
                <c:pt idx="20">
                  <c:v>-0.63569047619047792</c:v>
                </c:pt>
                <c:pt idx="21">
                  <c:v>0.87306283424167908</c:v>
                </c:pt>
                <c:pt idx="22">
                  <c:v>-1.1821180596372334</c:v>
                </c:pt>
                <c:pt idx="23">
                  <c:v>0.5748598748004714</c:v>
                </c:pt>
                <c:pt idx="24">
                  <c:v>0.26572792184170413</c:v>
                </c:pt>
                <c:pt idx="25">
                  <c:v>-2.2250615931769211</c:v>
                </c:pt>
                <c:pt idx="26">
                  <c:v>-1.2133804608125365</c:v>
                </c:pt>
                <c:pt idx="27">
                  <c:v>3.4342741703119795E-2</c:v>
                </c:pt>
                <c:pt idx="28">
                  <c:v>-1.8861900195851176</c:v>
                </c:pt>
                <c:pt idx="29">
                  <c:v>-0.43035119047620385</c:v>
                </c:pt>
                <c:pt idx="30">
                  <c:v>2.708403822343769E-2</c:v>
                </c:pt>
                <c:pt idx="31">
                  <c:v>-1.5333171307655402</c:v>
                </c:pt>
                <c:pt idx="32">
                  <c:v>-1.0177441898581536</c:v>
                </c:pt>
                <c:pt idx="33">
                  <c:v>1.3377007298968393</c:v>
                </c:pt>
                <c:pt idx="34">
                  <c:v>-0.3162738095238099</c:v>
                </c:pt>
                <c:pt idx="35">
                  <c:v>-0.29345833333333154</c:v>
                </c:pt>
                <c:pt idx="36">
                  <c:v>0.2634132185628324</c:v>
                </c:pt>
                <c:pt idx="37">
                  <c:v>-0.48027576773023362</c:v>
                </c:pt>
                <c:pt idx="38">
                  <c:v>-1.8398833218126862</c:v>
                </c:pt>
                <c:pt idx="39">
                  <c:v>-0.20219642857142972</c:v>
                </c:pt>
                <c:pt idx="40">
                  <c:v>2.3065102235082731</c:v>
                </c:pt>
                <c:pt idx="41">
                  <c:v>-0.1565654761904697</c:v>
                </c:pt>
                <c:pt idx="42">
                  <c:v>0.48232213925632361</c:v>
                </c:pt>
                <c:pt idx="43">
                  <c:v>-1.8764680773005518</c:v>
                </c:pt>
                <c:pt idx="44">
                  <c:v>-0.58635811109518743</c:v>
                </c:pt>
                <c:pt idx="45">
                  <c:v>-0.6358557297542794</c:v>
                </c:pt>
                <c:pt idx="46">
                  <c:v>-0.28810309775238174</c:v>
                </c:pt>
                <c:pt idx="47">
                  <c:v>-1.9672619047626811E-2</c:v>
                </c:pt>
                <c:pt idx="48">
                  <c:v>-1.6383817646411127</c:v>
                </c:pt>
                <c:pt idx="49">
                  <c:v>2.5958333333336851E-2</c:v>
                </c:pt>
                <c:pt idx="50">
                  <c:v>-0.88329581857439499</c:v>
                </c:pt>
                <c:pt idx="51">
                  <c:v>7.1589285714276737E-2</c:v>
                </c:pt>
                <c:pt idx="52">
                  <c:v>-2.2367904473488274</c:v>
                </c:pt>
                <c:pt idx="53">
                  <c:v>0.11722023809519916</c:v>
                </c:pt>
                <c:pt idx="54">
                  <c:v>-0.9202030022533203</c:v>
                </c:pt>
                <c:pt idx="55">
                  <c:v>1.1107836283336228</c:v>
                </c:pt>
                <c:pt idx="56">
                  <c:v>0.18566666666662221</c:v>
                </c:pt>
                <c:pt idx="57">
                  <c:v>0.2623211252108284</c:v>
                </c:pt>
                <c:pt idx="58">
                  <c:v>1.4592524579388202</c:v>
                </c:pt>
                <c:pt idx="59">
                  <c:v>0.25411309523809938</c:v>
                </c:pt>
                <c:pt idx="60">
                  <c:v>0.69638868098511308</c:v>
                </c:pt>
                <c:pt idx="61">
                  <c:v>0.47253220921534611</c:v>
                </c:pt>
                <c:pt idx="62">
                  <c:v>0.32255952380953912</c:v>
                </c:pt>
                <c:pt idx="63">
                  <c:v>0.10608106031242281</c:v>
                </c:pt>
                <c:pt idx="64">
                  <c:v>1.4408603546930463</c:v>
                </c:pt>
                <c:pt idx="65">
                  <c:v>0.39100595238095565</c:v>
                </c:pt>
                <c:pt idx="66">
                  <c:v>1.4103284278580699</c:v>
                </c:pt>
                <c:pt idx="67">
                  <c:v>0.43663690476191652</c:v>
                </c:pt>
                <c:pt idx="68">
                  <c:v>-2.1252601569778742</c:v>
                </c:pt>
                <c:pt idx="69">
                  <c:v>0.48226785714282211</c:v>
                </c:pt>
                <c:pt idx="70">
                  <c:v>-1.5596250236179818</c:v>
                </c:pt>
                <c:pt idx="71">
                  <c:v>1.5962523944650546</c:v>
                </c:pt>
                <c:pt idx="72">
                  <c:v>2.528394893676194</c:v>
                </c:pt>
                <c:pt idx="73">
                  <c:v>0.18266534425586628</c:v>
                </c:pt>
                <c:pt idx="74">
                  <c:v>0.59634523809525075</c:v>
                </c:pt>
                <c:pt idx="75">
                  <c:v>1.8588970124001571</c:v>
                </c:pt>
                <c:pt idx="76">
                  <c:v>0.21248092691870368</c:v>
                </c:pt>
                <c:pt idx="77">
                  <c:v>0.6647916666666368</c:v>
                </c:pt>
                <c:pt idx="78">
                  <c:v>0.6876071428571483</c:v>
                </c:pt>
                <c:pt idx="79">
                  <c:v>-0.51858964632161042</c:v>
                </c:pt>
                <c:pt idx="80">
                  <c:v>-0.15524780555232698</c:v>
                </c:pt>
                <c:pt idx="81">
                  <c:v>2.1288652329069193</c:v>
                </c:pt>
                <c:pt idx="82">
                  <c:v>1.0287012184146078</c:v>
                </c:pt>
                <c:pt idx="83">
                  <c:v>0.80168452380954225</c:v>
                </c:pt>
                <c:pt idx="84">
                  <c:v>1.7391473937892963</c:v>
                </c:pt>
                <c:pt idx="85">
                  <c:v>-0.60664236141360295</c:v>
                </c:pt>
                <c:pt idx="86">
                  <c:v>1.3461962477766876</c:v>
                </c:pt>
                <c:pt idx="87">
                  <c:v>0.63150004525012959</c:v>
                </c:pt>
                <c:pt idx="88">
                  <c:v>0.91576190476190034</c:v>
                </c:pt>
                <c:pt idx="89">
                  <c:v>0.93857738095236454</c:v>
                </c:pt>
                <c:pt idx="90">
                  <c:v>3.4748263832102531</c:v>
                </c:pt>
                <c:pt idx="91">
                  <c:v>0.50703073655634634</c:v>
                </c:pt>
                <c:pt idx="92">
                  <c:v>2.3159536525533193</c:v>
                </c:pt>
                <c:pt idx="93">
                  <c:v>-0.12256898292973983</c:v>
                </c:pt>
                <c:pt idx="94">
                  <c:v>0.84808733165743133</c:v>
                </c:pt>
                <c:pt idx="95">
                  <c:v>1.0754702380952215</c:v>
                </c:pt>
                <c:pt idx="96">
                  <c:v>2.2187593644764014</c:v>
                </c:pt>
                <c:pt idx="97">
                  <c:v>0.12415207704601883</c:v>
                </c:pt>
                <c:pt idx="98">
                  <c:v>0.75582774986671541</c:v>
                </c:pt>
                <c:pt idx="99">
                  <c:v>1.1667321428571358</c:v>
                </c:pt>
                <c:pt idx="100">
                  <c:v>1.2498575225507798</c:v>
                </c:pt>
                <c:pt idx="101">
                  <c:v>1.2123630952380779</c:v>
                </c:pt>
                <c:pt idx="102">
                  <c:v>3.5829077986800124</c:v>
                </c:pt>
                <c:pt idx="103">
                  <c:v>0.16673751645385293</c:v>
                </c:pt>
                <c:pt idx="104">
                  <c:v>1.508139327930766</c:v>
                </c:pt>
                <c:pt idx="105">
                  <c:v>1.4772960183856283</c:v>
                </c:pt>
                <c:pt idx="106">
                  <c:v>2.7455410246102248</c:v>
                </c:pt>
                <c:pt idx="107">
                  <c:v>1.3492559523808683</c:v>
                </c:pt>
                <c:pt idx="108">
                  <c:v>1.6297039331803269</c:v>
                </c:pt>
                <c:pt idx="109">
                  <c:v>1.3948869047618824</c:v>
                </c:pt>
                <c:pt idx="110">
                  <c:v>2.7168999143612025</c:v>
                </c:pt>
                <c:pt idx="111">
                  <c:v>1.0841678590491017</c:v>
                </c:pt>
                <c:pt idx="112">
                  <c:v>2.1106802543403549</c:v>
                </c:pt>
                <c:pt idx="113">
                  <c:v>0.314845734018111</c:v>
                </c:pt>
                <c:pt idx="114">
                  <c:v>-0.68961886807848227</c:v>
                </c:pt>
                <c:pt idx="115">
                  <c:v>1.5317797619047619</c:v>
                </c:pt>
                <c:pt idx="116">
                  <c:v>1.554595238095241</c:v>
                </c:pt>
                <c:pt idx="117">
                  <c:v>1.5774107142857274</c:v>
                </c:pt>
                <c:pt idx="118">
                  <c:v>0.71748388887912873</c:v>
                </c:pt>
                <c:pt idx="119">
                  <c:v>1.6230416666665499</c:v>
                </c:pt>
                <c:pt idx="120">
                  <c:v>1.7924947423900008</c:v>
                </c:pt>
                <c:pt idx="121">
                  <c:v>2.784671693886696</c:v>
                </c:pt>
                <c:pt idx="122">
                  <c:v>0.2250655345596726</c:v>
                </c:pt>
                <c:pt idx="123">
                  <c:v>1.2240676377329684</c:v>
                </c:pt>
                <c:pt idx="124">
                  <c:v>1.2356661281930257</c:v>
                </c:pt>
                <c:pt idx="125">
                  <c:v>1.7599345238095139</c:v>
                </c:pt>
                <c:pt idx="126">
                  <c:v>1.7827499999999914</c:v>
                </c:pt>
                <c:pt idx="127">
                  <c:v>1.8055654761904847</c:v>
                </c:pt>
                <c:pt idx="128">
                  <c:v>2.7576914003533712</c:v>
                </c:pt>
                <c:pt idx="129">
                  <c:v>1.85119642857133</c:v>
                </c:pt>
                <c:pt idx="130">
                  <c:v>2.5790175649666724</c:v>
                </c:pt>
                <c:pt idx="131">
                  <c:v>2.4848711537017243</c:v>
                </c:pt>
                <c:pt idx="132">
                  <c:v>1.9196428571428374</c:v>
                </c:pt>
                <c:pt idx="133">
                  <c:v>1.9424583333332623</c:v>
                </c:pt>
                <c:pt idx="134">
                  <c:v>1.965273809523796</c:v>
                </c:pt>
                <c:pt idx="135">
                  <c:v>1.9880892857143064</c:v>
                </c:pt>
                <c:pt idx="136">
                  <c:v>2.8189205694003667</c:v>
                </c:pt>
                <c:pt idx="137">
                  <c:v>2.0337202380952344</c:v>
                </c:pt>
                <c:pt idx="138">
                  <c:v>2.0345995053442483</c:v>
                </c:pt>
                <c:pt idx="139">
                  <c:v>0.53180807744553937</c:v>
                </c:pt>
                <c:pt idx="140">
                  <c:v>1.0281648485527015</c:v>
                </c:pt>
                <c:pt idx="141">
                  <c:v>0.68360319001934156</c:v>
                </c:pt>
                <c:pt idx="142">
                  <c:v>2.1655853508683314</c:v>
                </c:pt>
                <c:pt idx="143">
                  <c:v>2.1706130952380893</c:v>
                </c:pt>
                <c:pt idx="144">
                  <c:v>3.2047651342483765</c:v>
                </c:pt>
                <c:pt idx="145">
                  <c:v>1.8808071381407812</c:v>
                </c:pt>
                <c:pt idx="146">
                  <c:v>1.2147759308845796</c:v>
                </c:pt>
                <c:pt idx="147">
                  <c:v>2.9875158202325998</c:v>
                </c:pt>
                <c:pt idx="148">
                  <c:v>0.84308246267139819</c:v>
                </c:pt>
                <c:pt idx="149">
                  <c:v>2.3075059523809109</c:v>
                </c:pt>
                <c:pt idx="150">
                  <c:v>3.7366561348297425</c:v>
                </c:pt>
                <c:pt idx="151">
                  <c:v>2.2159726284844363</c:v>
                </c:pt>
                <c:pt idx="152">
                  <c:v>1.4773563953270004</c:v>
                </c:pt>
                <c:pt idx="153">
                  <c:v>1.3049471194289055</c:v>
                </c:pt>
                <c:pt idx="154">
                  <c:v>2.4215833333332961</c:v>
                </c:pt>
                <c:pt idx="155">
                  <c:v>2.4443988095236922</c:v>
                </c:pt>
                <c:pt idx="156">
                  <c:v>2.8592893952745446</c:v>
                </c:pt>
                <c:pt idx="157">
                  <c:v>1.3267604578717411</c:v>
                </c:pt>
                <c:pt idx="158">
                  <c:v>2.5128452380952329</c:v>
                </c:pt>
                <c:pt idx="159">
                  <c:v>2.5356607142856973</c:v>
                </c:pt>
                <c:pt idx="160">
                  <c:v>2.5584761904761257</c:v>
                </c:pt>
                <c:pt idx="161">
                  <c:v>2.5812916666667856</c:v>
                </c:pt>
                <c:pt idx="162">
                  <c:v>3.5001929960505858</c:v>
                </c:pt>
                <c:pt idx="163">
                  <c:v>2.4037458798704328</c:v>
                </c:pt>
                <c:pt idx="164">
                  <c:v>4.1472199729899994</c:v>
                </c:pt>
                <c:pt idx="165">
                  <c:v>4.3055461994642874</c:v>
                </c:pt>
                <c:pt idx="166">
                  <c:v>3.6056849082096658</c:v>
                </c:pt>
                <c:pt idx="167">
                  <c:v>6.6600749314453127</c:v>
                </c:pt>
                <c:pt idx="168">
                  <c:v>2.3133224548440037</c:v>
                </c:pt>
                <c:pt idx="169">
                  <c:v>3.1648615675474789</c:v>
                </c:pt>
                <c:pt idx="170">
                  <c:v>0.14621662873525554</c:v>
                </c:pt>
                <c:pt idx="171">
                  <c:v>1.0987362479474772</c:v>
                </c:pt>
                <c:pt idx="172">
                  <c:v>-6.8578460450812591</c:v>
                </c:pt>
                <c:pt idx="173">
                  <c:v>0.28901211001639232</c:v>
                </c:pt>
                <c:pt idx="174">
                  <c:v>0.81755663410921742</c:v>
                </c:pt>
                <c:pt idx="175">
                  <c:v>-0.52071202791496141</c:v>
                </c:pt>
                <c:pt idx="176">
                  <c:v>0.30570139456294398</c:v>
                </c:pt>
                <c:pt idx="177">
                  <c:v>-1.0812923692880634</c:v>
                </c:pt>
                <c:pt idx="178">
                  <c:v>-1.5644651300432224</c:v>
                </c:pt>
                <c:pt idx="179">
                  <c:v>-2.1401603037766899</c:v>
                </c:pt>
                <c:pt idx="180">
                  <c:v>-2.5450223727422938</c:v>
                </c:pt>
                <c:pt idx="181">
                  <c:v>-2.949884441707781</c:v>
                </c:pt>
                <c:pt idx="182">
                  <c:v>-3.3547465106733876</c:v>
                </c:pt>
                <c:pt idx="183">
                  <c:v>-3.7596085796388721</c:v>
                </c:pt>
                <c:pt idx="184">
                  <c:v>-3.1819008906033091</c:v>
                </c:pt>
                <c:pt idx="185">
                  <c:v>-4.3155969123969857</c:v>
                </c:pt>
                <c:pt idx="186">
                  <c:v>-4.974194786535425</c:v>
                </c:pt>
                <c:pt idx="187">
                  <c:v>-7.2204850626593444</c:v>
                </c:pt>
                <c:pt idx="188">
                  <c:v>-5.7839189244663327</c:v>
                </c:pt>
                <c:pt idx="189">
                  <c:v>-6.1887809934318696</c:v>
                </c:pt>
                <c:pt idx="190">
                  <c:v>-7.143293669174172</c:v>
                </c:pt>
                <c:pt idx="191">
                  <c:v>-6.9985051313629354</c:v>
                </c:pt>
                <c:pt idx="192">
                  <c:v>-5.8233420320444358</c:v>
                </c:pt>
                <c:pt idx="193">
                  <c:v>-7.8082292692938857</c:v>
                </c:pt>
                <c:pt idx="194">
                  <c:v>-8.2130913382593995</c:v>
                </c:pt>
                <c:pt idx="195">
                  <c:v>-8.617953407224979</c:v>
                </c:pt>
                <c:pt idx="196">
                  <c:v>-9.3146874483105719</c:v>
                </c:pt>
                <c:pt idx="197">
                  <c:v>-8.8603539377289504</c:v>
                </c:pt>
                <c:pt idx="198">
                  <c:v>-8.683268540095332</c:v>
                </c:pt>
                <c:pt idx="199">
                  <c:v>-8.5354308608058673</c:v>
                </c:pt>
                <c:pt idx="200">
                  <c:v>-7.2553619807229044</c:v>
                </c:pt>
                <c:pt idx="201">
                  <c:v>-8.210507783882802</c:v>
                </c:pt>
                <c:pt idx="202">
                  <c:v>-9.5125795383006082</c:v>
                </c:pt>
                <c:pt idx="203">
                  <c:v>-1.5560288945787764</c:v>
                </c:pt>
                <c:pt idx="204">
                  <c:v>-7.0154793378949893</c:v>
                </c:pt>
                <c:pt idx="205">
                  <c:v>-7.5606616300367024</c:v>
                </c:pt>
                <c:pt idx="206">
                  <c:v>-6.7542509095067862</c:v>
                </c:pt>
                <c:pt idx="207">
                  <c:v>-7.2357385531134444</c:v>
                </c:pt>
                <c:pt idx="208">
                  <c:v>-7.0539025524061083</c:v>
                </c:pt>
                <c:pt idx="209">
                  <c:v>-6.9108154761904279</c:v>
                </c:pt>
                <c:pt idx="210">
                  <c:v>-5.2508640170291319</c:v>
                </c:pt>
                <c:pt idx="211">
                  <c:v>-6.186201846798804</c:v>
                </c:pt>
                <c:pt idx="212">
                  <c:v>-5.7505387781866082</c:v>
                </c:pt>
                <c:pt idx="213">
                  <c:v>-4.3829528946737399</c:v>
                </c:pt>
                <c:pt idx="214">
                  <c:v>-6.574310127989941</c:v>
                </c:pt>
                <c:pt idx="215">
                  <c:v>-4.9936456715338853</c:v>
                </c:pt>
                <c:pt idx="216">
                  <c:v>-6.7090341172999377</c:v>
                </c:pt>
                <c:pt idx="217">
                  <c:v>-5.1917453922977295</c:v>
                </c:pt>
                <c:pt idx="218">
                  <c:v>-5.4486616300365709</c:v>
                </c:pt>
                <c:pt idx="219">
                  <c:v>-5.2862000915751119</c:v>
                </c:pt>
                <c:pt idx="220">
                  <c:v>-2.0012120515644236</c:v>
                </c:pt>
                <c:pt idx="221">
                  <c:v>-4.0817068414123616</c:v>
                </c:pt>
                <c:pt idx="222">
                  <c:v>-7.7748221456568682</c:v>
                </c:pt>
                <c:pt idx="223">
                  <c:v>-4.6363539377290452</c:v>
                </c:pt>
                <c:pt idx="224">
                  <c:v>-3.022010528257546</c:v>
                </c:pt>
                <c:pt idx="225">
                  <c:v>-3.0263241190481889</c:v>
                </c:pt>
                <c:pt idx="226">
                  <c:v>-5.3451139360615603</c:v>
                </c:pt>
                <c:pt idx="227">
                  <c:v>-3.9865077838827641</c:v>
                </c:pt>
                <c:pt idx="228">
                  <c:v>-3.5636487687638669</c:v>
                </c:pt>
                <c:pt idx="229">
                  <c:v>-3.6615847069595997</c:v>
                </c:pt>
                <c:pt idx="230">
                  <c:v>-3.4790237788800549</c:v>
                </c:pt>
                <c:pt idx="231">
                  <c:v>-3.3366616300366254</c:v>
                </c:pt>
                <c:pt idx="232">
                  <c:v>-4.3205401527602341</c:v>
                </c:pt>
                <c:pt idx="233">
                  <c:v>-1.7832231119783291</c:v>
                </c:pt>
                <c:pt idx="234">
                  <c:v>-4.4583844774793153</c:v>
                </c:pt>
                <c:pt idx="235">
                  <c:v>-1.1400050440925198</c:v>
                </c:pt>
                <c:pt idx="236">
                  <c:v>-2.652361488460385</c:v>
                </c:pt>
                <c:pt idx="237">
                  <c:v>-2.6179075007303241</c:v>
                </c:pt>
                <c:pt idx="238">
                  <c:v>-3.7381985144563448</c:v>
                </c:pt>
                <c:pt idx="239">
                  <c:v>-2.5489995252702622</c:v>
                </c:pt>
                <c:pt idx="240">
                  <c:v>-2.3459317515795171</c:v>
                </c:pt>
                <c:pt idx="241">
                  <c:v>-3.6360779414394857</c:v>
                </c:pt>
                <c:pt idx="242">
                  <c:v>-3.7704045602458409</c:v>
                </c:pt>
                <c:pt idx="243">
                  <c:v>-1.1261991718805677</c:v>
                </c:pt>
                <c:pt idx="244">
                  <c:v>-1.7528031891060927</c:v>
                </c:pt>
                <c:pt idx="245">
                  <c:v>-1.6320314915856295</c:v>
                </c:pt>
                <c:pt idx="246">
                  <c:v>-1.5695717428247495</c:v>
                </c:pt>
                <c:pt idx="247">
                  <c:v>-2.7512580305752534</c:v>
                </c:pt>
                <c:pt idx="248">
                  <c:v>-2.2389136356999715</c:v>
                </c:pt>
                <c:pt idx="249">
                  <c:v>-1.8340602830840675</c:v>
                </c:pt>
                <c:pt idx="250">
                  <c:v>-2.2900289092155002</c:v>
                </c:pt>
                <c:pt idx="251">
                  <c:v>-2.1355516725095014</c:v>
                </c:pt>
                <c:pt idx="252">
                  <c:v>-1.6200241984000292</c:v>
                </c:pt>
                <c:pt idx="253">
                  <c:v>-2.0666436970493955</c:v>
                </c:pt>
                <c:pt idx="254">
                  <c:v>-2.0321897093193555</c:v>
                </c:pt>
                <c:pt idx="255">
                  <c:v>-1.1486746082940069</c:v>
                </c:pt>
                <c:pt idx="256">
                  <c:v>-2.8913017967728041</c:v>
                </c:pt>
                <c:pt idx="257">
                  <c:v>-2.5702607438452243</c:v>
                </c:pt>
                <c:pt idx="258">
                  <c:v>-1.8943737583990301</c:v>
                </c:pt>
                <c:pt idx="259">
                  <c:v>-1.8599197706689761</c:v>
                </c:pt>
                <c:pt idx="260">
                  <c:v>-0.86412639219156828</c:v>
                </c:pt>
                <c:pt idx="261">
                  <c:v>-1.7910117952088576</c:v>
                </c:pt>
                <c:pt idx="262">
                  <c:v>-1.6032405268679715</c:v>
                </c:pt>
                <c:pt idx="263">
                  <c:v>-1.7221038197487146</c:v>
                </c:pt>
                <c:pt idx="264">
                  <c:v>-1.1288220151776991</c:v>
                </c:pt>
                <c:pt idx="265">
                  <c:v>-1.6531958442887222</c:v>
                </c:pt>
                <c:pt idx="266">
                  <c:v>-0.70296451939720994</c:v>
                </c:pt>
                <c:pt idx="267">
                  <c:v>-3.2942305034387012</c:v>
                </c:pt>
                <c:pt idx="268">
                  <c:v>-2.2832486124091309</c:v>
                </c:pt>
                <c:pt idx="269">
                  <c:v>-1.5153798933683829</c:v>
                </c:pt>
                <c:pt idx="270">
                  <c:v>-2.7406627747547274</c:v>
                </c:pt>
                <c:pt idx="271">
                  <c:v>-1.9035859483205231</c:v>
                </c:pt>
                <c:pt idx="272">
                  <c:v>0.62860110380966239</c:v>
                </c:pt>
                <c:pt idx="273">
                  <c:v>-1.3775639424481452</c:v>
                </c:pt>
                <c:pt idx="274">
                  <c:v>-1.3431099547180747</c:v>
                </c:pt>
                <c:pt idx="275">
                  <c:v>-1.3086559669880078</c:v>
                </c:pt>
                <c:pt idx="276">
                  <c:v>-1.2742019792579014</c:v>
                </c:pt>
                <c:pt idx="277">
                  <c:v>-1.2385675370386731</c:v>
                </c:pt>
                <c:pt idx="278">
                  <c:v>-0.50513214835788933</c:v>
                </c:pt>
                <c:pt idx="279">
                  <c:v>-1.1708400160677634</c:v>
                </c:pt>
                <c:pt idx="280">
                  <c:v>0.1639354745308137</c:v>
                </c:pt>
                <c:pt idx="281">
                  <c:v>-1.1019320406076119</c:v>
                </c:pt>
                <c:pt idx="282">
                  <c:v>0.21246130099394334</c:v>
                </c:pt>
                <c:pt idx="283">
                  <c:v>-1.0330240651475053</c:v>
                </c:pt>
                <c:pt idx="284">
                  <c:v>-0.9985700774174322</c:v>
                </c:pt>
                <c:pt idx="285">
                  <c:v>0.21712191823312854</c:v>
                </c:pt>
                <c:pt idx="286">
                  <c:v>-0.9296621019573037</c:v>
                </c:pt>
                <c:pt idx="287">
                  <c:v>-0.89520811422725111</c:v>
                </c:pt>
                <c:pt idx="288">
                  <c:v>0.47033086193597606</c:v>
                </c:pt>
                <c:pt idx="289">
                  <c:v>-0.82630013876736974</c:v>
                </c:pt>
                <c:pt idx="290">
                  <c:v>-0.79184615103738643</c:v>
                </c:pt>
                <c:pt idx="291">
                  <c:v>1.0815562286561731</c:v>
                </c:pt>
                <c:pt idx="292">
                  <c:v>-1.0814700592846227</c:v>
                </c:pt>
                <c:pt idx="293">
                  <c:v>-1.5235019702457637</c:v>
                </c:pt>
                <c:pt idx="294">
                  <c:v>-2.4913690205909651</c:v>
                </c:pt>
                <c:pt idx="295">
                  <c:v>-0.61957621238680205</c:v>
                </c:pt>
                <c:pt idx="296">
                  <c:v>1.4692829330511916</c:v>
                </c:pt>
                <c:pt idx="297">
                  <c:v>-0.55066823692671474</c:v>
                </c:pt>
                <c:pt idx="298">
                  <c:v>-0.2728725644344745</c:v>
                </c:pt>
                <c:pt idx="299">
                  <c:v>-0.48176026146649131</c:v>
                </c:pt>
                <c:pt idx="300">
                  <c:v>0.92866415557696658</c:v>
                </c:pt>
                <c:pt idx="301">
                  <c:v>-0.41285228600621338</c:v>
                </c:pt>
                <c:pt idx="302">
                  <c:v>-1.1605718532604761</c:v>
                </c:pt>
                <c:pt idx="303">
                  <c:v>0.27016801308448557</c:v>
                </c:pt>
                <c:pt idx="304">
                  <c:v>-0.3094903228162475</c:v>
                </c:pt>
                <c:pt idx="305">
                  <c:v>0.2623418603464821</c:v>
                </c:pt>
                <c:pt idx="306">
                  <c:v>0.84225655821102841</c:v>
                </c:pt>
                <c:pt idx="307">
                  <c:v>-0.57162723569321972</c:v>
                </c:pt>
                <c:pt idx="308">
                  <c:v>-2.1015084326681954</c:v>
                </c:pt>
                <c:pt idx="309">
                  <c:v>-0.13722038416587926</c:v>
                </c:pt>
                <c:pt idx="310">
                  <c:v>-0.85051301604443597</c:v>
                </c:pt>
                <c:pt idx="311">
                  <c:v>0.1989310990802112</c:v>
                </c:pt>
                <c:pt idx="312">
                  <c:v>-0.72731344627324479</c:v>
                </c:pt>
                <c:pt idx="313">
                  <c:v>5.9556675419144417E-4</c:v>
                </c:pt>
                <c:pt idx="314">
                  <c:v>3.5049554484368077E-2</c:v>
                </c:pt>
                <c:pt idx="315">
                  <c:v>6.9503542214442451E-2</c:v>
                </c:pt>
                <c:pt idx="316">
                  <c:v>0.10395752994450186</c:v>
                </c:pt>
                <c:pt idx="317">
                  <c:v>0.1384115176745335</c:v>
                </c:pt>
                <c:pt idx="318">
                  <c:v>-1.7376188459720763</c:v>
                </c:pt>
                <c:pt idx="319">
                  <c:v>0.53926414237101084</c:v>
                </c:pt>
                <c:pt idx="320">
                  <c:v>1.1923585818261779</c:v>
                </c:pt>
                <c:pt idx="321">
                  <c:v>-0.21977604505221743</c:v>
                </c:pt>
                <c:pt idx="322">
                  <c:v>0.64630119835524336</c:v>
                </c:pt>
                <c:pt idx="323">
                  <c:v>-0.68456858958594757</c:v>
                </c:pt>
                <c:pt idx="324">
                  <c:v>2.1523950101084153</c:v>
                </c:pt>
                <c:pt idx="325">
                  <c:v>1.0830352579882754</c:v>
                </c:pt>
                <c:pt idx="326">
                  <c:v>0.44849740724511389</c:v>
                </c:pt>
                <c:pt idx="327">
                  <c:v>-2.0409037298400174</c:v>
                </c:pt>
                <c:pt idx="328">
                  <c:v>0.13053007102355774</c:v>
                </c:pt>
                <c:pt idx="329">
                  <c:v>0.55185937043504107</c:v>
                </c:pt>
                <c:pt idx="330">
                  <c:v>-1.0958496626773373</c:v>
                </c:pt>
                <c:pt idx="331">
                  <c:v>-0.90901552295494537</c:v>
                </c:pt>
                <c:pt idx="332">
                  <c:v>0.65522133362584056</c:v>
                </c:pt>
                <c:pt idx="333">
                  <c:v>0.29832455681007708</c:v>
                </c:pt>
                <c:pt idx="334">
                  <c:v>0.72412930908541284</c:v>
                </c:pt>
                <c:pt idx="335">
                  <c:v>0.75858329681568804</c:v>
                </c:pt>
                <c:pt idx="336">
                  <c:v>2.1657660674998511</c:v>
                </c:pt>
                <c:pt idx="337">
                  <c:v>-0.4267075292182404</c:v>
                </c:pt>
                <c:pt idx="338">
                  <c:v>-0.90051223078544795</c:v>
                </c:pt>
                <c:pt idx="339">
                  <c:v>0.8963992477358631</c:v>
                </c:pt>
                <c:pt idx="340">
                  <c:v>0.93085323546568177</c:v>
                </c:pt>
                <c:pt idx="341">
                  <c:v>0.96530722319595663</c:v>
                </c:pt>
                <c:pt idx="342">
                  <c:v>1.5850751010354844</c:v>
                </c:pt>
                <c:pt idx="343">
                  <c:v>0.69930335806072397</c:v>
                </c:pt>
                <c:pt idx="344">
                  <c:v>0.5189573915481912</c:v>
                </c:pt>
                <c:pt idx="345">
                  <c:v>1.1031231741162795</c:v>
                </c:pt>
                <c:pt idx="346">
                  <c:v>1.1375771618463668</c:v>
                </c:pt>
                <c:pt idx="347">
                  <c:v>1.1720311495761011</c:v>
                </c:pt>
                <c:pt idx="348">
                  <c:v>0.72642350193561378</c:v>
                </c:pt>
                <c:pt idx="349">
                  <c:v>0.30819094933397773</c:v>
                </c:pt>
                <c:pt idx="350">
                  <c:v>1.2753931127666469</c:v>
                </c:pt>
                <c:pt idx="351">
                  <c:v>1.3098471004963601</c:v>
                </c:pt>
                <c:pt idx="352">
                  <c:v>-0.26911336203439107</c:v>
                </c:pt>
                <c:pt idx="353">
                  <c:v>3.170939965448631</c:v>
                </c:pt>
                <c:pt idx="354">
                  <c:v>0.17754634792444235</c:v>
                </c:pt>
                <c:pt idx="355">
                  <c:v>1.4476630514168949</c:v>
                </c:pt>
                <c:pt idx="356">
                  <c:v>2.4485437456577399</c:v>
                </c:pt>
                <c:pt idx="357">
                  <c:v>1.3440522380159576</c:v>
                </c:pt>
                <c:pt idx="358">
                  <c:v>1.6591830276033561</c:v>
                </c:pt>
                <c:pt idx="359">
                  <c:v>1.5854790023371674</c:v>
                </c:pt>
                <c:pt idx="360">
                  <c:v>2.1262772353147881</c:v>
                </c:pt>
                <c:pt idx="361">
                  <c:v>1.6543869777972033</c:v>
                </c:pt>
                <c:pt idx="362">
                  <c:v>1.3174741228245186</c:v>
                </c:pt>
                <c:pt idx="363">
                  <c:v>1.7232949532573534</c:v>
                </c:pt>
                <c:pt idx="364">
                  <c:v>1.7577489409875338</c:v>
                </c:pt>
                <c:pt idx="365">
                  <c:v>1.7922029287173002</c:v>
                </c:pt>
                <c:pt idx="366">
                  <c:v>1.7867192928017506</c:v>
                </c:pt>
                <c:pt idx="367">
                  <c:v>1.8611109041774805</c:v>
                </c:pt>
                <c:pt idx="368">
                  <c:v>0.72246724636524928</c:v>
                </c:pt>
                <c:pt idx="369">
                  <c:v>1.9300188796378921</c:v>
                </c:pt>
                <c:pt idx="370">
                  <c:v>0.75373657580782161</c:v>
                </c:pt>
                <c:pt idx="371">
                  <c:v>1.6095051728681733</c:v>
                </c:pt>
                <c:pt idx="372">
                  <c:v>3.5197568726444439</c:v>
                </c:pt>
                <c:pt idx="373">
                  <c:v>3.7178595305069848</c:v>
                </c:pt>
                <c:pt idx="374">
                  <c:v>2.1022888182882249</c:v>
                </c:pt>
                <c:pt idx="375">
                  <c:v>2.1367428060181837</c:v>
                </c:pt>
                <c:pt idx="376">
                  <c:v>3.0332136112385015</c:v>
                </c:pt>
                <c:pt idx="377">
                  <c:v>2.205650781478254</c:v>
                </c:pt>
                <c:pt idx="378">
                  <c:v>2.5903690484062309</c:v>
                </c:pt>
                <c:pt idx="379">
                  <c:v>2.2745587569383581</c:v>
                </c:pt>
                <c:pt idx="380">
                  <c:v>1.6551194941335066</c:v>
                </c:pt>
                <c:pt idx="381">
                  <c:v>1.7092735495782496</c:v>
                </c:pt>
                <c:pt idx="382">
                  <c:v>4.0173635533301848</c:v>
                </c:pt>
                <c:pt idx="383">
                  <c:v>2.4123747078585533</c:v>
                </c:pt>
                <c:pt idx="384">
                  <c:v>2.4468286955887804</c:v>
                </c:pt>
                <c:pt idx="385">
                  <c:v>1.8808324928490041</c:v>
                </c:pt>
                <c:pt idx="386">
                  <c:v>2.515736671048721</c:v>
                </c:pt>
                <c:pt idx="387">
                  <c:v>1.2296153725137124</c:v>
                </c:pt>
                <c:pt idx="388">
                  <c:v>3.2091165087906015</c:v>
                </c:pt>
                <c:pt idx="389">
                  <c:v>2.6190986342389047</c:v>
                </c:pt>
                <c:pt idx="390">
                  <c:v>4.6593724513519845</c:v>
                </c:pt>
                <c:pt idx="391">
                  <c:v>3.6430561770955898</c:v>
                </c:pt>
                <c:pt idx="392">
                  <c:v>2.7224605974290395</c:v>
                </c:pt>
                <c:pt idx="393">
                  <c:v>2.0271413220366412</c:v>
                </c:pt>
                <c:pt idx="394">
                  <c:v>3.3295883435842701</c:v>
                </c:pt>
                <c:pt idx="395">
                  <c:v>2.8258225606193799</c:v>
                </c:pt>
                <c:pt idx="396">
                  <c:v>2.8602765483493258</c:v>
                </c:pt>
                <c:pt idx="397">
                  <c:v>2.8947305360795648</c:v>
                </c:pt>
                <c:pt idx="398">
                  <c:v>-0.49872348454747017</c:v>
                </c:pt>
                <c:pt idx="399">
                  <c:v>4.5443366029874719</c:v>
                </c:pt>
              </c:numCache>
            </c:numRef>
          </c:yVal>
          <c:smooth val="0"/>
        </c:ser>
        <c:ser>
          <c:idx val="1"/>
          <c:order val="1"/>
          <c:tx>
            <c:v>real2</c:v>
          </c:tx>
          <c:spPr>
            <a:ln w="12700"/>
          </c:spPr>
          <c:marker>
            <c:symbol val="none"/>
          </c:marker>
          <c:xVal>
            <c:numRef>
              <c:f>Result!$F$22:$F$421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Result!$Y$22:$Y$421</c:f>
              <c:numCache>
                <c:formatCode>General</c:formatCode>
                <c:ptCount val="400"/>
                <c:pt idx="0">
                  <c:v>-1.425909999984043</c:v>
                </c:pt>
                <c:pt idx="1">
                  <c:v>-0.1079099999863331</c:v>
                </c:pt>
                <c:pt idx="2">
                  <c:v>-0.15890999998546818</c:v>
                </c:pt>
                <c:pt idx="3">
                  <c:v>-2.0949099999860721</c:v>
                </c:pt>
                <c:pt idx="4">
                  <c:v>3.7310900000164793</c:v>
                </c:pt>
                <c:pt idx="5">
                  <c:v>1.1290900000169302</c:v>
                </c:pt>
                <c:pt idx="6">
                  <c:v>-0.85890999998383677</c:v>
                </c:pt>
                <c:pt idx="7">
                  <c:v>0.28409000001516915</c:v>
                </c:pt>
                <c:pt idx="8">
                  <c:v>0.20209000001614186</c:v>
                </c:pt>
                <c:pt idx="9">
                  <c:v>-0.30890999998334223</c:v>
                </c:pt>
                <c:pt idx="10">
                  <c:v>-0.20390999998554094</c:v>
                </c:pt>
                <c:pt idx="11">
                  <c:v>0.46909000001704726</c:v>
                </c:pt>
                <c:pt idx="12">
                  <c:v>0.97609000001597224</c:v>
                </c:pt>
                <c:pt idx="13">
                  <c:v>0.46009000001490108</c:v>
                </c:pt>
                <c:pt idx="14">
                  <c:v>-0.86490999998289908</c:v>
                </c:pt>
                <c:pt idx="15">
                  <c:v>4.2090000015093665E-2</c:v>
                </c:pt>
                <c:pt idx="16">
                  <c:v>-0.63790999998403208</c:v>
                </c:pt>
                <c:pt idx="17">
                  <c:v>-0.22390999998478378</c:v>
                </c:pt>
                <c:pt idx="18">
                  <c:v>-3.0909999985340164E-2</c:v>
                </c:pt>
                <c:pt idx="19">
                  <c:v>-0.10590999998427719</c:v>
                </c:pt>
                <c:pt idx="20">
                  <c:v>-1.2129099999853565</c:v>
                </c:pt>
                <c:pt idx="21">
                  <c:v>-1.9909999984690785E-2</c:v>
                </c:pt>
                <c:pt idx="22">
                  <c:v>0.42909000001500885</c:v>
                </c:pt>
                <c:pt idx="23">
                  <c:v>-0.98790999998499274</c:v>
                </c:pt>
                <c:pt idx="24">
                  <c:v>-1.0299099999855343</c:v>
                </c:pt>
                <c:pt idx="25">
                  <c:v>-0.86490999998289908</c:v>
                </c:pt>
                <c:pt idx="26">
                  <c:v>-0.88490999998569464</c:v>
                </c:pt>
                <c:pt idx="27">
                  <c:v>0.29409000001479058</c:v>
                </c:pt>
                <c:pt idx="28">
                  <c:v>0.76509000001578897</c:v>
                </c:pt>
                <c:pt idx="29">
                  <c:v>-0.36890999998462348</c:v>
                </c:pt>
                <c:pt idx="30">
                  <c:v>-0.27490999998391885</c:v>
                </c:pt>
                <c:pt idx="31">
                  <c:v>0.15109000001700679</c:v>
                </c:pt>
                <c:pt idx="32">
                  <c:v>0.28509000001619711</c:v>
                </c:pt>
                <c:pt idx="33">
                  <c:v>-3.9709099999853947</c:v>
                </c:pt>
                <c:pt idx="34">
                  <c:v>-2.398909999985932</c:v>
                </c:pt>
                <c:pt idx="35">
                  <c:v>-0.99890999998564212</c:v>
                </c:pt>
                <c:pt idx="36">
                  <c:v>-0.662909999984862</c:v>
                </c:pt>
                <c:pt idx="37">
                  <c:v>-0.51390999998446318</c:v>
                </c:pt>
                <c:pt idx="38">
                  <c:v>1.6170900000140875</c:v>
                </c:pt>
                <c:pt idx="39">
                  <c:v>0.89609000001544814</c:v>
                </c:pt>
                <c:pt idx="40">
                  <c:v>-6.8909999985322656E-2</c:v>
                </c:pt>
                <c:pt idx="41">
                  <c:v>0.61409000001688696</c:v>
                </c:pt>
                <c:pt idx="42">
                  <c:v>2.4140900000162446</c:v>
                </c:pt>
                <c:pt idx="43">
                  <c:v>2.2020900000150334</c:v>
                </c:pt>
                <c:pt idx="44">
                  <c:v>2.6640900000138856</c:v>
                </c:pt>
                <c:pt idx="45">
                  <c:v>0.46909000001704726</c:v>
                </c:pt>
                <c:pt idx="46">
                  <c:v>-4.5909999982995942E-2</c:v>
                </c:pt>
                <c:pt idx="47">
                  <c:v>0.57509000001587651</c:v>
                </c:pt>
                <c:pt idx="48">
                  <c:v>0.70909000001506683</c:v>
                </c:pt>
                <c:pt idx="49">
                  <c:v>1.5890900000137265</c:v>
                </c:pt>
                <c:pt idx="50">
                  <c:v>0.21409000001426648</c:v>
                </c:pt>
                <c:pt idx="51">
                  <c:v>1.9450900000137494</c:v>
                </c:pt>
                <c:pt idx="52">
                  <c:v>1.6300900000167928</c:v>
                </c:pt>
                <c:pt idx="53">
                  <c:v>1.9770900000146696</c:v>
                </c:pt>
                <c:pt idx="54">
                  <c:v>0.68909000001582399</c:v>
                </c:pt>
                <c:pt idx="55">
                  <c:v>0.4070900000137101</c:v>
                </c:pt>
                <c:pt idx="56">
                  <c:v>-0.32490999998557868</c:v>
                </c:pt>
                <c:pt idx="57">
                  <c:v>0.82209000001398636</c:v>
                </c:pt>
                <c:pt idx="58">
                  <c:v>2.2040900000170893</c:v>
                </c:pt>
                <c:pt idx="59">
                  <c:v>2.2690900000164049</c:v>
                </c:pt>
                <c:pt idx="60">
                  <c:v>0.7750900000154104</c:v>
                </c:pt>
                <c:pt idx="61">
                  <c:v>1.4100900000144634</c:v>
                </c:pt>
                <c:pt idx="62">
                  <c:v>1.784090000015226</c:v>
                </c:pt>
                <c:pt idx="63">
                  <c:v>2.3110900000169465</c:v>
                </c:pt>
                <c:pt idx="64">
                  <c:v>1.3350900000155264</c:v>
                </c:pt>
                <c:pt idx="65">
                  <c:v>4.5520900000148856</c:v>
                </c:pt>
                <c:pt idx="66">
                  <c:v>0.32009000001664845</c:v>
                </c:pt>
                <c:pt idx="67">
                  <c:v>-0.89890999998587517</c:v>
                </c:pt>
                <c:pt idx="68">
                  <c:v>2.2300900000153945</c:v>
                </c:pt>
                <c:pt idx="69">
                  <c:v>2.1340900000161867</c:v>
                </c:pt>
                <c:pt idx="70">
                  <c:v>1.4010900000158699</c:v>
                </c:pt>
                <c:pt idx="71">
                  <c:v>0.68109000001470577</c:v>
                </c:pt>
                <c:pt idx="72">
                  <c:v>0.85409000001490654</c:v>
                </c:pt>
                <c:pt idx="73">
                  <c:v>-2.3209099999839111</c:v>
                </c:pt>
                <c:pt idx="74">
                  <c:v>0.64409000001575123</c:v>
                </c:pt>
                <c:pt idx="75">
                  <c:v>-0.40890999998310917</c:v>
                </c:pt>
                <c:pt idx="76">
                  <c:v>0.63109000001659865</c:v>
                </c:pt>
                <c:pt idx="77">
                  <c:v>0.94909000001663912</c:v>
                </c:pt>
                <c:pt idx="78">
                  <c:v>-1.5709099999838827</c:v>
                </c:pt>
                <c:pt idx="79">
                  <c:v>1.1260900000138463</c:v>
                </c:pt>
                <c:pt idx="80">
                  <c:v>0.77909000001596951</c:v>
                </c:pt>
                <c:pt idx="81">
                  <c:v>-0.19090999998283564</c:v>
                </c:pt>
                <c:pt idx="82">
                  <c:v>1.0170900000154859</c:v>
                </c:pt>
                <c:pt idx="83">
                  <c:v>0.48209000001619984</c:v>
                </c:pt>
                <c:pt idx="84">
                  <c:v>2.0720900000164022</c:v>
                </c:pt>
                <c:pt idx="85">
                  <c:v>1.5100900000142303</c:v>
                </c:pt>
                <c:pt idx="86">
                  <c:v>2.8170900000148436</c:v>
                </c:pt>
                <c:pt idx="87">
                  <c:v>1.7540900000163617</c:v>
                </c:pt>
                <c:pt idx="88">
                  <c:v>2.7440900000144097</c:v>
                </c:pt>
                <c:pt idx="89">
                  <c:v>2.8470900000137078</c:v>
                </c:pt>
                <c:pt idx="90">
                  <c:v>2.2220900000142763</c:v>
                </c:pt>
                <c:pt idx="91">
                  <c:v>2.1890900000158808</c:v>
                </c:pt>
                <c:pt idx="92">
                  <c:v>2.3250900000171271</c:v>
                </c:pt>
                <c:pt idx="93">
                  <c:v>1.7650900000170111</c:v>
                </c:pt>
                <c:pt idx="94">
                  <c:v>2.2710900000149081</c:v>
                </c:pt>
                <c:pt idx="95">
                  <c:v>2.2570900000147276</c:v>
                </c:pt>
                <c:pt idx="96">
                  <c:v>0.86709000001405911</c:v>
                </c:pt>
                <c:pt idx="97">
                  <c:v>2.1090000014822863E-2</c:v>
                </c:pt>
                <c:pt idx="98">
                  <c:v>1.2690900000151828</c:v>
                </c:pt>
                <c:pt idx="99">
                  <c:v>1.9010900000147046</c:v>
                </c:pt>
                <c:pt idx="100">
                  <c:v>1.4500900000165018</c:v>
                </c:pt>
                <c:pt idx="101">
                  <c:v>9.2540900000166459</c:v>
                </c:pt>
                <c:pt idx="102">
                  <c:v>15.498090000015452</c:v>
                </c:pt>
                <c:pt idx="103">
                  <c:v>1.9400900000157151</c:v>
                </c:pt>
                <c:pt idx="104">
                  <c:v>2.2170900000162419</c:v>
                </c:pt>
                <c:pt idx="105">
                  <c:v>2.5940900000165357</c:v>
                </c:pt>
                <c:pt idx="106">
                  <c:v>2.1900900000169088</c:v>
                </c:pt>
                <c:pt idx="107">
                  <c:v>1.8450900000139825</c:v>
                </c:pt>
                <c:pt idx="108">
                  <c:v>2.2840900000140607</c:v>
                </c:pt>
                <c:pt idx="109">
                  <c:v>5.9550900000147067</c:v>
                </c:pt>
                <c:pt idx="110">
                  <c:v>2.727090000014698</c:v>
                </c:pt>
                <c:pt idx="111">
                  <c:v>2.7500900000170247</c:v>
                </c:pt>
                <c:pt idx="112">
                  <c:v>1.8450900000139825</c:v>
                </c:pt>
                <c:pt idx="113">
                  <c:v>6.1860900000141328</c:v>
                </c:pt>
                <c:pt idx="114">
                  <c:v>3.3550900000136608</c:v>
                </c:pt>
                <c:pt idx="115">
                  <c:v>2.7170900000150766</c:v>
                </c:pt>
                <c:pt idx="116">
                  <c:v>2.4160900000147478</c:v>
                </c:pt>
                <c:pt idx="117">
                  <c:v>2.2850900000150887</c:v>
                </c:pt>
                <c:pt idx="118">
                  <c:v>0.58009000001391087</c:v>
                </c:pt>
                <c:pt idx="119">
                  <c:v>1.5240900000144109</c:v>
                </c:pt>
                <c:pt idx="120">
                  <c:v>2.5590900000160843</c:v>
                </c:pt>
                <c:pt idx="121">
                  <c:v>2.2900900000166757</c:v>
                </c:pt>
                <c:pt idx="122">
                  <c:v>2.321090000016568</c:v>
                </c:pt>
                <c:pt idx="123">
                  <c:v>4.4080900000160739</c:v>
                </c:pt>
                <c:pt idx="124">
                  <c:v>3.9070900000162112</c:v>
                </c:pt>
                <c:pt idx="125">
                  <c:v>3.8250900000136312</c:v>
                </c:pt>
                <c:pt idx="126">
                  <c:v>2.145090000016836</c:v>
                </c:pt>
                <c:pt idx="127">
                  <c:v>1.4470900000169706</c:v>
                </c:pt>
                <c:pt idx="128">
                  <c:v>2.367090000014116</c:v>
                </c:pt>
                <c:pt idx="129">
                  <c:v>1.5860900000141953</c:v>
                </c:pt>
                <c:pt idx="130">
                  <c:v>3.7260900000148922</c:v>
                </c:pt>
                <c:pt idx="131">
                  <c:v>3.8730900000167878</c:v>
                </c:pt>
                <c:pt idx="132">
                  <c:v>3.8880900000144436</c:v>
                </c:pt>
                <c:pt idx="133">
                  <c:v>7.3320900000162226</c:v>
                </c:pt>
                <c:pt idx="134">
                  <c:v>3.6680900000156669</c:v>
                </c:pt>
                <c:pt idx="135">
                  <c:v>1.709090000016289</c:v>
                </c:pt>
                <c:pt idx="136">
                  <c:v>-0.10490999998324924</c:v>
                </c:pt>
                <c:pt idx="137">
                  <c:v>5.2170900000163556</c:v>
                </c:pt>
                <c:pt idx="138">
                  <c:v>1.8910900000150832</c:v>
                </c:pt>
                <c:pt idx="139">
                  <c:v>2.5270900000151642</c:v>
                </c:pt>
                <c:pt idx="140">
                  <c:v>2.8640900000169722</c:v>
                </c:pt>
                <c:pt idx="141">
                  <c:v>2.8510900000142669</c:v>
                </c:pt>
                <c:pt idx="142">
                  <c:v>2.5600900000171123</c:v>
                </c:pt>
                <c:pt idx="143">
                  <c:v>2.5160900000145148</c:v>
                </c:pt>
                <c:pt idx="144">
                  <c:v>3.1320900000153529</c:v>
                </c:pt>
                <c:pt idx="145">
                  <c:v>2.9710900000168294</c:v>
                </c:pt>
                <c:pt idx="146">
                  <c:v>3.8370900000153085</c:v>
                </c:pt>
                <c:pt idx="147">
                  <c:v>1.9890900000163469</c:v>
                </c:pt>
                <c:pt idx="148">
                  <c:v>2.5120900000139557</c:v>
                </c:pt>
                <c:pt idx="149">
                  <c:v>2.3360900000142237</c:v>
                </c:pt>
                <c:pt idx="150">
                  <c:v>3.0960900000138736</c:v>
                </c:pt>
                <c:pt idx="151">
                  <c:v>2.832090000016052</c:v>
                </c:pt>
                <c:pt idx="152">
                  <c:v>2.7150900000165734</c:v>
                </c:pt>
                <c:pt idx="153">
                  <c:v>2.1860900000163497</c:v>
                </c:pt>
                <c:pt idx="154">
                  <c:v>2.0540900000156626</c:v>
                </c:pt>
                <c:pt idx="155">
                  <c:v>3.9450900000161937</c:v>
                </c:pt>
                <c:pt idx="156">
                  <c:v>3.8020900000148572</c:v>
                </c:pt>
                <c:pt idx="157">
                  <c:v>2.757090000017115</c:v>
                </c:pt>
                <c:pt idx="158">
                  <c:v>2.1360900000146898</c:v>
                </c:pt>
                <c:pt idx="159">
                  <c:v>2.3560900000170193</c:v>
                </c:pt>
                <c:pt idx="160">
                  <c:v>2.727090000014698</c:v>
                </c:pt>
                <c:pt idx="161">
                  <c:v>3.4230900000160602</c:v>
                </c:pt>
                <c:pt idx="162">
                  <c:v>3.288090000015842</c:v>
                </c:pt>
                <c:pt idx="163">
                  <c:v>1.627090000013709</c:v>
                </c:pt>
                <c:pt idx="164">
                  <c:v>2.7820900000143922</c:v>
                </c:pt>
                <c:pt idx="165">
                  <c:v>2.7860900000149513</c:v>
                </c:pt>
                <c:pt idx="166">
                  <c:v>4.1460900000167555</c:v>
                </c:pt>
                <c:pt idx="167">
                  <c:v>1.9960900000164372</c:v>
                </c:pt>
                <c:pt idx="168">
                  <c:v>1.3670900000164465</c:v>
                </c:pt>
                <c:pt idx="169">
                  <c:v>1.1870900000161555</c:v>
                </c:pt>
                <c:pt idx="170">
                  <c:v>0.33009000001626987</c:v>
                </c:pt>
                <c:pt idx="171">
                  <c:v>1.9560900000143988</c:v>
                </c:pt>
                <c:pt idx="172">
                  <c:v>2.5360900000137576</c:v>
                </c:pt>
                <c:pt idx="173">
                  <c:v>2.5850900000143895</c:v>
                </c:pt>
                <c:pt idx="174">
                  <c:v>0.78109000001447271</c:v>
                </c:pt>
                <c:pt idx="175">
                  <c:v>-0.39990999998451571</c:v>
                </c:pt>
                <c:pt idx="176">
                  <c:v>3.0020900000167217</c:v>
                </c:pt>
                <c:pt idx="177">
                  <c:v>4.0900000151111726E-3</c:v>
                </c:pt>
                <c:pt idx="178">
                  <c:v>0.42509000001444974</c:v>
                </c:pt>
                <c:pt idx="179">
                  <c:v>2.5360900000137576</c:v>
                </c:pt>
                <c:pt idx="180">
                  <c:v>3.0690900000145405</c:v>
                </c:pt>
                <c:pt idx="181">
                  <c:v>1.9910900000148501</c:v>
                </c:pt>
                <c:pt idx="182">
                  <c:v>0.8590900000164936</c:v>
                </c:pt>
                <c:pt idx="183">
                  <c:v>-0.40990999998413713</c:v>
                </c:pt>
                <c:pt idx="184">
                  <c:v>0.3690900000137276</c:v>
                </c:pt>
                <c:pt idx="185">
                  <c:v>-0.62390999998385155</c:v>
                </c:pt>
                <c:pt idx="186">
                  <c:v>-1.4729099999861717</c:v>
                </c:pt>
                <c:pt idx="187">
                  <c:v>-2.0289099999857285</c:v>
                </c:pt>
                <c:pt idx="188">
                  <c:v>-2.9569099999839921</c:v>
                </c:pt>
                <c:pt idx="189">
                  <c:v>-4.716909999984864</c:v>
                </c:pt>
                <c:pt idx="190">
                  <c:v>-4.9319099999856064</c:v>
                </c:pt>
                <c:pt idx="191">
                  <c:v>-4.2699099999836676</c:v>
                </c:pt>
                <c:pt idx="192">
                  <c:v>-5.0569099999862033</c:v>
                </c:pt>
                <c:pt idx="193">
                  <c:v>-4.2359099999842442</c:v>
                </c:pt>
                <c:pt idx="194">
                  <c:v>-4.9369099999836408</c:v>
                </c:pt>
                <c:pt idx="195">
                  <c:v>-6.3789099999844723</c:v>
                </c:pt>
                <c:pt idx="196">
                  <c:v>-7.2149099999840871</c:v>
                </c:pt>
                <c:pt idx="197">
                  <c:v>-7.0939099999840494</c:v>
                </c:pt>
                <c:pt idx="198">
                  <c:v>-7.4649099999852808</c:v>
                </c:pt>
                <c:pt idx="199">
                  <c:v>-7.3019099999847015</c:v>
                </c:pt>
                <c:pt idx="200">
                  <c:v>-6.5559099999852322</c:v>
                </c:pt>
                <c:pt idx="201">
                  <c:v>-6.5709099999828879</c:v>
                </c:pt>
                <c:pt idx="202">
                  <c:v>-6.3139099999851567</c:v>
                </c:pt>
                <c:pt idx="203">
                  <c:v>-6.884909999985922</c:v>
                </c:pt>
                <c:pt idx="204">
                  <c:v>-7.1709099999850423</c:v>
                </c:pt>
                <c:pt idx="205">
                  <c:v>-4.431909999983219</c:v>
                </c:pt>
                <c:pt idx="206">
                  <c:v>-4.5989099999843575</c:v>
                </c:pt>
                <c:pt idx="207">
                  <c:v>-7.6029099999850303</c:v>
                </c:pt>
                <c:pt idx="208">
                  <c:v>-7.7859099999848524</c:v>
                </c:pt>
                <c:pt idx="209">
                  <c:v>-7.0519099999835078</c:v>
                </c:pt>
                <c:pt idx="210">
                  <c:v>-6.8139099999839914</c:v>
                </c:pt>
                <c:pt idx="211">
                  <c:v>-5.1299099999830844</c:v>
                </c:pt>
                <c:pt idx="212">
                  <c:v>-3.668909999984038</c:v>
                </c:pt>
                <c:pt idx="213">
                  <c:v>-4.361909999985869</c:v>
                </c:pt>
                <c:pt idx="214">
                  <c:v>-4.3499099999841917</c:v>
                </c:pt>
                <c:pt idx="215">
                  <c:v>-4.2249099999835948</c:v>
                </c:pt>
                <c:pt idx="216">
                  <c:v>-4.9289099999860753</c:v>
                </c:pt>
                <c:pt idx="217">
                  <c:v>-4.4069099999859418</c:v>
                </c:pt>
                <c:pt idx="218">
                  <c:v>-3.2959099999843033</c:v>
                </c:pt>
                <c:pt idx="219">
                  <c:v>-2.1019099999861623</c:v>
                </c:pt>
                <c:pt idx="220">
                  <c:v>-4.0959099999859916</c:v>
                </c:pt>
                <c:pt idx="221">
                  <c:v>-4.0549099999829252</c:v>
                </c:pt>
                <c:pt idx="222">
                  <c:v>-3.8289099999850862</c:v>
                </c:pt>
                <c:pt idx="223">
                  <c:v>-3.0639099999838493</c:v>
                </c:pt>
                <c:pt idx="224">
                  <c:v>-4.5009099999830937</c:v>
                </c:pt>
                <c:pt idx="225">
                  <c:v>-2.4439099999860048</c:v>
                </c:pt>
                <c:pt idx="226">
                  <c:v>-3.7459099999850309</c:v>
                </c:pt>
                <c:pt idx="227">
                  <c:v>5.0090000016211889E-2</c:v>
                </c:pt>
                <c:pt idx="228">
                  <c:v>-2.8389099999834855</c:v>
                </c:pt>
                <c:pt idx="229">
                  <c:v>-5.0569099999862033</c:v>
                </c:pt>
                <c:pt idx="230">
                  <c:v>-2.5039099999837333</c:v>
                </c:pt>
                <c:pt idx="231">
                  <c:v>-2.2499099999855332</c:v>
                </c:pt>
                <c:pt idx="232">
                  <c:v>-2.625909999984799</c:v>
                </c:pt>
                <c:pt idx="233">
                  <c:v>-2.8799099999829991</c:v>
                </c:pt>
                <c:pt idx="234">
                  <c:v>-3.289909999985241</c:v>
                </c:pt>
                <c:pt idx="235">
                  <c:v>-3.2709099999834734</c:v>
                </c:pt>
                <c:pt idx="236">
                  <c:v>-1.6449099999853445</c:v>
                </c:pt>
                <c:pt idx="237">
                  <c:v>-2.0209099999846103</c:v>
                </c:pt>
                <c:pt idx="238">
                  <c:v>-2.8469099999846037</c:v>
                </c:pt>
                <c:pt idx="239">
                  <c:v>-2.754909999985955</c:v>
                </c:pt>
                <c:pt idx="240">
                  <c:v>-2.5539099999853931</c:v>
                </c:pt>
                <c:pt idx="241">
                  <c:v>-3.3469099999834384</c:v>
                </c:pt>
                <c:pt idx="242">
                  <c:v>-3.290909999986269</c:v>
                </c:pt>
                <c:pt idx="243">
                  <c:v>-3.086909999986176</c:v>
                </c:pt>
                <c:pt idx="244">
                  <c:v>-3.0689099999854363</c:v>
                </c:pt>
                <c:pt idx="245">
                  <c:v>-3.0389099999830194</c:v>
                </c:pt>
                <c:pt idx="246">
                  <c:v>-2.0359099999858188</c:v>
                </c:pt>
                <c:pt idx="247">
                  <c:v>-2.7359099999841874</c:v>
                </c:pt>
                <c:pt idx="248">
                  <c:v>-6.2089099999838027</c:v>
                </c:pt>
                <c:pt idx="249">
                  <c:v>-3.1469099999839045</c:v>
                </c:pt>
                <c:pt idx="250">
                  <c:v>-3.2069099999851858</c:v>
                </c:pt>
                <c:pt idx="251">
                  <c:v>-1.862909999985618</c:v>
                </c:pt>
                <c:pt idx="252">
                  <c:v>-1.9419099999851142</c:v>
                </c:pt>
                <c:pt idx="253">
                  <c:v>-1.197909999984148</c:v>
                </c:pt>
                <c:pt idx="254">
                  <c:v>-3.0949099999837415</c:v>
                </c:pt>
                <c:pt idx="255">
                  <c:v>-0.93390999998632651</c:v>
                </c:pt>
                <c:pt idx="256">
                  <c:v>-2.1149099999853149</c:v>
                </c:pt>
                <c:pt idx="257">
                  <c:v>-1.3779099999844391</c:v>
                </c:pt>
                <c:pt idx="258">
                  <c:v>-2.649909999984601</c:v>
                </c:pt>
                <c:pt idx="259">
                  <c:v>-2.4069099999834975</c:v>
                </c:pt>
                <c:pt idx="260">
                  <c:v>-1.0009099999841453</c:v>
                </c:pt>
                <c:pt idx="261">
                  <c:v>-2.4939099999841119</c:v>
                </c:pt>
                <c:pt idx="262">
                  <c:v>-2.3059099999862553</c:v>
                </c:pt>
                <c:pt idx="263">
                  <c:v>-1.8889099999839232</c:v>
                </c:pt>
                <c:pt idx="264">
                  <c:v>-2.3439099999862378</c:v>
                </c:pt>
                <c:pt idx="265">
                  <c:v>-1.1099099999860584</c:v>
                </c:pt>
                <c:pt idx="266">
                  <c:v>-1.4589099999859911</c:v>
                </c:pt>
                <c:pt idx="267">
                  <c:v>-2.6349099999833925</c:v>
                </c:pt>
                <c:pt idx="268">
                  <c:v>-4.024909999984061</c:v>
                </c:pt>
                <c:pt idx="269">
                  <c:v>-3.2469099999836715</c:v>
                </c:pt>
                <c:pt idx="270">
                  <c:v>-0.55390999998294888</c:v>
                </c:pt>
                <c:pt idx="271">
                  <c:v>-0.66990999998495226</c:v>
                </c:pt>
                <c:pt idx="272">
                  <c:v>-2.0959099999835473</c:v>
                </c:pt>
                <c:pt idx="273">
                  <c:v>-1.5659099999858483</c:v>
                </c:pt>
                <c:pt idx="274">
                  <c:v>0.33909000001486334</c:v>
                </c:pt>
                <c:pt idx="275">
                  <c:v>-0.71090999998446591</c:v>
                </c:pt>
                <c:pt idx="276">
                  <c:v>-1.4199099999849807</c:v>
                </c:pt>
                <c:pt idx="277">
                  <c:v>-2.6019099999849971</c:v>
                </c:pt>
                <c:pt idx="278">
                  <c:v>-4.8059099999839816</c:v>
                </c:pt>
                <c:pt idx="279">
                  <c:v>-3.8399099999857356</c:v>
                </c:pt>
                <c:pt idx="280">
                  <c:v>-3.9739099999849259</c:v>
                </c:pt>
                <c:pt idx="281">
                  <c:v>-2.1999099999838734</c:v>
                </c:pt>
                <c:pt idx="282">
                  <c:v>-2.5559099999838963</c:v>
                </c:pt>
                <c:pt idx="283">
                  <c:v>-2.0359099999858188</c:v>
                </c:pt>
                <c:pt idx="284">
                  <c:v>-0.9299099999857674</c:v>
                </c:pt>
                <c:pt idx="285">
                  <c:v>-0.91590999998558686</c:v>
                </c:pt>
                <c:pt idx="286">
                  <c:v>-5.4699099999844236</c:v>
                </c:pt>
                <c:pt idx="287">
                  <c:v>-0.83990999998562188</c:v>
                </c:pt>
                <c:pt idx="288">
                  <c:v>-1.2829099999862592</c:v>
                </c:pt>
                <c:pt idx="289">
                  <c:v>-1.454909999985432</c:v>
                </c:pt>
                <c:pt idx="290">
                  <c:v>-2.7989099999849998</c:v>
                </c:pt>
                <c:pt idx="291">
                  <c:v>-2.5119099999848515</c:v>
                </c:pt>
                <c:pt idx="292">
                  <c:v>-0.66990999998495226</c:v>
                </c:pt>
                <c:pt idx="293">
                  <c:v>-1.2829099999862592</c:v>
                </c:pt>
                <c:pt idx="294">
                  <c:v>-1.3709099999843488</c:v>
                </c:pt>
                <c:pt idx="295">
                  <c:v>-0.55590999998500479</c:v>
                </c:pt>
                <c:pt idx="296">
                  <c:v>-0.19590999998442271</c:v>
                </c:pt>
                <c:pt idx="297">
                  <c:v>-1.1209099999831551</c:v>
                </c:pt>
                <c:pt idx="298">
                  <c:v>1.0050900000138085</c:v>
                </c:pt>
                <c:pt idx="299">
                  <c:v>-0.66890999998392431</c:v>
                </c:pt>
                <c:pt idx="300">
                  <c:v>-0.75990999998509778</c:v>
                </c:pt>
                <c:pt idx="301">
                  <c:v>-2.6299099999853581</c:v>
                </c:pt>
                <c:pt idx="302">
                  <c:v>-1.0449099999831901</c:v>
                </c:pt>
                <c:pt idx="303">
                  <c:v>-3.4909999985899276E-2</c:v>
                </c:pt>
                <c:pt idx="304">
                  <c:v>-7.5909999985412924E-2</c:v>
                </c:pt>
                <c:pt idx="305">
                  <c:v>-1.2909999984600518E-2</c:v>
                </c:pt>
                <c:pt idx="306">
                  <c:v>3.4760900000136985</c:v>
                </c:pt>
                <c:pt idx="307">
                  <c:v>-0.61090999998469897</c:v>
                </c:pt>
                <c:pt idx="308">
                  <c:v>-1.1099099999860584</c:v>
                </c:pt>
                <c:pt idx="309">
                  <c:v>0.20509000001567301</c:v>
                </c:pt>
                <c:pt idx="310">
                  <c:v>-1.7009099999860666</c:v>
                </c:pt>
                <c:pt idx="311">
                  <c:v>6.9090000014426778E-2</c:v>
                </c:pt>
                <c:pt idx="312">
                  <c:v>9.7090000014787847E-2</c:v>
                </c:pt>
                <c:pt idx="313">
                  <c:v>0.63109000001659865</c:v>
                </c:pt>
                <c:pt idx="314">
                  <c:v>-0.70090999998484449</c:v>
                </c:pt>
                <c:pt idx="315">
                  <c:v>2.909090000017045</c:v>
                </c:pt>
                <c:pt idx="316">
                  <c:v>2.0900900000171418</c:v>
                </c:pt>
                <c:pt idx="317">
                  <c:v>6.0090000015833311E-2</c:v>
                </c:pt>
                <c:pt idx="318">
                  <c:v>-0.72290999998614325</c:v>
                </c:pt>
                <c:pt idx="319">
                  <c:v>-1.1889099999855546</c:v>
                </c:pt>
                <c:pt idx="320">
                  <c:v>-1.8159099999834893</c:v>
                </c:pt>
                <c:pt idx="321">
                  <c:v>0.10909000001646518</c:v>
                </c:pt>
                <c:pt idx="322">
                  <c:v>0.12709000001365212</c:v>
                </c:pt>
                <c:pt idx="323">
                  <c:v>-1.6459099999863724</c:v>
                </c:pt>
                <c:pt idx="324">
                  <c:v>-2.7719099999856667</c:v>
                </c:pt>
                <c:pt idx="325">
                  <c:v>-1.3159099999846546</c:v>
                </c:pt>
                <c:pt idx="326">
                  <c:v>2.9070900000149891</c:v>
                </c:pt>
                <c:pt idx="327">
                  <c:v>-0.5599099999855639</c:v>
                </c:pt>
                <c:pt idx="328">
                  <c:v>-1.7999099999848056</c:v>
                </c:pt>
                <c:pt idx="329">
                  <c:v>1.109000001520144E-2</c:v>
                </c:pt>
                <c:pt idx="330">
                  <c:v>-1.5029099999850359</c:v>
                </c:pt>
                <c:pt idx="331">
                  <c:v>-0.78790999998545885</c:v>
                </c:pt>
                <c:pt idx="332">
                  <c:v>-0.91390999998353095</c:v>
                </c:pt>
                <c:pt idx="333">
                  <c:v>-0.58790999998592497</c:v>
                </c:pt>
                <c:pt idx="334">
                  <c:v>1.9300900000160937</c:v>
                </c:pt>
                <c:pt idx="335">
                  <c:v>1.557090000016359</c:v>
                </c:pt>
                <c:pt idx="336">
                  <c:v>0.32909000001524191</c:v>
                </c:pt>
                <c:pt idx="337">
                  <c:v>1.0010900000168022</c:v>
                </c:pt>
                <c:pt idx="338">
                  <c:v>-0.54990999998594248</c:v>
                </c:pt>
                <c:pt idx="339">
                  <c:v>0.72209000001421941</c:v>
                </c:pt>
                <c:pt idx="340">
                  <c:v>0.13009000001673598</c:v>
                </c:pt>
                <c:pt idx="341">
                  <c:v>-0.57290999998471648</c:v>
                </c:pt>
                <c:pt idx="342">
                  <c:v>0.304090000014412</c:v>
                </c:pt>
                <c:pt idx="343">
                  <c:v>-0.25590999998570396</c:v>
                </c:pt>
                <c:pt idx="344">
                  <c:v>0.56409000001522713</c:v>
                </c:pt>
                <c:pt idx="345">
                  <c:v>0.85209000001640334</c:v>
                </c:pt>
                <c:pt idx="346">
                  <c:v>1.5220900000159077</c:v>
                </c:pt>
                <c:pt idx="347">
                  <c:v>1.1740900000170029</c:v>
                </c:pt>
                <c:pt idx="348">
                  <c:v>-0.3159099999834325</c:v>
                </c:pt>
                <c:pt idx="349">
                  <c:v>-1.7479099999846426</c:v>
                </c:pt>
                <c:pt idx="350">
                  <c:v>-0.15490999998490906</c:v>
                </c:pt>
                <c:pt idx="351">
                  <c:v>0.89509000001442018</c:v>
                </c:pt>
                <c:pt idx="352">
                  <c:v>2.3510900000154322</c:v>
                </c:pt>
                <c:pt idx="353">
                  <c:v>2.4140900000162446</c:v>
                </c:pt>
                <c:pt idx="354">
                  <c:v>1.8800900000144338</c:v>
                </c:pt>
                <c:pt idx="355">
                  <c:v>1.5010900000156369</c:v>
                </c:pt>
                <c:pt idx="356">
                  <c:v>1.9220900000149754</c:v>
                </c:pt>
                <c:pt idx="357">
                  <c:v>1.7210900000144136</c:v>
                </c:pt>
                <c:pt idx="358">
                  <c:v>0.97609000001597224</c:v>
                </c:pt>
                <c:pt idx="359">
                  <c:v>3.4560900000144557</c:v>
                </c:pt>
                <c:pt idx="360">
                  <c:v>1.7340900000171189</c:v>
                </c:pt>
                <c:pt idx="361">
                  <c:v>0.82909000001407662</c:v>
                </c:pt>
                <c:pt idx="362">
                  <c:v>-2.2989099999861651</c:v>
                </c:pt>
                <c:pt idx="363">
                  <c:v>-5.090999998458301E-2</c:v>
                </c:pt>
                <c:pt idx="364">
                  <c:v>1.7110900000147922</c:v>
                </c:pt>
                <c:pt idx="365">
                  <c:v>1.1810900000170932</c:v>
                </c:pt>
                <c:pt idx="366">
                  <c:v>1.1970900000157769</c:v>
                </c:pt>
                <c:pt idx="367">
                  <c:v>-0.41390999998469624</c:v>
                </c:pt>
                <c:pt idx="368">
                  <c:v>-7.5909999985412924E-2</c:v>
                </c:pt>
                <c:pt idx="369">
                  <c:v>-0.28790999998307143</c:v>
                </c:pt>
                <c:pt idx="370">
                  <c:v>1.4500900000165018</c:v>
                </c:pt>
                <c:pt idx="371">
                  <c:v>3.3510900000166544</c:v>
                </c:pt>
                <c:pt idx="372">
                  <c:v>4.4750900000138927</c:v>
                </c:pt>
                <c:pt idx="373">
                  <c:v>0.47209000001657841</c:v>
                </c:pt>
                <c:pt idx="374">
                  <c:v>1.5990900000169006</c:v>
                </c:pt>
                <c:pt idx="375">
                  <c:v>1.4470900000169706</c:v>
                </c:pt>
                <c:pt idx="376">
                  <c:v>-0.76890999998369125</c:v>
                </c:pt>
                <c:pt idx="377">
                  <c:v>3.0200900000139086</c:v>
                </c:pt>
                <c:pt idx="378">
                  <c:v>2.0210900000137144</c:v>
                </c:pt>
                <c:pt idx="379">
                  <c:v>1.6150900000155843</c:v>
                </c:pt>
                <c:pt idx="380">
                  <c:v>1.7350900000145941</c:v>
                </c:pt>
                <c:pt idx="381">
                  <c:v>0.31109000001450227</c:v>
                </c:pt>
                <c:pt idx="382">
                  <c:v>1.7110900000147922</c:v>
                </c:pt>
                <c:pt idx="383">
                  <c:v>1.3340900000144984</c:v>
                </c:pt>
                <c:pt idx="384">
                  <c:v>3.288090000015842</c:v>
                </c:pt>
                <c:pt idx="385">
                  <c:v>1.6650900000136915</c:v>
                </c:pt>
                <c:pt idx="386">
                  <c:v>2.8390900000161423</c:v>
                </c:pt>
                <c:pt idx="387">
                  <c:v>2.5350900000162824</c:v>
                </c:pt>
                <c:pt idx="388">
                  <c:v>-3.5909999983374519E-2</c:v>
                </c:pt>
                <c:pt idx="389">
                  <c:v>2.140090000015249</c:v>
                </c:pt>
                <c:pt idx="390">
                  <c:v>2.1020900000152665</c:v>
                </c:pt>
                <c:pt idx="391">
                  <c:v>0.69009000001685195</c:v>
                </c:pt>
                <c:pt idx="392">
                  <c:v>1.1850900000140996</c:v>
                </c:pt>
                <c:pt idx="393">
                  <c:v>1.3460900000161757</c:v>
                </c:pt>
                <c:pt idx="394">
                  <c:v>2.2270900000158633</c:v>
                </c:pt>
                <c:pt idx="395">
                  <c:v>2.7610900000141214</c:v>
                </c:pt>
                <c:pt idx="396">
                  <c:v>2.1090900000153567</c:v>
                </c:pt>
                <c:pt idx="397">
                  <c:v>0.9410900000155209</c:v>
                </c:pt>
                <c:pt idx="398">
                  <c:v>1.3870900000156894</c:v>
                </c:pt>
                <c:pt idx="399">
                  <c:v>0.74909000001710524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05824"/>
        <c:axId val="118363648"/>
      </c:scatterChart>
      <c:valAx>
        <c:axId val="118205824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8363648"/>
        <c:crosses val="autoZero"/>
        <c:crossBetween val="midCat"/>
      </c:valAx>
      <c:valAx>
        <c:axId val="118363648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205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458450918069967"/>
          <c:h val="0.141826771653542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1991064025"/>
          <c:y val="0.17204636333210047"/>
          <c:w val="0.80253960346985864"/>
          <c:h val="0.6963199011888220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Result!$U$22:$U$421</c:f>
              <c:numCache>
                <c:formatCode>General</c:formatCode>
                <c:ptCount val="400"/>
                <c:pt idx="0">
                  <c:v>-2.4079839097602851</c:v>
                </c:pt>
                <c:pt idx="1">
                  <c:v>-1.0691845238095239</c:v>
                </c:pt>
                <c:pt idx="2">
                  <c:v>-1.0463690476190475</c:v>
                </c:pt>
                <c:pt idx="3">
                  <c:v>-1.0235535714285735</c:v>
                </c:pt>
                <c:pt idx="4">
                  <c:v>-2.5107664367067404</c:v>
                </c:pt>
                <c:pt idx="5">
                  <c:v>-0.97792261904761679</c:v>
                </c:pt>
                <c:pt idx="6">
                  <c:v>-1.8127274184897759</c:v>
                </c:pt>
                <c:pt idx="7">
                  <c:v>-0.93229166666666852</c:v>
                </c:pt>
                <c:pt idx="8">
                  <c:v>-2.3420197141042149</c:v>
                </c:pt>
                <c:pt idx="9">
                  <c:v>0.63325132893434399</c:v>
                </c:pt>
                <c:pt idx="10">
                  <c:v>-2.6386347800229082E-2</c:v>
                </c:pt>
                <c:pt idx="11">
                  <c:v>-0.66153550467425715</c:v>
                </c:pt>
                <c:pt idx="12">
                  <c:v>-0.81821428571428478</c:v>
                </c:pt>
                <c:pt idx="13">
                  <c:v>-2.4930393988616615</c:v>
                </c:pt>
                <c:pt idx="14">
                  <c:v>-0.77258333333333096</c:v>
                </c:pt>
                <c:pt idx="15">
                  <c:v>0.69568705359521066</c:v>
                </c:pt>
                <c:pt idx="16">
                  <c:v>0.63415206067748398</c:v>
                </c:pt>
                <c:pt idx="17">
                  <c:v>-0.5171567854910416</c:v>
                </c:pt>
                <c:pt idx="18">
                  <c:v>-0.68132142857141464</c:v>
                </c:pt>
                <c:pt idx="19">
                  <c:v>-0.6585059523809591</c:v>
                </c:pt>
                <c:pt idx="20">
                  <c:v>-0.63569047619047792</c:v>
                </c:pt>
                <c:pt idx="21">
                  <c:v>0.87306283424167908</c:v>
                </c:pt>
                <c:pt idx="22">
                  <c:v>-1.1821180596372334</c:v>
                </c:pt>
                <c:pt idx="23">
                  <c:v>0.5748598748004714</c:v>
                </c:pt>
                <c:pt idx="24">
                  <c:v>0.26572792184170413</c:v>
                </c:pt>
                <c:pt idx="25">
                  <c:v>-2.2250615931769211</c:v>
                </c:pt>
                <c:pt idx="26">
                  <c:v>-1.2133804608125365</c:v>
                </c:pt>
                <c:pt idx="27">
                  <c:v>3.4342741703119795E-2</c:v>
                </c:pt>
                <c:pt idx="28">
                  <c:v>-1.8861900195851176</c:v>
                </c:pt>
                <c:pt idx="29">
                  <c:v>-0.43035119047620385</c:v>
                </c:pt>
                <c:pt idx="30">
                  <c:v>2.708403822343769E-2</c:v>
                </c:pt>
                <c:pt idx="31">
                  <c:v>-1.5333171307655402</c:v>
                </c:pt>
                <c:pt idx="32">
                  <c:v>-1.0177441898581536</c:v>
                </c:pt>
                <c:pt idx="33">
                  <c:v>1.3377007298968393</c:v>
                </c:pt>
                <c:pt idx="34">
                  <c:v>-0.3162738095238099</c:v>
                </c:pt>
                <c:pt idx="35">
                  <c:v>-0.29345833333333154</c:v>
                </c:pt>
                <c:pt idx="36">
                  <c:v>0.2634132185628324</c:v>
                </c:pt>
                <c:pt idx="37">
                  <c:v>-0.48027576773023362</c:v>
                </c:pt>
                <c:pt idx="38">
                  <c:v>-1.8398833218126862</c:v>
                </c:pt>
                <c:pt idx="39">
                  <c:v>-0.20219642857142972</c:v>
                </c:pt>
                <c:pt idx="40">
                  <c:v>2.3065102235082731</c:v>
                </c:pt>
                <c:pt idx="41">
                  <c:v>-0.1565654761904697</c:v>
                </c:pt>
                <c:pt idx="42">
                  <c:v>0.48232213925632361</c:v>
                </c:pt>
                <c:pt idx="43">
                  <c:v>-1.8764680773005518</c:v>
                </c:pt>
                <c:pt idx="44">
                  <c:v>-0.58635811109518743</c:v>
                </c:pt>
                <c:pt idx="45">
                  <c:v>-0.6358557297542794</c:v>
                </c:pt>
                <c:pt idx="46">
                  <c:v>-0.28810309775238174</c:v>
                </c:pt>
                <c:pt idx="47">
                  <c:v>-1.9672619047626811E-2</c:v>
                </c:pt>
                <c:pt idx="48">
                  <c:v>-1.6383817646411127</c:v>
                </c:pt>
                <c:pt idx="49">
                  <c:v>2.5958333333336851E-2</c:v>
                </c:pt>
                <c:pt idx="50">
                  <c:v>-0.88329581857439499</c:v>
                </c:pt>
                <c:pt idx="51">
                  <c:v>7.1589285714276737E-2</c:v>
                </c:pt>
                <c:pt idx="52">
                  <c:v>-2.2367904473488274</c:v>
                </c:pt>
                <c:pt idx="53">
                  <c:v>0.11722023809519916</c:v>
                </c:pt>
                <c:pt idx="54">
                  <c:v>-0.9202030022533203</c:v>
                </c:pt>
                <c:pt idx="55">
                  <c:v>1.1107836283336228</c:v>
                </c:pt>
                <c:pt idx="56">
                  <c:v>0.18566666666662221</c:v>
                </c:pt>
                <c:pt idx="57">
                  <c:v>0.2623211252108284</c:v>
                </c:pt>
                <c:pt idx="58">
                  <c:v>1.4592524579388202</c:v>
                </c:pt>
                <c:pt idx="59">
                  <c:v>0.25411309523809938</c:v>
                </c:pt>
                <c:pt idx="60">
                  <c:v>0.69638868098511308</c:v>
                </c:pt>
                <c:pt idx="61">
                  <c:v>0.47253220921534611</c:v>
                </c:pt>
                <c:pt idx="62">
                  <c:v>0.32255952380953912</c:v>
                </c:pt>
                <c:pt idx="63">
                  <c:v>0.10608106031242281</c:v>
                </c:pt>
                <c:pt idx="64">
                  <c:v>1.4408603546930463</c:v>
                </c:pt>
                <c:pt idx="65">
                  <c:v>0.39100595238095565</c:v>
                </c:pt>
                <c:pt idx="66">
                  <c:v>1.4103284278580699</c:v>
                </c:pt>
                <c:pt idx="67">
                  <c:v>0.43663690476191652</c:v>
                </c:pt>
                <c:pt idx="68">
                  <c:v>-2.1252601569778742</c:v>
                </c:pt>
                <c:pt idx="69">
                  <c:v>0.48226785714282211</c:v>
                </c:pt>
                <c:pt idx="70">
                  <c:v>-1.5596250236179818</c:v>
                </c:pt>
                <c:pt idx="71">
                  <c:v>1.5962523944650546</c:v>
                </c:pt>
                <c:pt idx="72">
                  <c:v>2.528394893676194</c:v>
                </c:pt>
                <c:pt idx="73">
                  <c:v>0.18266534425586628</c:v>
                </c:pt>
                <c:pt idx="74">
                  <c:v>0.59634523809525075</c:v>
                </c:pt>
                <c:pt idx="75">
                  <c:v>1.8588970124001571</c:v>
                </c:pt>
                <c:pt idx="76">
                  <c:v>0.21248092691870368</c:v>
                </c:pt>
                <c:pt idx="77">
                  <c:v>0.6647916666666368</c:v>
                </c:pt>
                <c:pt idx="78">
                  <c:v>0.6876071428571483</c:v>
                </c:pt>
                <c:pt idx="79">
                  <c:v>-0.51858964632161042</c:v>
                </c:pt>
                <c:pt idx="80">
                  <c:v>-0.15524780555232698</c:v>
                </c:pt>
                <c:pt idx="81">
                  <c:v>2.1288652329069193</c:v>
                </c:pt>
                <c:pt idx="82">
                  <c:v>1.0287012184146078</c:v>
                </c:pt>
                <c:pt idx="83">
                  <c:v>0.80168452380954225</c:v>
                </c:pt>
                <c:pt idx="84">
                  <c:v>1.7391473937892963</c:v>
                </c:pt>
                <c:pt idx="85">
                  <c:v>-0.60664236141360295</c:v>
                </c:pt>
                <c:pt idx="86">
                  <c:v>1.3461962477766876</c:v>
                </c:pt>
                <c:pt idx="87">
                  <c:v>0.63150004525012959</c:v>
                </c:pt>
                <c:pt idx="88">
                  <c:v>0.91576190476190034</c:v>
                </c:pt>
                <c:pt idx="89">
                  <c:v>0.93857738095236454</c:v>
                </c:pt>
                <c:pt idx="90">
                  <c:v>3.4748263832102531</c:v>
                </c:pt>
                <c:pt idx="91">
                  <c:v>0.50703073655634634</c:v>
                </c:pt>
                <c:pt idx="92">
                  <c:v>2.3159536525533193</c:v>
                </c:pt>
                <c:pt idx="93">
                  <c:v>-0.12256898292973983</c:v>
                </c:pt>
                <c:pt idx="94">
                  <c:v>0.84808733165743133</c:v>
                </c:pt>
                <c:pt idx="95">
                  <c:v>1.0754702380952215</c:v>
                </c:pt>
                <c:pt idx="96">
                  <c:v>2.2187593644764014</c:v>
                </c:pt>
                <c:pt idx="97">
                  <c:v>0.12415207704601883</c:v>
                </c:pt>
                <c:pt idx="98">
                  <c:v>0.75582774986671541</c:v>
                </c:pt>
                <c:pt idx="99">
                  <c:v>1.1667321428571358</c:v>
                </c:pt>
                <c:pt idx="100">
                  <c:v>1.2498575225507798</c:v>
                </c:pt>
                <c:pt idx="101">
                  <c:v>1.2123630952380779</c:v>
                </c:pt>
                <c:pt idx="102">
                  <c:v>3.5829077986800124</c:v>
                </c:pt>
                <c:pt idx="103">
                  <c:v>0.16673751645385293</c:v>
                </c:pt>
                <c:pt idx="104">
                  <c:v>1.508139327930766</c:v>
                </c:pt>
                <c:pt idx="105">
                  <c:v>1.4772960183856283</c:v>
                </c:pt>
                <c:pt idx="106">
                  <c:v>2.7455410246102248</c:v>
                </c:pt>
                <c:pt idx="107">
                  <c:v>1.3492559523808683</c:v>
                </c:pt>
                <c:pt idx="108">
                  <c:v>1.6297039331803269</c:v>
                </c:pt>
                <c:pt idx="109">
                  <c:v>1.3948869047618824</c:v>
                </c:pt>
                <c:pt idx="110">
                  <c:v>2.7168999143612025</c:v>
                </c:pt>
                <c:pt idx="111">
                  <c:v>1.0841678590491017</c:v>
                </c:pt>
                <c:pt idx="112">
                  <c:v>2.1106802543403549</c:v>
                </c:pt>
                <c:pt idx="113">
                  <c:v>0.314845734018111</c:v>
                </c:pt>
                <c:pt idx="114">
                  <c:v>-0.68961886807848227</c:v>
                </c:pt>
                <c:pt idx="115">
                  <c:v>1.5317797619047619</c:v>
                </c:pt>
                <c:pt idx="116">
                  <c:v>1.554595238095241</c:v>
                </c:pt>
                <c:pt idx="117">
                  <c:v>1.5774107142857274</c:v>
                </c:pt>
                <c:pt idx="118">
                  <c:v>0.71748388887912873</c:v>
                </c:pt>
                <c:pt idx="119">
                  <c:v>1.6230416666665499</c:v>
                </c:pt>
                <c:pt idx="120">
                  <c:v>1.7924947423900008</c:v>
                </c:pt>
                <c:pt idx="121">
                  <c:v>2.784671693886696</c:v>
                </c:pt>
                <c:pt idx="122">
                  <c:v>0.2250655345596726</c:v>
                </c:pt>
                <c:pt idx="123">
                  <c:v>1.2240676377329684</c:v>
                </c:pt>
                <c:pt idx="124">
                  <c:v>1.2356661281930257</c:v>
                </c:pt>
                <c:pt idx="125">
                  <c:v>1.7599345238095139</c:v>
                </c:pt>
                <c:pt idx="126">
                  <c:v>1.7827499999999914</c:v>
                </c:pt>
                <c:pt idx="127">
                  <c:v>1.8055654761904847</c:v>
                </c:pt>
                <c:pt idx="128">
                  <c:v>2.7576914003533712</c:v>
                </c:pt>
                <c:pt idx="129">
                  <c:v>1.85119642857133</c:v>
                </c:pt>
                <c:pt idx="130">
                  <c:v>2.5790175649666724</c:v>
                </c:pt>
                <c:pt idx="131">
                  <c:v>2.4848711537017243</c:v>
                </c:pt>
                <c:pt idx="132">
                  <c:v>1.9196428571428374</c:v>
                </c:pt>
                <c:pt idx="133">
                  <c:v>1.9424583333332623</c:v>
                </c:pt>
                <c:pt idx="134">
                  <c:v>1.965273809523796</c:v>
                </c:pt>
                <c:pt idx="135">
                  <c:v>1.9880892857143064</c:v>
                </c:pt>
                <c:pt idx="136">
                  <c:v>2.8189205694003667</c:v>
                </c:pt>
                <c:pt idx="137">
                  <c:v>2.0337202380952344</c:v>
                </c:pt>
                <c:pt idx="138">
                  <c:v>2.0345995053442483</c:v>
                </c:pt>
                <c:pt idx="139">
                  <c:v>0.53180807744553937</c:v>
                </c:pt>
                <c:pt idx="140">
                  <c:v>1.0281648485527015</c:v>
                </c:pt>
                <c:pt idx="141">
                  <c:v>0.68360319001934156</c:v>
                </c:pt>
                <c:pt idx="142">
                  <c:v>2.1655853508683314</c:v>
                </c:pt>
                <c:pt idx="143">
                  <c:v>2.1706130952380893</c:v>
                </c:pt>
                <c:pt idx="144">
                  <c:v>3.2047651342483765</c:v>
                </c:pt>
                <c:pt idx="145">
                  <c:v>1.8808071381407812</c:v>
                </c:pt>
                <c:pt idx="146">
                  <c:v>1.2147759308845796</c:v>
                </c:pt>
                <c:pt idx="147">
                  <c:v>2.9875158202325998</c:v>
                </c:pt>
                <c:pt idx="148">
                  <c:v>0.84308246267139819</c:v>
                </c:pt>
                <c:pt idx="149">
                  <c:v>2.3075059523809109</c:v>
                </c:pt>
                <c:pt idx="150">
                  <c:v>3.7366561348297425</c:v>
                </c:pt>
                <c:pt idx="151">
                  <c:v>2.2159726284844363</c:v>
                </c:pt>
                <c:pt idx="152">
                  <c:v>1.4773563953270004</c:v>
                </c:pt>
                <c:pt idx="153">
                  <c:v>1.3049471194289055</c:v>
                </c:pt>
                <c:pt idx="154">
                  <c:v>2.4215833333332961</c:v>
                </c:pt>
                <c:pt idx="155">
                  <c:v>2.4443988095236922</c:v>
                </c:pt>
                <c:pt idx="156">
                  <c:v>2.8592893952745446</c:v>
                </c:pt>
                <c:pt idx="157">
                  <c:v>1.3267604578717411</c:v>
                </c:pt>
                <c:pt idx="158">
                  <c:v>2.5128452380952329</c:v>
                </c:pt>
                <c:pt idx="159">
                  <c:v>2.5356607142856973</c:v>
                </c:pt>
                <c:pt idx="160">
                  <c:v>2.5584761904761257</c:v>
                </c:pt>
                <c:pt idx="161">
                  <c:v>2.5812916666667856</c:v>
                </c:pt>
                <c:pt idx="162">
                  <c:v>3.5001929960505858</c:v>
                </c:pt>
                <c:pt idx="163">
                  <c:v>2.4037458798704328</c:v>
                </c:pt>
                <c:pt idx="164">
                  <c:v>4.1472199729899994</c:v>
                </c:pt>
                <c:pt idx="165">
                  <c:v>4.3055461994642874</c:v>
                </c:pt>
                <c:pt idx="166">
                  <c:v>3.6056849082096658</c:v>
                </c:pt>
                <c:pt idx="167">
                  <c:v>6.6600749314453127</c:v>
                </c:pt>
                <c:pt idx="168">
                  <c:v>2.3133224548440037</c:v>
                </c:pt>
                <c:pt idx="169">
                  <c:v>3.1648615675474789</c:v>
                </c:pt>
                <c:pt idx="170">
                  <c:v>0.14621662873525554</c:v>
                </c:pt>
                <c:pt idx="171">
                  <c:v>1.0987362479474772</c:v>
                </c:pt>
                <c:pt idx="172">
                  <c:v>-6.8578460450812591</c:v>
                </c:pt>
                <c:pt idx="173">
                  <c:v>0.28901211001639232</c:v>
                </c:pt>
                <c:pt idx="174">
                  <c:v>0.81755663410921742</c:v>
                </c:pt>
                <c:pt idx="175">
                  <c:v>-0.52071202791496141</c:v>
                </c:pt>
                <c:pt idx="176">
                  <c:v>0.30570139456294398</c:v>
                </c:pt>
                <c:pt idx="177">
                  <c:v>-1.0812923692880634</c:v>
                </c:pt>
                <c:pt idx="178">
                  <c:v>-1.5644651300432224</c:v>
                </c:pt>
                <c:pt idx="179">
                  <c:v>-2.1401603037766899</c:v>
                </c:pt>
                <c:pt idx="180">
                  <c:v>-2.5450223727422938</c:v>
                </c:pt>
                <c:pt idx="181">
                  <c:v>-2.949884441707781</c:v>
                </c:pt>
                <c:pt idx="182">
                  <c:v>-3.3547465106733876</c:v>
                </c:pt>
                <c:pt idx="183">
                  <c:v>-3.7596085796388721</c:v>
                </c:pt>
                <c:pt idx="184">
                  <c:v>-3.1819008906033091</c:v>
                </c:pt>
                <c:pt idx="185">
                  <c:v>-4.3155969123969857</c:v>
                </c:pt>
                <c:pt idx="186">
                  <c:v>-4.974194786535425</c:v>
                </c:pt>
                <c:pt idx="187">
                  <c:v>-7.2204850626593444</c:v>
                </c:pt>
                <c:pt idx="188">
                  <c:v>-5.7839189244663327</c:v>
                </c:pt>
                <c:pt idx="189">
                  <c:v>-6.1887809934318696</c:v>
                </c:pt>
                <c:pt idx="190">
                  <c:v>-7.143293669174172</c:v>
                </c:pt>
                <c:pt idx="191">
                  <c:v>-6.9985051313629354</c:v>
                </c:pt>
                <c:pt idx="192">
                  <c:v>-5.8233420320444358</c:v>
                </c:pt>
                <c:pt idx="193">
                  <c:v>-7.8082292692938857</c:v>
                </c:pt>
                <c:pt idx="194">
                  <c:v>-8.2130913382593995</c:v>
                </c:pt>
                <c:pt idx="195">
                  <c:v>-8.617953407224979</c:v>
                </c:pt>
                <c:pt idx="196">
                  <c:v>-9.3146874483105719</c:v>
                </c:pt>
                <c:pt idx="197">
                  <c:v>-8.8603539377289504</c:v>
                </c:pt>
                <c:pt idx="198">
                  <c:v>-8.683268540095332</c:v>
                </c:pt>
                <c:pt idx="199">
                  <c:v>-8.5354308608058673</c:v>
                </c:pt>
                <c:pt idx="200">
                  <c:v>-7.2553619807229044</c:v>
                </c:pt>
                <c:pt idx="201">
                  <c:v>-8.210507783882802</c:v>
                </c:pt>
                <c:pt idx="202">
                  <c:v>-9.5125795383006082</c:v>
                </c:pt>
                <c:pt idx="203">
                  <c:v>-1.5560288945787764</c:v>
                </c:pt>
                <c:pt idx="204">
                  <c:v>-7.0154793378949893</c:v>
                </c:pt>
                <c:pt idx="205">
                  <c:v>-7.5606616300367024</c:v>
                </c:pt>
                <c:pt idx="206">
                  <c:v>-6.7542509095067862</c:v>
                </c:pt>
                <c:pt idx="207">
                  <c:v>-7.2357385531134444</c:v>
                </c:pt>
                <c:pt idx="208">
                  <c:v>-7.0539025524061083</c:v>
                </c:pt>
                <c:pt idx="209">
                  <c:v>-6.9108154761904279</c:v>
                </c:pt>
                <c:pt idx="210">
                  <c:v>-5.2508640170291319</c:v>
                </c:pt>
                <c:pt idx="211">
                  <c:v>-6.186201846798804</c:v>
                </c:pt>
                <c:pt idx="212">
                  <c:v>-5.7505387781866082</c:v>
                </c:pt>
                <c:pt idx="213">
                  <c:v>-4.3829528946737399</c:v>
                </c:pt>
                <c:pt idx="214">
                  <c:v>-6.574310127989941</c:v>
                </c:pt>
                <c:pt idx="215">
                  <c:v>-4.9936456715338853</c:v>
                </c:pt>
                <c:pt idx="216">
                  <c:v>-6.7090341172999377</c:v>
                </c:pt>
                <c:pt idx="217">
                  <c:v>-5.1917453922977295</c:v>
                </c:pt>
                <c:pt idx="218">
                  <c:v>-5.4486616300365709</c:v>
                </c:pt>
                <c:pt idx="219">
                  <c:v>-5.2862000915751119</c:v>
                </c:pt>
                <c:pt idx="220">
                  <c:v>-2.0012120515644236</c:v>
                </c:pt>
                <c:pt idx="221">
                  <c:v>-4.0817068414123616</c:v>
                </c:pt>
                <c:pt idx="222">
                  <c:v>-7.7748221456568682</c:v>
                </c:pt>
                <c:pt idx="223">
                  <c:v>-4.6363539377290452</c:v>
                </c:pt>
                <c:pt idx="224">
                  <c:v>-3.022010528257546</c:v>
                </c:pt>
                <c:pt idx="225">
                  <c:v>-3.0263241190481889</c:v>
                </c:pt>
                <c:pt idx="226">
                  <c:v>-5.3451139360615603</c:v>
                </c:pt>
                <c:pt idx="227">
                  <c:v>-3.9865077838827641</c:v>
                </c:pt>
                <c:pt idx="228">
                  <c:v>-3.5636487687638669</c:v>
                </c:pt>
                <c:pt idx="229">
                  <c:v>-3.6615847069595997</c:v>
                </c:pt>
                <c:pt idx="230">
                  <c:v>-3.4790237788800549</c:v>
                </c:pt>
                <c:pt idx="231">
                  <c:v>-3.3366616300366254</c:v>
                </c:pt>
                <c:pt idx="232">
                  <c:v>-4.3205401527602341</c:v>
                </c:pt>
                <c:pt idx="233">
                  <c:v>-1.7832231119783291</c:v>
                </c:pt>
                <c:pt idx="234">
                  <c:v>-4.4583844774793153</c:v>
                </c:pt>
                <c:pt idx="235">
                  <c:v>-1.1400050440925198</c:v>
                </c:pt>
                <c:pt idx="236">
                  <c:v>-2.652361488460385</c:v>
                </c:pt>
                <c:pt idx="237">
                  <c:v>-2.6179075007303241</c:v>
                </c:pt>
                <c:pt idx="238">
                  <c:v>-3.7381985144563448</c:v>
                </c:pt>
                <c:pt idx="239">
                  <c:v>-2.5489995252702622</c:v>
                </c:pt>
                <c:pt idx="240">
                  <c:v>-2.3459317515795171</c:v>
                </c:pt>
                <c:pt idx="241">
                  <c:v>-3.6360779414394857</c:v>
                </c:pt>
                <c:pt idx="242">
                  <c:v>-3.7704045602458409</c:v>
                </c:pt>
                <c:pt idx="243">
                  <c:v>-1.1261991718805677</c:v>
                </c:pt>
                <c:pt idx="244">
                  <c:v>-1.7528031891060927</c:v>
                </c:pt>
                <c:pt idx="245">
                  <c:v>-1.6320314915856295</c:v>
                </c:pt>
                <c:pt idx="246">
                  <c:v>-1.5695717428247495</c:v>
                </c:pt>
                <c:pt idx="247">
                  <c:v>-2.7512580305752534</c:v>
                </c:pt>
                <c:pt idx="248">
                  <c:v>-2.2389136356999715</c:v>
                </c:pt>
                <c:pt idx="249">
                  <c:v>-1.8340602830840675</c:v>
                </c:pt>
                <c:pt idx="250">
                  <c:v>-2.2900289092155002</c:v>
                </c:pt>
                <c:pt idx="251">
                  <c:v>-2.1355516725095014</c:v>
                </c:pt>
                <c:pt idx="252">
                  <c:v>-1.6200241984000292</c:v>
                </c:pt>
                <c:pt idx="253">
                  <c:v>-2.0666436970493955</c:v>
                </c:pt>
                <c:pt idx="254">
                  <c:v>-2.0321897093193555</c:v>
                </c:pt>
                <c:pt idx="255">
                  <c:v>-1.1486746082940069</c:v>
                </c:pt>
                <c:pt idx="256">
                  <c:v>-2.8913017967728041</c:v>
                </c:pt>
                <c:pt idx="257">
                  <c:v>-2.5702607438452243</c:v>
                </c:pt>
                <c:pt idx="258">
                  <c:v>-1.8943737583990301</c:v>
                </c:pt>
                <c:pt idx="259">
                  <c:v>-1.8599197706689761</c:v>
                </c:pt>
                <c:pt idx="260">
                  <c:v>-0.86412639219156828</c:v>
                </c:pt>
                <c:pt idx="261">
                  <c:v>-1.7910117952088576</c:v>
                </c:pt>
                <c:pt idx="262">
                  <c:v>-1.6032405268679715</c:v>
                </c:pt>
                <c:pt idx="263">
                  <c:v>-1.7221038197487146</c:v>
                </c:pt>
                <c:pt idx="264">
                  <c:v>-1.1288220151776991</c:v>
                </c:pt>
                <c:pt idx="265">
                  <c:v>-1.6531958442887222</c:v>
                </c:pt>
                <c:pt idx="266">
                  <c:v>-0.70296451939720994</c:v>
                </c:pt>
                <c:pt idx="267">
                  <c:v>-3.2942305034387012</c:v>
                </c:pt>
                <c:pt idx="268">
                  <c:v>-2.2832486124091309</c:v>
                </c:pt>
                <c:pt idx="269">
                  <c:v>-1.5153798933683829</c:v>
                </c:pt>
                <c:pt idx="270">
                  <c:v>-2.7406627747547274</c:v>
                </c:pt>
                <c:pt idx="271">
                  <c:v>-1.9035859483205231</c:v>
                </c:pt>
                <c:pt idx="272">
                  <c:v>0.62860110380966239</c:v>
                </c:pt>
                <c:pt idx="273">
                  <c:v>-1.3775639424481452</c:v>
                </c:pt>
                <c:pt idx="274">
                  <c:v>-1.3431099547180747</c:v>
                </c:pt>
                <c:pt idx="275">
                  <c:v>-1.3086559669880078</c:v>
                </c:pt>
                <c:pt idx="276">
                  <c:v>-1.2742019792579014</c:v>
                </c:pt>
                <c:pt idx="277">
                  <c:v>-1.2385675370386731</c:v>
                </c:pt>
                <c:pt idx="278">
                  <c:v>-0.50513214835788933</c:v>
                </c:pt>
                <c:pt idx="279">
                  <c:v>-1.1708400160677634</c:v>
                </c:pt>
                <c:pt idx="280">
                  <c:v>0.1639354745308137</c:v>
                </c:pt>
                <c:pt idx="281">
                  <c:v>-1.1019320406076119</c:v>
                </c:pt>
                <c:pt idx="282">
                  <c:v>0.21246130099394334</c:v>
                </c:pt>
                <c:pt idx="283">
                  <c:v>-1.0330240651475053</c:v>
                </c:pt>
                <c:pt idx="284">
                  <c:v>-0.9985700774174322</c:v>
                </c:pt>
                <c:pt idx="285">
                  <c:v>0.21712191823312854</c:v>
                </c:pt>
                <c:pt idx="286">
                  <c:v>-0.9296621019573037</c:v>
                </c:pt>
                <c:pt idx="287">
                  <c:v>-0.89520811422725111</c:v>
                </c:pt>
                <c:pt idx="288">
                  <c:v>0.47033086193597606</c:v>
                </c:pt>
                <c:pt idx="289">
                  <c:v>-0.82630013876736974</c:v>
                </c:pt>
                <c:pt idx="290">
                  <c:v>-0.79184615103738643</c:v>
                </c:pt>
                <c:pt idx="291">
                  <c:v>1.0815562286561731</c:v>
                </c:pt>
                <c:pt idx="292">
                  <c:v>-1.0814700592846227</c:v>
                </c:pt>
                <c:pt idx="293">
                  <c:v>-1.5235019702457637</c:v>
                </c:pt>
                <c:pt idx="294">
                  <c:v>-2.4913690205909651</c:v>
                </c:pt>
                <c:pt idx="295">
                  <c:v>-0.61957621238680205</c:v>
                </c:pt>
                <c:pt idx="296">
                  <c:v>1.4692829330511916</c:v>
                </c:pt>
                <c:pt idx="297">
                  <c:v>-0.55066823692671474</c:v>
                </c:pt>
                <c:pt idx="298">
                  <c:v>-0.2728725644344745</c:v>
                </c:pt>
                <c:pt idx="299">
                  <c:v>-0.48176026146649131</c:v>
                </c:pt>
                <c:pt idx="300">
                  <c:v>0.92866415557696658</c:v>
                </c:pt>
                <c:pt idx="301">
                  <c:v>-0.41285228600621338</c:v>
                </c:pt>
                <c:pt idx="302">
                  <c:v>-1.1605718532604761</c:v>
                </c:pt>
                <c:pt idx="303">
                  <c:v>0.27016801308448557</c:v>
                </c:pt>
                <c:pt idx="304">
                  <c:v>-0.3094903228162475</c:v>
                </c:pt>
                <c:pt idx="305">
                  <c:v>0.2623418603464821</c:v>
                </c:pt>
                <c:pt idx="306">
                  <c:v>0.84225655821102841</c:v>
                </c:pt>
                <c:pt idx="307">
                  <c:v>-0.57162723569321972</c:v>
                </c:pt>
                <c:pt idx="308">
                  <c:v>-2.1015084326681954</c:v>
                </c:pt>
                <c:pt idx="309">
                  <c:v>-0.13722038416587926</c:v>
                </c:pt>
                <c:pt idx="310">
                  <c:v>-0.85051301604443597</c:v>
                </c:pt>
                <c:pt idx="311">
                  <c:v>0.1989310990802112</c:v>
                </c:pt>
                <c:pt idx="312">
                  <c:v>-0.72731344627324479</c:v>
                </c:pt>
                <c:pt idx="313">
                  <c:v>5.9556675419144417E-4</c:v>
                </c:pt>
                <c:pt idx="314">
                  <c:v>3.5049554484368077E-2</c:v>
                </c:pt>
                <c:pt idx="315">
                  <c:v>6.9503542214442451E-2</c:v>
                </c:pt>
                <c:pt idx="316">
                  <c:v>0.10395752994450186</c:v>
                </c:pt>
                <c:pt idx="317">
                  <c:v>0.1384115176745335</c:v>
                </c:pt>
                <c:pt idx="318">
                  <c:v>-1.7376188459720763</c:v>
                </c:pt>
                <c:pt idx="319">
                  <c:v>0.53926414237101084</c:v>
                </c:pt>
                <c:pt idx="320">
                  <c:v>1.1923585818261779</c:v>
                </c:pt>
                <c:pt idx="321">
                  <c:v>-0.21977604505221743</c:v>
                </c:pt>
                <c:pt idx="322">
                  <c:v>0.64630119835524336</c:v>
                </c:pt>
                <c:pt idx="323">
                  <c:v>-0.68456858958594757</c:v>
                </c:pt>
                <c:pt idx="324">
                  <c:v>2.1523950101084153</c:v>
                </c:pt>
                <c:pt idx="325">
                  <c:v>1.0830352579882754</c:v>
                </c:pt>
                <c:pt idx="326">
                  <c:v>0.44849740724511389</c:v>
                </c:pt>
                <c:pt idx="327">
                  <c:v>-2.0409037298400174</c:v>
                </c:pt>
                <c:pt idx="328">
                  <c:v>0.13053007102355774</c:v>
                </c:pt>
                <c:pt idx="329">
                  <c:v>0.55185937043504107</c:v>
                </c:pt>
                <c:pt idx="330">
                  <c:v>-1.0958496626773373</c:v>
                </c:pt>
                <c:pt idx="331">
                  <c:v>-0.90901552295494537</c:v>
                </c:pt>
                <c:pt idx="332">
                  <c:v>0.65522133362584056</c:v>
                </c:pt>
                <c:pt idx="333">
                  <c:v>0.29832455681007708</c:v>
                </c:pt>
                <c:pt idx="334">
                  <c:v>0.72412930908541284</c:v>
                </c:pt>
                <c:pt idx="335">
                  <c:v>0.75858329681568804</c:v>
                </c:pt>
                <c:pt idx="336">
                  <c:v>2.1657660674998511</c:v>
                </c:pt>
                <c:pt idx="337">
                  <c:v>-0.4267075292182404</c:v>
                </c:pt>
                <c:pt idx="338">
                  <c:v>-0.90051223078544795</c:v>
                </c:pt>
                <c:pt idx="339">
                  <c:v>0.8963992477358631</c:v>
                </c:pt>
                <c:pt idx="340">
                  <c:v>0.93085323546568177</c:v>
                </c:pt>
                <c:pt idx="341">
                  <c:v>0.96530722319595663</c:v>
                </c:pt>
                <c:pt idx="342">
                  <c:v>1.5850751010354844</c:v>
                </c:pt>
                <c:pt idx="343">
                  <c:v>0.69930335806072397</c:v>
                </c:pt>
                <c:pt idx="344">
                  <c:v>0.5189573915481912</c:v>
                </c:pt>
                <c:pt idx="345">
                  <c:v>1.1031231741162795</c:v>
                </c:pt>
                <c:pt idx="346">
                  <c:v>1.1375771618463668</c:v>
                </c:pt>
                <c:pt idx="347">
                  <c:v>1.1720311495761011</c:v>
                </c:pt>
                <c:pt idx="348">
                  <c:v>0.72642350193561378</c:v>
                </c:pt>
                <c:pt idx="349">
                  <c:v>0.30819094933397773</c:v>
                </c:pt>
                <c:pt idx="350">
                  <c:v>1.2753931127666469</c:v>
                </c:pt>
                <c:pt idx="351">
                  <c:v>1.3098471004963601</c:v>
                </c:pt>
                <c:pt idx="352">
                  <c:v>-0.26911336203439107</c:v>
                </c:pt>
                <c:pt idx="353">
                  <c:v>3.170939965448631</c:v>
                </c:pt>
                <c:pt idx="354">
                  <c:v>0.17754634792444235</c:v>
                </c:pt>
                <c:pt idx="355">
                  <c:v>1.4476630514168949</c:v>
                </c:pt>
                <c:pt idx="356">
                  <c:v>2.4485437456577399</c:v>
                </c:pt>
                <c:pt idx="357">
                  <c:v>1.3440522380159576</c:v>
                </c:pt>
                <c:pt idx="358">
                  <c:v>1.6591830276033561</c:v>
                </c:pt>
                <c:pt idx="359">
                  <c:v>1.5854790023371674</c:v>
                </c:pt>
                <c:pt idx="360">
                  <c:v>2.1262772353147881</c:v>
                </c:pt>
                <c:pt idx="361">
                  <c:v>1.6543869777972033</c:v>
                </c:pt>
                <c:pt idx="362">
                  <c:v>1.3174741228245186</c:v>
                </c:pt>
                <c:pt idx="363">
                  <c:v>1.7232949532573534</c:v>
                </c:pt>
                <c:pt idx="364">
                  <c:v>1.7577489409875338</c:v>
                </c:pt>
                <c:pt idx="365">
                  <c:v>1.7922029287173002</c:v>
                </c:pt>
                <c:pt idx="366">
                  <c:v>1.7867192928017506</c:v>
                </c:pt>
                <c:pt idx="367">
                  <c:v>1.8611109041774805</c:v>
                </c:pt>
                <c:pt idx="368">
                  <c:v>0.72246724636524928</c:v>
                </c:pt>
                <c:pt idx="369">
                  <c:v>1.9300188796378921</c:v>
                </c:pt>
                <c:pt idx="370">
                  <c:v>0.75373657580782161</c:v>
                </c:pt>
                <c:pt idx="371">
                  <c:v>1.6095051728681733</c:v>
                </c:pt>
                <c:pt idx="372">
                  <c:v>3.5197568726444439</c:v>
                </c:pt>
                <c:pt idx="373">
                  <c:v>3.7178595305069848</c:v>
                </c:pt>
                <c:pt idx="374">
                  <c:v>2.1022888182882249</c:v>
                </c:pt>
                <c:pt idx="375">
                  <c:v>2.1367428060181837</c:v>
                </c:pt>
                <c:pt idx="376">
                  <c:v>3.0332136112385015</c:v>
                </c:pt>
                <c:pt idx="377">
                  <c:v>2.205650781478254</c:v>
                </c:pt>
                <c:pt idx="378">
                  <c:v>2.5903690484062309</c:v>
                </c:pt>
                <c:pt idx="379">
                  <c:v>2.2745587569383581</c:v>
                </c:pt>
                <c:pt idx="380">
                  <c:v>1.6551194941335066</c:v>
                </c:pt>
                <c:pt idx="381">
                  <c:v>1.7092735495782496</c:v>
                </c:pt>
                <c:pt idx="382">
                  <c:v>4.0173635533301848</c:v>
                </c:pt>
                <c:pt idx="383">
                  <c:v>2.4123747078585533</c:v>
                </c:pt>
                <c:pt idx="384">
                  <c:v>2.4468286955887804</c:v>
                </c:pt>
                <c:pt idx="385">
                  <c:v>1.8808324928490041</c:v>
                </c:pt>
                <c:pt idx="386">
                  <c:v>2.515736671048721</c:v>
                </c:pt>
                <c:pt idx="387">
                  <c:v>1.2296153725137124</c:v>
                </c:pt>
                <c:pt idx="388">
                  <c:v>3.2091165087906015</c:v>
                </c:pt>
                <c:pt idx="389">
                  <c:v>2.6190986342389047</c:v>
                </c:pt>
                <c:pt idx="390">
                  <c:v>4.6593724513519845</c:v>
                </c:pt>
                <c:pt idx="391">
                  <c:v>3.6430561770955898</c:v>
                </c:pt>
                <c:pt idx="392">
                  <c:v>2.7224605974290395</c:v>
                </c:pt>
                <c:pt idx="393">
                  <c:v>2.0271413220366412</c:v>
                </c:pt>
                <c:pt idx="394">
                  <c:v>3.3295883435842701</c:v>
                </c:pt>
                <c:pt idx="395">
                  <c:v>2.8258225606193799</c:v>
                </c:pt>
                <c:pt idx="396">
                  <c:v>2.8602765483493258</c:v>
                </c:pt>
                <c:pt idx="397">
                  <c:v>2.8947305360795648</c:v>
                </c:pt>
                <c:pt idx="398">
                  <c:v>-0.49872348454747017</c:v>
                </c:pt>
                <c:pt idx="399">
                  <c:v>4.5443366029874719</c:v>
                </c:pt>
              </c:numCache>
            </c:numRef>
          </c:yVal>
          <c:smooth val="0"/>
        </c:ser>
        <c:ser>
          <c:idx val="1"/>
          <c:order val="1"/>
          <c:tx>
            <c:v>real3</c:v>
          </c:tx>
          <c:spPr>
            <a:ln w="12700"/>
          </c:spPr>
          <c:marker>
            <c:symbol val="none"/>
          </c:marker>
          <c:xVal>
            <c:numRef>
              <c:f>Result!$F$22:$F$421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Result!$Z$22:$Z$421</c:f>
              <c:numCache>
                <c:formatCode>General</c:formatCode>
                <c:ptCount val="400"/>
                <c:pt idx="0">
                  <c:v>1.811277500010533</c:v>
                </c:pt>
                <c:pt idx="1">
                  <c:v>-6.7224999895643123E-3</c:v>
                </c:pt>
                <c:pt idx="2">
                  <c:v>2.2882775000105937</c:v>
                </c:pt>
                <c:pt idx="3">
                  <c:v>-1.246722499988806</c:v>
                </c:pt>
                <c:pt idx="4">
                  <c:v>1.450277500008923</c:v>
                </c:pt>
                <c:pt idx="5">
                  <c:v>0.39627750000903461</c:v>
                </c:pt>
                <c:pt idx="6">
                  <c:v>-0.48672249998915618</c:v>
                </c:pt>
                <c:pt idx="7">
                  <c:v>-1.6757224999892628</c:v>
                </c:pt>
                <c:pt idx="8">
                  <c:v>-0.56672249998968027</c:v>
                </c:pt>
                <c:pt idx="9">
                  <c:v>0.50727750000945093</c:v>
                </c:pt>
                <c:pt idx="10">
                  <c:v>0.58227750000838796</c:v>
                </c:pt>
                <c:pt idx="11">
                  <c:v>0.69327750000880428</c:v>
                </c:pt>
                <c:pt idx="12">
                  <c:v>-0.16472249998855659</c:v>
                </c:pt>
                <c:pt idx="13">
                  <c:v>-0.60372249998863481</c:v>
                </c:pt>
                <c:pt idx="14">
                  <c:v>0.48827750001123604</c:v>
                </c:pt>
                <c:pt idx="15">
                  <c:v>0.39127750001100026</c:v>
                </c:pt>
                <c:pt idx="16">
                  <c:v>0.44527750000966648</c:v>
                </c:pt>
                <c:pt idx="17">
                  <c:v>0.81327750001136678</c:v>
                </c:pt>
                <c:pt idx="18">
                  <c:v>1.5277500008181732E-2</c:v>
                </c:pt>
                <c:pt idx="19">
                  <c:v>0.29727750001029563</c:v>
                </c:pt>
                <c:pt idx="20">
                  <c:v>0.47627750000955871</c:v>
                </c:pt>
                <c:pt idx="21">
                  <c:v>0.83527750000911283</c:v>
                </c:pt>
                <c:pt idx="22">
                  <c:v>1.0272775000110812</c:v>
                </c:pt>
                <c:pt idx="23">
                  <c:v>-1.5997224999892978</c:v>
                </c:pt>
                <c:pt idx="24">
                  <c:v>1.8612775000086401</c:v>
                </c:pt>
                <c:pt idx="25">
                  <c:v>3.3422775000104821</c:v>
                </c:pt>
                <c:pt idx="26">
                  <c:v>0.13027750000915717</c:v>
                </c:pt>
                <c:pt idx="27">
                  <c:v>0.4322775000105139</c:v>
                </c:pt>
                <c:pt idx="28">
                  <c:v>0.11127750001094228</c:v>
                </c:pt>
                <c:pt idx="29">
                  <c:v>-2.115722499990369</c:v>
                </c:pt>
                <c:pt idx="30">
                  <c:v>-0.85372249998982852</c:v>
                </c:pt>
                <c:pt idx="31">
                  <c:v>3.3772775000109334</c:v>
                </c:pt>
                <c:pt idx="32">
                  <c:v>2.4152775000096938</c:v>
                </c:pt>
                <c:pt idx="33">
                  <c:v>2.5812775000098043</c:v>
                </c:pt>
                <c:pt idx="34">
                  <c:v>1.3602775000087775</c:v>
                </c:pt>
                <c:pt idx="35">
                  <c:v>6.9822775000112358</c:v>
                </c:pt>
                <c:pt idx="36">
                  <c:v>2.4622775000082697</c:v>
                </c:pt>
                <c:pt idx="37">
                  <c:v>0.23027750000892411</c:v>
                </c:pt>
                <c:pt idx="38">
                  <c:v>-0.33772249998875736</c:v>
                </c:pt>
                <c:pt idx="39">
                  <c:v>-1.5097224999891523</c:v>
                </c:pt>
                <c:pt idx="40">
                  <c:v>0.39527750001155937</c:v>
                </c:pt>
                <c:pt idx="41">
                  <c:v>2.1782775000112053</c:v>
                </c:pt>
                <c:pt idx="42">
                  <c:v>1.4612775000095723</c:v>
                </c:pt>
                <c:pt idx="43">
                  <c:v>0.23527750001051118</c:v>
                </c:pt>
                <c:pt idx="44">
                  <c:v>3.2012775000112015</c:v>
                </c:pt>
                <c:pt idx="45">
                  <c:v>2.5962775000110128</c:v>
                </c:pt>
                <c:pt idx="46">
                  <c:v>2.3782775000107392</c:v>
                </c:pt>
                <c:pt idx="47">
                  <c:v>1.608277500011468</c:v>
                </c:pt>
                <c:pt idx="48">
                  <c:v>6.1662775000108638</c:v>
                </c:pt>
                <c:pt idx="49">
                  <c:v>0.25327750001125082</c:v>
                </c:pt>
                <c:pt idx="50">
                  <c:v>1.2562775000084514</c:v>
                </c:pt>
                <c:pt idx="51">
                  <c:v>2.6432775000095887</c:v>
                </c:pt>
                <c:pt idx="52">
                  <c:v>1.7312775000100089</c:v>
                </c:pt>
                <c:pt idx="53">
                  <c:v>1.1532775000091533</c:v>
                </c:pt>
                <c:pt idx="54">
                  <c:v>1.531277500010475</c:v>
                </c:pt>
                <c:pt idx="55">
                  <c:v>2.8862775000106922</c:v>
                </c:pt>
                <c:pt idx="56">
                  <c:v>3.0222775000083857</c:v>
                </c:pt>
                <c:pt idx="57">
                  <c:v>1.4252775000116458</c:v>
                </c:pt>
                <c:pt idx="58">
                  <c:v>0.46127750000835022</c:v>
                </c:pt>
                <c:pt idx="59">
                  <c:v>4.5277500010598715E-2</c:v>
                </c:pt>
                <c:pt idx="60">
                  <c:v>0.35827750000905212</c:v>
                </c:pt>
                <c:pt idx="61">
                  <c:v>1.1972775000081981</c:v>
                </c:pt>
                <c:pt idx="62">
                  <c:v>0.57727750001035361</c:v>
                </c:pt>
                <c:pt idx="63">
                  <c:v>1.5582775000098081</c:v>
                </c:pt>
                <c:pt idx="64">
                  <c:v>1.0672775000095669</c:v>
                </c:pt>
                <c:pt idx="65">
                  <c:v>2.3462775000098191</c:v>
                </c:pt>
                <c:pt idx="66">
                  <c:v>3.9832775000085974</c:v>
                </c:pt>
                <c:pt idx="67">
                  <c:v>-0.46372249999038218</c:v>
                </c:pt>
                <c:pt idx="68">
                  <c:v>1.4872775000114302</c:v>
                </c:pt>
                <c:pt idx="69">
                  <c:v>-1.6487224999899297</c:v>
                </c:pt>
                <c:pt idx="70">
                  <c:v>-1.7507224999917526</c:v>
                </c:pt>
                <c:pt idx="71">
                  <c:v>1.3322775000084164</c:v>
                </c:pt>
                <c:pt idx="72">
                  <c:v>2.8002775000111058</c:v>
                </c:pt>
                <c:pt idx="73">
                  <c:v>-0.60172249999013161</c:v>
                </c:pt>
                <c:pt idx="74">
                  <c:v>0.63327750001107574</c:v>
                </c:pt>
                <c:pt idx="75">
                  <c:v>0.37227750000923265</c:v>
                </c:pt>
                <c:pt idx="76">
                  <c:v>2.9632775000116851</c:v>
                </c:pt>
                <c:pt idx="77">
                  <c:v>2.8822775000101331</c:v>
                </c:pt>
                <c:pt idx="78">
                  <c:v>0.64527750000920037</c:v>
                </c:pt>
                <c:pt idx="79">
                  <c:v>1.6982775000116135</c:v>
                </c:pt>
                <c:pt idx="80">
                  <c:v>0.62027750000837045</c:v>
                </c:pt>
                <c:pt idx="81">
                  <c:v>1.0272775000110812</c:v>
                </c:pt>
                <c:pt idx="82">
                  <c:v>1.1412775000110287</c:v>
                </c:pt>
                <c:pt idx="83">
                  <c:v>0.69827750001039135</c:v>
                </c:pt>
                <c:pt idx="84">
                  <c:v>1.9922775000082993</c:v>
                </c:pt>
                <c:pt idx="85">
                  <c:v>1.4162775000094996</c:v>
                </c:pt>
                <c:pt idx="86">
                  <c:v>1.8732775000103175</c:v>
                </c:pt>
                <c:pt idx="87">
                  <c:v>1.682277500009377</c:v>
                </c:pt>
                <c:pt idx="88">
                  <c:v>1.6372775000093043</c:v>
                </c:pt>
                <c:pt idx="89">
                  <c:v>1.275277500010219</c:v>
                </c:pt>
                <c:pt idx="90">
                  <c:v>1.6652775000096653</c:v>
                </c:pt>
                <c:pt idx="91">
                  <c:v>1.7462775000112174</c:v>
                </c:pt>
                <c:pt idx="92">
                  <c:v>2.5832775000083075</c:v>
                </c:pt>
                <c:pt idx="93">
                  <c:v>3.0472775000092156</c:v>
                </c:pt>
                <c:pt idx="94">
                  <c:v>4.4912775000085503</c:v>
                </c:pt>
                <c:pt idx="95">
                  <c:v>3.4382775000096899</c:v>
                </c:pt>
                <c:pt idx="96">
                  <c:v>3.1672775000082254</c:v>
                </c:pt>
                <c:pt idx="97">
                  <c:v>1.0762775000081604</c:v>
                </c:pt>
                <c:pt idx="98">
                  <c:v>2.8262775000094109</c:v>
                </c:pt>
                <c:pt idx="99">
                  <c:v>3.5372775000084289</c:v>
                </c:pt>
                <c:pt idx="100">
                  <c:v>2.1832775000092397</c:v>
                </c:pt>
                <c:pt idx="101">
                  <c:v>1.630277500009214</c:v>
                </c:pt>
                <c:pt idx="102">
                  <c:v>3.646277500010342</c:v>
                </c:pt>
                <c:pt idx="103">
                  <c:v>3.5812775000110264</c:v>
                </c:pt>
                <c:pt idx="104">
                  <c:v>2.0052775000110046</c:v>
                </c:pt>
                <c:pt idx="105">
                  <c:v>3.9932775000082188</c:v>
                </c:pt>
                <c:pt idx="106">
                  <c:v>7.4262775000093484</c:v>
                </c:pt>
                <c:pt idx="107">
                  <c:v>5.0032775000090624</c:v>
                </c:pt>
                <c:pt idx="108">
                  <c:v>6.3562775000107763</c:v>
                </c:pt>
                <c:pt idx="109">
                  <c:v>2.9102775000104941</c:v>
                </c:pt>
                <c:pt idx="110">
                  <c:v>3.3852775000084989</c:v>
                </c:pt>
                <c:pt idx="111">
                  <c:v>3.3312775000098327</c:v>
                </c:pt>
                <c:pt idx="112">
                  <c:v>4.153277500009267</c:v>
                </c:pt>
                <c:pt idx="113">
                  <c:v>4.5972775000109323</c:v>
                </c:pt>
                <c:pt idx="114">
                  <c:v>3.0362775000085662</c:v>
                </c:pt>
                <c:pt idx="115">
                  <c:v>3.6352775000096926</c:v>
                </c:pt>
                <c:pt idx="116">
                  <c:v>3.6152775000104498</c:v>
                </c:pt>
                <c:pt idx="117">
                  <c:v>8.5592775000087329</c:v>
                </c:pt>
                <c:pt idx="118">
                  <c:v>5.074277500010993</c:v>
                </c:pt>
                <c:pt idx="119">
                  <c:v>2.9372775000098272</c:v>
                </c:pt>
                <c:pt idx="120">
                  <c:v>4.356277500008332</c:v>
                </c:pt>
                <c:pt idx="121">
                  <c:v>2.0232775000081915</c:v>
                </c:pt>
                <c:pt idx="122">
                  <c:v>4.101277500009104</c:v>
                </c:pt>
                <c:pt idx="123">
                  <c:v>5.5182775000091056</c:v>
                </c:pt>
                <c:pt idx="124">
                  <c:v>3.8342775000081986</c:v>
                </c:pt>
                <c:pt idx="125">
                  <c:v>-0.34372249999137239</c:v>
                </c:pt>
                <c:pt idx="126">
                  <c:v>2.1612775000114937</c:v>
                </c:pt>
                <c:pt idx="127">
                  <c:v>6.4332775000082165</c:v>
                </c:pt>
                <c:pt idx="128">
                  <c:v>4.7232775000090044</c:v>
                </c:pt>
                <c:pt idx="129">
                  <c:v>2.8402775000095914</c:v>
                </c:pt>
                <c:pt idx="130">
                  <c:v>2.5102775000114264</c:v>
                </c:pt>
                <c:pt idx="131">
                  <c:v>2.2012775000099793</c:v>
                </c:pt>
                <c:pt idx="132">
                  <c:v>3.5632775000102868</c:v>
                </c:pt>
                <c:pt idx="133">
                  <c:v>3.0182775000113793</c:v>
                </c:pt>
                <c:pt idx="134">
                  <c:v>2.7612775000100953</c:v>
                </c:pt>
                <c:pt idx="135">
                  <c:v>2.55127750001094</c:v>
                </c:pt>
                <c:pt idx="136">
                  <c:v>2.3972775000089541</c:v>
                </c:pt>
                <c:pt idx="137">
                  <c:v>5.5692775000082406</c:v>
                </c:pt>
                <c:pt idx="138">
                  <c:v>3.9722775000115007</c:v>
                </c:pt>
                <c:pt idx="139">
                  <c:v>2.5962775000110128</c:v>
                </c:pt>
                <c:pt idx="140">
                  <c:v>2.7812775000093382</c:v>
                </c:pt>
                <c:pt idx="141">
                  <c:v>2.9182775000116123</c:v>
                </c:pt>
                <c:pt idx="142">
                  <c:v>3.0762775000106046</c:v>
                </c:pt>
                <c:pt idx="143">
                  <c:v>3.1002775000104066</c:v>
                </c:pt>
                <c:pt idx="144">
                  <c:v>3.186277500009993</c:v>
                </c:pt>
                <c:pt idx="145">
                  <c:v>3.081277500008639</c:v>
                </c:pt>
                <c:pt idx="146">
                  <c:v>2.417277500008197</c:v>
                </c:pt>
                <c:pt idx="147">
                  <c:v>5.3622775000086165</c:v>
                </c:pt>
                <c:pt idx="148">
                  <c:v>5.2692775000089398</c:v>
                </c:pt>
                <c:pt idx="149">
                  <c:v>3.4412775000092211</c:v>
                </c:pt>
                <c:pt idx="150">
                  <c:v>2.4262775000103431</c:v>
                </c:pt>
                <c:pt idx="151">
                  <c:v>2.3952775000104509</c:v>
                </c:pt>
                <c:pt idx="152">
                  <c:v>1.8652775000091992</c:v>
                </c:pt>
                <c:pt idx="153">
                  <c:v>3.6512775000083764</c:v>
                </c:pt>
                <c:pt idx="154">
                  <c:v>5.2662775000094086</c:v>
                </c:pt>
                <c:pt idx="155">
                  <c:v>2.7722775000107447</c:v>
                </c:pt>
                <c:pt idx="156">
                  <c:v>1.4082775000083814</c:v>
                </c:pt>
                <c:pt idx="157">
                  <c:v>2.4912775000096588</c:v>
                </c:pt>
                <c:pt idx="158">
                  <c:v>1.2562775000084514</c:v>
                </c:pt>
                <c:pt idx="159">
                  <c:v>1.5182775000113224</c:v>
                </c:pt>
                <c:pt idx="160">
                  <c:v>1.5162775000092665</c:v>
                </c:pt>
                <c:pt idx="161">
                  <c:v>3.2072775000102638</c:v>
                </c:pt>
                <c:pt idx="162">
                  <c:v>1.4682775000096626</c:v>
                </c:pt>
                <c:pt idx="163">
                  <c:v>2.0862775000090039</c:v>
                </c:pt>
                <c:pt idx="164">
                  <c:v>5.2132775000082177</c:v>
                </c:pt>
                <c:pt idx="165">
                  <c:v>3.5602775000107556</c:v>
                </c:pt>
                <c:pt idx="166">
                  <c:v>2.4912775000096588</c:v>
                </c:pt>
                <c:pt idx="167">
                  <c:v>1.0762775000081604</c:v>
                </c:pt>
                <c:pt idx="168">
                  <c:v>1.4312775000107081</c:v>
                </c:pt>
                <c:pt idx="169">
                  <c:v>-6.1722499989258495E-2</c:v>
                </c:pt>
                <c:pt idx="170">
                  <c:v>9.5277500008705829E-2</c:v>
                </c:pt>
                <c:pt idx="171">
                  <c:v>0.99027750000857395</c:v>
                </c:pt>
                <c:pt idx="172">
                  <c:v>1.2102775000109034</c:v>
                </c:pt>
                <c:pt idx="173">
                  <c:v>2.6432775000095887</c:v>
                </c:pt>
                <c:pt idx="174">
                  <c:v>1.5062775000096451</c:v>
                </c:pt>
                <c:pt idx="175">
                  <c:v>1.0382775000081779</c:v>
                </c:pt>
                <c:pt idx="176">
                  <c:v>0.95627750000915057</c:v>
                </c:pt>
                <c:pt idx="177">
                  <c:v>-1.8857224999884181</c:v>
                </c:pt>
                <c:pt idx="178">
                  <c:v>-0.89372249998831421</c:v>
                </c:pt>
                <c:pt idx="179">
                  <c:v>-0.90172249998943244</c:v>
                </c:pt>
                <c:pt idx="180">
                  <c:v>-2.6187224999887349</c:v>
                </c:pt>
                <c:pt idx="181">
                  <c:v>-1.9797224999891228</c:v>
                </c:pt>
                <c:pt idx="182">
                  <c:v>-3.8497224999893831</c:v>
                </c:pt>
                <c:pt idx="183">
                  <c:v>-2.8807224999916059</c:v>
                </c:pt>
                <c:pt idx="184">
                  <c:v>-14.49172249999009</c:v>
                </c:pt>
                <c:pt idx="185">
                  <c:v>-3.747722499991113</c:v>
                </c:pt>
                <c:pt idx="186">
                  <c:v>-6.4007224999897971</c:v>
                </c:pt>
                <c:pt idx="187">
                  <c:v>-7.7067224999893824</c:v>
                </c:pt>
                <c:pt idx="188">
                  <c:v>-8.0467224999907216</c:v>
                </c:pt>
                <c:pt idx="189">
                  <c:v>-10.141722499991346</c:v>
                </c:pt>
                <c:pt idx="190">
                  <c:v>-6.9607224999899131</c:v>
                </c:pt>
                <c:pt idx="191">
                  <c:v>-9.9317224999886378</c:v>
                </c:pt>
                <c:pt idx="192">
                  <c:v>-4.9977224999899761</c:v>
                </c:pt>
                <c:pt idx="193">
                  <c:v>-4.4707224999918083</c:v>
                </c:pt>
                <c:pt idx="194">
                  <c:v>-5.6487224999912655</c:v>
                </c:pt>
                <c:pt idx="195">
                  <c:v>-6.2307224999891275</c:v>
                </c:pt>
                <c:pt idx="196">
                  <c:v>-5.3647224999906484</c:v>
                </c:pt>
                <c:pt idx="197">
                  <c:v>-4.5277224999900056</c:v>
                </c:pt>
                <c:pt idx="198">
                  <c:v>-7.2047224999884918</c:v>
                </c:pt>
                <c:pt idx="199">
                  <c:v>-5.3347224999917842</c:v>
                </c:pt>
                <c:pt idx="200">
                  <c:v>-8.7557224999912364</c:v>
                </c:pt>
                <c:pt idx="201">
                  <c:v>-6.193722499990173</c:v>
                </c:pt>
                <c:pt idx="202">
                  <c:v>-4.7747224999916682</c:v>
                </c:pt>
                <c:pt idx="203">
                  <c:v>-4.9637224999905527</c:v>
                </c:pt>
                <c:pt idx="204">
                  <c:v>-5.6377224999906161</c:v>
                </c:pt>
                <c:pt idx="205">
                  <c:v>-4.0147224999884656</c:v>
                </c:pt>
                <c:pt idx="206">
                  <c:v>-6.1157224999917048</c:v>
                </c:pt>
                <c:pt idx="207">
                  <c:v>2.8472775000096817</c:v>
                </c:pt>
                <c:pt idx="208">
                  <c:v>-4.1287224999884131</c:v>
                </c:pt>
                <c:pt idx="209">
                  <c:v>-4.8637224999907858</c:v>
                </c:pt>
                <c:pt idx="210">
                  <c:v>-3.9627224999918553</c:v>
                </c:pt>
                <c:pt idx="211">
                  <c:v>-4.2857224999899302</c:v>
                </c:pt>
                <c:pt idx="212">
                  <c:v>-3.5007224999894504</c:v>
                </c:pt>
                <c:pt idx="213">
                  <c:v>-4.2707224999887217</c:v>
                </c:pt>
                <c:pt idx="214">
                  <c:v>-4.9427224999902819</c:v>
                </c:pt>
                <c:pt idx="215">
                  <c:v>-1.8007224999898597</c:v>
                </c:pt>
                <c:pt idx="216">
                  <c:v>-4.9237224999885143</c:v>
                </c:pt>
                <c:pt idx="217">
                  <c:v>-3.7907224999891298</c:v>
                </c:pt>
                <c:pt idx="218">
                  <c:v>-5.0197224999912748</c:v>
                </c:pt>
                <c:pt idx="219">
                  <c:v>-4.4277224999902387</c:v>
                </c:pt>
                <c:pt idx="220">
                  <c:v>-6.0857224999892878</c:v>
                </c:pt>
                <c:pt idx="221">
                  <c:v>-4.969722499989615</c:v>
                </c:pt>
                <c:pt idx="222">
                  <c:v>-3.6027224999912733</c:v>
                </c:pt>
                <c:pt idx="223">
                  <c:v>-3.3657224999892321</c:v>
                </c:pt>
                <c:pt idx="224">
                  <c:v>-3.5737224999898842</c:v>
                </c:pt>
                <c:pt idx="225">
                  <c:v>-2.448722499991618</c:v>
                </c:pt>
                <c:pt idx="226">
                  <c:v>-3.8377224999912585</c:v>
                </c:pt>
                <c:pt idx="227">
                  <c:v>-2.5727224999911869</c:v>
                </c:pt>
                <c:pt idx="228">
                  <c:v>-2.7007224999913149</c:v>
                </c:pt>
                <c:pt idx="229">
                  <c:v>-4.1747224999895138</c:v>
                </c:pt>
                <c:pt idx="230">
                  <c:v>-3.437722499988638</c:v>
                </c:pt>
                <c:pt idx="231">
                  <c:v>-2.244722499991525</c:v>
                </c:pt>
                <c:pt idx="232">
                  <c:v>-4.0677224999896566</c:v>
                </c:pt>
                <c:pt idx="233">
                  <c:v>-3.3607224999911978</c:v>
                </c:pt>
                <c:pt idx="234">
                  <c:v>-1.9907224999897721</c:v>
                </c:pt>
                <c:pt idx="235">
                  <c:v>-3.7047224999895434</c:v>
                </c:pt>
                <c:pt idx="236">
                  <c:v>-3.5037224999889816</c:v>
                </c:pt>
                <c:pt idx="237">
                  <c:v>-3.7527224999891473</c:v>
                </c:pt>
                <c:pt idx="238">
                  <c:v>-2.7287224999916759</c:v>
                </c:pt>
                <c:pt idx="239">
                  <c:v>-1.6387224999903083</c:v>
                </c:pt>
                <c:pt idx="240">
                  <c:v>-1.7557224999897869</c:v>
                </c:pt>
                <c:pt idx="241">
                  <c:v>-2.3207224999914899</c:v>
                </c:pt>
                <c:pt idx="242">
                  <c:v>-3.0207224999898585</c:v>
                </c:pt>
                <c:pt idx="243">
                  <c:v>-4.2097224999899652</c:v>
                </c:pt>
                <c:pt idx="244">
                  <c:v>-1.5957224999887387</c:v>
                </c:pt>
                <c:pt idx="245">
                  <c:v>-1.4957224999889718</c:v>
                </c:pt>
                <c:pt idx="246">
                  <c:v>-1.708722499991211</c:v>
                </c:pt>
                <c:pt idx="247">
                  <c:v>-2.5137224999909336</c:v>
                </c:pt>
                <c:pt idx="248">
                  <c:v>-2.9677224999886676</c:v>
                </c:pt>
                <c:pt idx="249">
                  <c:v>-1.1177224999912028</c:v>
                </c:pt>
                <c:pt idx="250">
                  <c:v>-2.575722499990718</c:v>
                </c:pt>
                <c:pt idx="251">
                  <c:v>-0.75172249999155838</c:v>
                </c:pt>
                <c:pt idx="252">
                  <c:v>-2.7107224999909363</c:v>
                </c:pt>
                <c:pt idx="253">
                  <c:v>-0.34772249998837879</c:v>
                </c:pt>
                <c:pt idx="254">
                  <c:v>-0.77672249998883558</c:v>
                </c:pt>
                <c:pt idx="255">
                  <c:v>-1.8137224999890122</c:v>
                </c:pt>
                <c:pt idx="256">
                  <c:v>-0.13972249999127939</c:v>
                </c:pt>
                <c:pt idx="257">
                  <c:v>-2.4687224999908608</c:v>
                </c:pt>
                <c:pt idx="258">
                  <c:v>-1.6257224999911557</c:v>
                </c:pt>
                <c:pt idx="259">
                  <c:v>-4.533722499989068</c:v>
                </c:pt>
                <c:pt idx="260">
                  <c:v>-3.6207224999884602</c:v>
                </c:pt>
                <c:pt idx="261">
                  <c:v>-2.1077224999892508</c:v>
                </c:pt>
                <c:pt idx="262">
                  <c:v>-4.0757224999907748</c:v>
                </c:pt>
                <c:pt idx="263">
                  <c:v>-3.2497224999907814</c:v>
                </c:pt>
                <c:pt idx="264">
                  <c:v>-2.5827224999908083</c:v>
                </c:pt>
                <c:pt idx="265">
                  <c:v>-3.367722499991288</c:v>
                </c:pt>
                <c:pt idx="266">
                  <c:v>-2.2697224999888022</c:v>
                </c:pt>
                <c:pt idx="267">
                  <c:v>-2.2747224999903892</c:v>
                </c:pt>
                <c:pt idx="268">
                  <c:v>-1.2367224999891846</c:v>
                </c:pt>
                <c:pt idx="269">
                  <c:v>-1.0027224999902273</c:v>
                </c:pt>
                <c:pt idx="270">
                  <c:v>-0.6187224999898433</c:v>
                </c:pt>
                <c:pt idx="271">
                  <c:v>-2.8337224999894772</c:v>
                </c:pt>
                <c:pt idx="272">
                  <c:v>-2.9027224999893519</c:v>
                </c:pt>
                <c:pt idx="273">
                  <c:v>-2.4827224999910413</c:v>
                </c:pt>
                <c:pt idx="274">
                  <c:v>-0.70172249998989855</c:v>
                </c:pt>
                <c:pt idx="275">
                  <c:v>-0.75372249999006158</c:v>
                </c:pt>
                <c:pt idx="276">
                  <c:v>0.64527750000920037</c:v>
                </c:pt>
                <c:pt idx="277">
                  <c:v>-1.2387224999912405</c:v>
                </c:pt>
                <c:pt idx="278">
                  <c:v>-2.3287224999890554</c:v>
                </c:pt>
                <c:pt idx="279">
                  <c:v>1.4622775000106003</c:v>
                </c:pt>
                <c:pt idx="280">
                  <c:v>-0.81372249999134283</c:v>
                </c:pt>
                <c:pt idx="281">
                  <c:v>-2.5447224999908258</c:v>
                </c:pt>
                <c:pt idx="282">
                  <c:v>-2.3287224999890554</c:v>
                </c:pt>
                <c:pt idx="283">
                  <c:v>-2.2247224999887294</c:v>
                </c:pt>
                <c:pt idx="284">
                  <c:v>5.5277500010220137E-2</c:v>
                </c:pt>
                <c:pt idx="285">
                  <c:v>-1.9547224999918456</c:v>
                </c:pt>
                <c:pt idx="286">
                  <c:v>-1.9627224999894111</c:v>
                </c:pt>
                <c:pt idx="287">
                  <c:v>-3.1457224999904554</c:v>
                </c:pt>
                <c:pt idx="288">
                  <c:v>-2.6007224999915479</c:v>
                </c:pt>
                <c:pt idx="289">
                  <c:v>-0.61972249999087126</c:v>
                </c:pt>
                <c:pt idx="290">
                  <c:v>2.3222775000100171</c:v>
                </c:pt>
                <c:pt idx="291">
                  <c:v>0.50027750000936066</c:v>
                </c:pt>
                <c:pt idx="292">
                  <c:v>-2.0437224999909631</c:v>
                </c:pt>
                <c:pt idx="293">
                  <c:v>-4.1427224999885937</c:v>
                </c:pt>
                <c:pt idx="294">
                  <c:v>-2.2707224999898301</c:v>
                </c:pt>
                <c:pt idx="295">
                  <c:v>-1.3177224999907367</c:v>
                </c:pt>
                <c:pt idx="296">
                  <c:v>-2.114722499989341</c:v>
                </c:pt>
                <c:pt idx="297">
                  <c:v>-1.9807224999901507</c:v>
                </c:pt>
                <c:pt idx="298">
                  <c:v>0.32527750001065669</c:v>
                </c:pt>
                <c:pt idx="299">
                  <c:v>-1.958722499988852</c:v>
                </c:pt>
                <c:pt idx="300">
                  <c:v>2.1352775000096358</c:v>
                </c:pt>
                <c:pt idx="301">
                  <c:v>1.4662775000111594</c:v>
                </c:pt>
                <c:pt idx="302">
                  <c:v>0.81627750001089794</c:v>
                </c:pt>
                <c:pt idx="303">
                  <c:v>-0.51272249999101405</c:v>
                </c:pt>
                <c:pt idx="304">
                  <c:v>-0.55672249999005885</c:v>
                </c:pt>
                <c:pt idx="305">
                  <c:v>-0.6417224999886173</c:v>
                </c:pt>
                <c:pt idx="306">
                  <c:v>-1.4887224999888815</c:v>
                </c:pt>
                <c:pt idx="307">
                  <c:v>-0.87172249999056817</c:v>
                </c:pt>
                <c:pt idx="308">
                  <c:v>-2.1877224999897749</c:v>
                </c:pt>
                <c:pt idx="309">
                  <c:v>-0.79772249998910638</c:v>
                </c:pt>
                <c:pt idx="310">
                  <c:v>-1.5747224999884679</c:v>
                </c:pt>
                <c:pt idx="311">
                  <c:v>-1.8957224999915923</c:v>
                </c:pt>
                <c:pt idx="312">
                  <c:v>-1.3537224999886632</c:v>
                </c:pt>
                <c:pt idx="313">
                  <c:v>-2.2707224999898301</c:v>
                </c:pt>
                <c:pt idx="314">
                  <c:v>2.6277500008831112E-2</c:v>
                </c:pt>
                <c:pt idx="315">
                  <c:v>-8.3722499990557253E-2</c:v>
                </c:pt>
                <c:pt idx="316">
                  <c:v>-2.0377224999883481</c:v>
                </c:pt>
                <c:pt idx="317">
                  <c:v>0.74727750001102322</c:v>
                </c:pt>
                <c:pt idx="318">
                  <c:v>-0.25772249999178598</c:v>
                </c:pt>
                <c:pt idx="319">
                  <c:v>3.390277500010086</c:v>
                </c:pt>
                <c:pt idx="320">
                  <c:v>1.6712775000087277</c:v>
                </c:pt>
                <c:pt idx="321">
                  <c:v>-2.2487224999885314</c:v>
                </c:pt>
                <c:pt idx="322">
                  <c:v>-0.90372249999148835</c:v>
                </c:pt>
                <c:pt idx="323">
                  <c:v>-1.6207224999895686</c:v>
                </c:pt>
                <c:pt idx="324">
                  <c:v>0.93827750000841093</c:v>
                </c:pt>
                <c:pt idx="325">
                  <c:v>1.0672775000095669</c:v>
                </c:pt>
                <c:pt idx="326">
                  <c:v>-8.9722499989619564E-2</c:v>
                </c:pt>
                <c:pt idx="327">
                  <c:v>-2.1722499990772803E-2</c:v>
                </c:pt>
                <c:pt idx="328">
                  <c:v>1.0062775000108104</c:v>
                </c:pt>
                <c:pt idx="329">
                  <c:v>1.6972775000105855</c:v>
                </c:pt>
                <c:pt idx="330">
                  <c:v>0.50627750000842298</c:v>
                </c:pt>
                <c:pt idx="331">
                  <c:v>-0.95672249998912662</c:v>
                </c:pt>
                <c:pt idx="332">
                  <c:v>-0.89172249998981101</c:v>
                </c:pt>
                <c:pt idx="333">
                  <c:v>-0.58472249999041992</c:v>
                </c:pt>
                <c:pt idx="334">
                  <c:v>-1.3067224999900873</c:v>
                </c:pt>
                <c:pt idx="335">
                  <c:v>-0.30872249999092105</c:v>
                </c:pt>
                <c:pt idx="336">
                  <c:v>-3.0477224999891916</c:v>
                </c:pt>
                <c:pt idx="337">
                  <c:v>6.7277500008344759E-2</c:v>
                </c:pt>
                <c:pt idx="338">
                  <c:v>-0.13872249999025144</c:v>
                </c:pt>
                <c:pt idx="339">
                  <c:v>0.40227750001164964</c:v>
                </c:pt>
                <c:pt idx="340">
                  <c:v>0.91727750000814012</c:v>
                </c:pt>
                <c:pt idx="341">
                  <c:v>1.2052775000093163</c:v>
                </c:pt>
                <c:pt idx="342">
                  <c:v>0.85827750001143954</c:v>
                </c:pt>
                <c:pt idx="343">
                  <c:v>1.1352775000084137</c:v>
                </c:pt>
                <c:pt idx="344">
                  <c:v>-6.7224999895643123E-3</c:v>
                </c:pt>
                <c:pt idx="345">
                  <c:v>1.2902775000114275</c:v>
                </c:pt>
                <c:pt idx="346">
                  <c:v>0.35627750001054892</c:v>
                </c:pt>
                <c:pt idx="347">
                  <c:v>2.3662775000090619</c:v>
                </c:pt>
                <c:pt idx="348">
                  <c:v>1.0152775000094039</c:v>
                </c:pt>
                <c:pt idx="349">
                  <c:v>-1.0637224999889838</c:v>
                </c:pt>
                <c:pt idx="350">
                  <c:v>0.62827750000948868</c:v>
                </c:pt>
                <c:pt idx="351">
                  <c:v>0.77227750000830042</c:v>
                </c:pt>
                <c:pt idx="352">
                  <c:v>0.24127750000957349</c:v>
                </c:pt>
                <c:pt idx="353">
                  <c:v>9.5277500008705829E-2</c:v>
                </c:pt>
                <c:pt idx="354">
                  <c:v>-0.13272249999118912</c:v>
                </c:pt>
                <c:pt idx="355">
                  <c:v>0.81627750001089794</c:v>
                </c:pt>
                <c:pt idx="356">
                  <c:v>0.7032775000084257</c:v>
                </c:pt>
                <c:pt idx="357">
                  <c:v>-0.227722499989369</c:v>
                </c:pt>
                <c:pt idx="358">
                  <c:v>-0.30872249999092105</c:v>
                </c:pt>
                <c:pt idx="359">
                  <c:v>0.93827750000841093</c:v>
                </c:pt>
                <c:pt idx="360">
                  <c:v>0.39127750001100026</c:v>
                </c:pt>
                <c:pt idx="361">
                  <c:v>0.34027750000831247</c:v>
                </c:pt>
                <c:pt idx="362">
                  <c:v>0.33127750000971901</c:v>
                </c:pt>
                <c:pt idx="363">
                  <c:v>0.36827750000867354</c:v>
                </c:pt>
                <c:pt idx="364">
                  <c:v>-0.62172249998937446</c:v>
                </c:pt>
                <c:pt idx="365">
                  <c:v>1.1572775000097124</c:v>
                </c:pt>
                <c:pt idx="366">
                  <c:v>0.49627750000880155</c:v>
                </c:pt>
                <c:pt idx="367">
                  <c:v>-1.0027224999902273</c:v>
                </c:pt>
                <c:pt idx="368">
                  <c:v>0.54027750001139907</c:v>
                </c:pt>
                <c:pt idx="369">
                  <c:v>0.51827750001010031</c:v>
                </c:pt>
                <c:pt idx="370">
                  <c:v>0.6822775000081549</c:v>
                </c:pt>
                <c:pt idx="371">
                  <c:v>-0.4297224999909588</c:v>
                </c:pt>
                <c:pt idx="372">
                  <c:v>0.66327750000994001</c:v>
                </c:pt>
                <c:pt idx="373">
                  <c:v>0.33627750001130607</c:v>
                </c:pt>
                <c:pt idx="374">
                  <c:v>-0.25172249998917096</c:v>
                </c:pt>
                <c:pt idx="375">
                  <c:v>0.97827750001044933</c:v>
                </c:pt>
                <c:pt idx="376">
                  <c:v>2.3672775000100899</c:v>
                </c:pt>
                <c:pt idx="377">
                  <c:v>1.9762775000096156</c:v>
                </c:pt>
                <c:pt idx="378">
                  <c:v>1.8672775000112551</c:v>
                </c:pt>
                <c:pt idx="379">
                  <c:v>0.75227750000905758</c:v>
                </c:pt>
                <c:pt idx="380">
                  <c:v>1.0672775000095669</c:v>
                </c:pt>
                <c:pt idx="381">
                  <c:v>0.42027750000883657</c:v>
                </c:pt>
                <c:pt idx="382">
                  <c:v>0.44127750000910737</c:v>
                </c:pt>
                <c:pt idx="383">
                  <c:v>1.5212775000108536</c:v>
                </c:pt>
                <c:pt idx="384">
                  <c:v>0.15227750001045592</c:v>
                </c:pt>
                <c:pt idx="385">
                  <c:v>-9.4722499991206632E-2</c:v>
                </c:pt>
                <c:pt idx="386">
                  <c:v>2.4502775000101451</c:v>
                </c:pt>
                <c:pt idx="387">
                  <c:v>2.3052775000103054</c:v>
                </c:pt>
                <c:pt idx="388">
                  <c:v>2.650277500009679</c:v>
                </c:pt>
                <c:pt idx="389">
                  <c:v>5.8277500009751293E-2</c:v>
                </c:pt>
                <c:pt idx="390">
                  <c:v>1.6277500009209689E-2</c:v>
                </c:pt>
                <c:pt idx="391">
                  <c:v>1.1782775000099832</c:v>
                </c:pt>
                <c:pt idx="392">
                  <c:v>-1.9007224999896266</c:v>
                </c:pt>
                <c:pt idx="393">
                  <c:v>1.0562775000089175</c:v>
                </c:pt>
                <c:pt idx="394">
                  <c:v>0.36627750001017034</c:v>
                </c:pt>
                <c:pt idx="395">
                  <c:v>0.79627750001165509</c:v>
                </c:pt>
                <c:pt idx="396">
                  <c:v>1.4612775000095723</c:v>
                </c:pt>
                <c:pt idx="397">
                  <c:v>0.89327750000833817</c:v>
                </c:pt>
                <c:pt idx="398">
                  <c:v>-0.15672249999099108</c:v>
                </c:pt>
                <c:pt idx="399">
                  <c:v>1.6812775000083491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97568"/>
        <c:axId val="118403840"/>
      </c:scatterChart>
      <c:valAx>
        <c:axId val="118397568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8403840"/>
        <c:crosses val="autoZero"/>
        <c:crossBetween val="midCat"/>
      </c:valAx>
      <c:valAx>
        <c:axId val="118403840"/>
        <c:scaling>
          <c:orientation val="minMax"/>
          <c:max val="10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397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39599088383821"/>
          <c:y val="7.5459008800370583E-2"/>
          <c:w val="0.1458450918069967"/>
          <c:h val="0.141826771653542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return</a:t>
            </a:r>
            <a:r>
              <a:rPr lang="en-US" sz="1200" baseline="0"/>
              <a:t> map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413782714246834"/>
          <c:y val="0.13749764791939037"/>
          <c:w val="0.70015933438783862"/>
          <c:h val="0.65009514243951283"/>
        </c:manualLayout>
      </c:layout>
      <c:scatterChart>
        <c:scatterStyle val="lineMarker"/>
        <c:varyColors val="0"/>
        <c:ser>
          <c:idx val="0"/>
          <c:order val="0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Result!$U$22:$U$420</c:f>
              <c:numCache>
                <c:formatCode>General</c:formatCode>
                <c:ptCount val="399"/>
                <c:pt idx="0">
                  <c:v>-2.4079839097602851</c:v>
                </c:pt>
                <c:pt idx="1">
                  <c:v>-1.0691845238095239</c:v>
                </c:pt>
                <c:pt idx="2">
                  <c:v>-1.0463690476190475</c:v>
                </c:pt>
                <c:pt idx="3">
                  <c:v>-1.0235535714285735</c:v>
                </c:pt>
                <c:pt idx="4">
                  <c:v>-2.5107664367067404</c:v>
                </c:pt>
                <c:pt idx="5">
                  <c:v>-0.97792261904761679</c:v>
                </c:pt>
                <c:pt idx="6">
                  <c:v>-1.8127274184897759</c:v>
                </c:pt>
                <c:pt idx="7">
                  <c:v>-0.93229166666666852</c:v>
                </c:pt>
                <c:pt idx="8">
                  <c:v>-2.3420197141042149</c:v>
                </c:pt>
                <c:pt idx="9">
                  <c:v>0.63325132893434399</c:v>
                </c:pt>
                <c:pt idx="10">
                  <c:v>-2.6386347800229082E-2</c:v>
                </c:pt>
                <c:pt idx="11">
                  <c:v>-0.66153550467425715</c:v>
                </c:pt>
                <c:pt idx="12">
                  <c:v>-0.81821428571428478</c:v>
                </c:pt>
                <c:pt idx="13">
                  <c:v>-2.4930393988616615</c:v>
                </c:pt>
                <c:pt idx="14">
                  <c:v>-0.77258333333333096</c:v>
                </c:pt>
                <c:pt idx="15">
                  <c:v>0.69568705359521066</c:v>
                </c:pt>
                <c:pt idx="16">
                  <c:v>0.63415206067748398</c:v>
                </c:pt>
                <c:pt idx="17">
                  <c:v>-0.5171567854910416</c:v>
                </c:pt>
                <c:pt idx="18">
                  <c:v>-0.68132142857141464</c:v>
                </c:pt>
                <c:pt idx="19">
                  <c:v>-0.6585059523809591</c:v>
                </c:pt>
                <c:pt idx="20">
                  <c:v>-0.63569047619047792</c:v>
                </c:pt>
                <c:pt idx="21">
                  <c:v>0.87306283424167908</c:v>
                </c:pt>
                <c:pt idx="22">
                  <c:v>-1.1821180596372334</c:v>
                </c:pt>
                <c:pt idx="23">
                  <c:v>0.5748598748004714</c:v>
                </c:pt>
                <c:pt idx="24">
                  <c:v>0.26572792184170413</c:v>
                </c:pt>
                <c:pt idx="25">
                  <c:v>-2.2250615931769211</c:v>
                </c:pt>
                <c:pt idx="26">
                  <c:v>-1.2133804608125365</c:v>
                </c:pt>
                <c:pt idx="27">
                  <c:v>3.4342741703119795E-2</c:v>
                </c:pt>
                <c:pt idx="28">
                  <c:v>-1.8861900195851176</c:v>
                </c:pt>
                <c:pt idx="29">
                  <c:v>-0.43035119047620385</c:v>
                </c:pt>
                <c:pt idx="30">
                  <c:v>2.708403822343769E-2</c:v>
                </c:pt>
                <c:pt idx="31">
                  <c:v>-1.5333171307655402</c:v>
                </c:pt>
                <c:pt idx="32">
                  <c:v>-1.0177441898581536</c:v>
                </c:pt>
                <c:pt idx="33">
                  <c:v>1.3377007298968393</c:v>
                </c:pt>
                <c:pt idx="34">
                  <c:v>-0.3162738095238099</c:v>
                </c:pt>
                <c:pt idx="35">
                  <c:v>-0.29345833333333154</c:v>
                </c:pt>
                <c:pt idx="36">
                  <c:v>0.2634132185628324</c:v>
                </c:pt>
                <c:pt idx="37">
                  <c:v>-0.48027576773023362</c:v>
                </c:pt>
                <c:pt idx="38">
                  <c:v>-1.8398833218126862</c:v>
                </c:pt>
                <c:pt idx="39">
                  <c:v>-0.20219642857142972</c:v>
                </c:pt>
                <c:pt idx="40">
                  <c:v>2.3065102235082731</c:v>
                </c:pt>
                <c:pt idx="41">
                  <c:v>-0.1565654761904697</c:v>
                </c:pt>
                <c:pt idx="42">
                  <c:v>0.48232213925632361</c:v>
                </c:pt>
                <c:pt idx="43">
                  <c:v>-1.8764680773005518</c:v>
                </c:pt>
                <c:pt idx="44">
                  <c:v>-0.58635811109518743</c:v>
                </c:pt>
                <c:pt idx="45">
                  <c:v>-0.6358557297542794</c:v>
                </c:pt>
                <c:pt idx="46">
                  <c:v>-0.28810309775238174</c:v>
                </c:pt>
                <c:pt idx="47">
                  <c:v>-1.9672619047626811E-2</c:v>
                </c:pt>
                <c:pt idx="48">
                  <c:v>-1.6383817646411127</c:v>
                </c:pt>
                <c:pt idx="49">
                  <c:v>2.5958333333336851E-2</c:v>
                </c:pt>
                <c:pt idx="50">
                  <c:v>-0.88329581857439499</c:v>
                </c:pt>
                <c:pt idx="51">
                  <c:v>7.1589285714276737E-2</c:v>
                </c:pt>
                <c:pt idx="52">
                  <c:v>-2.2367904473488274</c:v>
                </c:pt>
                <c:pt idx="53">
                  <c:v>0.11722023809519916</c:v>
                </c:pt>
                <c:pt idx="54">
                  <c:v>-0.9202030022533203</c:v>
                </c:pt>
                <c:pt idx="55">
                  <c:v>1.1107836283336228</c:v>
                </c:pt>
                <c:pt idx="56">
                  <c:v>0.18566666666662221</c:v>
                </c:pt>
                <c:pt idx="57">
                  <c:v>0.2623211252108284</c:v>
                </c:pt>
                <c:pt idx="58">
                  <c:v>1.4592524579388202</c:v>
                </c:pt>
                <c:pt idx="59">
                  <c:v>0.25411309523809938</c:v>
                </c:pt>
                <c:pt idx="60">
                  <c:v>0.69638868098511308</c:v>
                </c:pt>
                <c:pt idx="61">
                  <c:v>0.47253220921534611</c:v>
                </c:pt>
                <c:pt idx="62">
                  <c:v>0.32255952380953912</c:v>
                </c:pt>
                <c:pt idx="63">
                  <c:v>0.10608106031242281</c:v>
                </c:pt>
                <c:pt idx="64">
                  <c:v>1.4408603546930463</c:v>
                </c:pt>
                <c:pt idx="65">
                  <c:v>0.39100595238095565</c:v>
                </c:pt>
                <c:pt idx="66">
                  <c:v>1.4103284278580699</c:v>
                </c:pt>
                <c:pt idx="67">
                  <c:v>0.43663690476191652</c:v>
                </c:pt>
                <c:pt idx="68">
                  <c:v>-2.1252601569778742</c:v>
                </c:pt>
                <c:pt idx="69">
                  <c:v>0.48226785714282211</c:v>
                </c:pt>
                <c:pt idx="70">
                  <c:v>-1.5596250236179818</c:v>
                </c:pt>
                <c:pt idx="71">
                  <c:v>1.5962523944650546</c:v>
                </c:pt>
                <c:pt idx="72">
                  <c:v>2.528394893676194</c:v>
                </c:pt>
                <c:pt idx="73">
                  <c:v>0.18266534425586628</c:v>
                </c:pt>
                <c:pt idx="74">
                  <c:v>0.59634523809525075</c:v>
                </c:pt>
                <c:pt idx="75">
                  <c:v>1.8588970124001571</c:v>
                </c:pt>
                <c:pt idx="76">
                  <c:v>0.21248092691870368</c:v>
                </c:pt>
                <c:pt idx="77">
                  <c:v>0.6647916666666368</c:v>
                </c:pt>
                <c:pt idx="78">
                  <c:v>0.6876071428571483</c:v>
                </c:pt>
                <c:pt idx="79">
                  <c:v>-0.51858964632161042</c:v>
                </c:pt>
                <c:pt idx="80">
                  <c:v>-0.15524780555232698</c:v>
                </c:pt>
                <c:pt idx="81">
                  <c:v>2.1288652329069193</c:v>
                </c:pt>
                <c:pt idx="82">
                  <c:v>1.0287012184146078</c:v>
                </c:pt>
                <c:pt idx="83">
                  <c:v>0.80168452380954225</c:v>
                </c:pt>
                <c:pt idx="84">
                  <c:v>1.7391473937892963</c:v>
                </c:pt>
                <c:pt idx="85">
                  <c:v>-0.60664236141360295</c:v>
                </c:pt>
                <c:pt idx="86">
                  <c:v>1.3461962477766876</c:v>
                </c:pt>
                <c:pt idx="87">
                  <c:v>0.63150004525012959</c:v>
                </c:pt>
                <c:pt idx="88">
                  <c:v>0.91576190476190034</c:v>
                </c:pt>
                <c:pt idx="89">
                  <c:v>0.93857738095236454</c:v>
                </c:pt>
                <c:pt idx="90">
                  <c:v>3.4748263832102531</c:v>
                </c:pt>
                <c:pt idx="91">
                  <c:v>0.50703073655634634</c:v>
                </c:pt>
                <c:pt idx="92">
                  <c:v>2.3159536525533193</c:v>
                </c:pt>
                <c:pt idx="93">
                  <c:v>-0.12256898292973983</c:v>
                </c:pt>
                <c:pt idx="94">
                  <c:v>0.84808733165743133</c:v>
                </c:pt>
                <c:pt idx="95">
                  <c:v>1.0754702380952215</c:v>
                </c:pt>
                <c:pt idx="96">
                  <c:v>2.2187593644764014</c:v>
                </c:pt>
                <c:pt idx="97">
                  <c:v>0.12415207704601883</c:v>
                </c:pt>
                <c:pt idx="98">
                  <c:v>0.75582774986671541</c:v>
                </c:pt>
                <c:pt idx="99">
                  <c:v>1.1667321428571358</c:v>
                </c:pt>
                <c:pt idx="100">
                  <c:v>1.2498575225507798</c:v>
                </c:pt>
                <c:pt idx="101">
                  <c:v>1.2123630952380779</c:v>
                </c:pt>
                <c:pt idx="102">
                  <c:v>3.5829077986800124</c:v>
                </c:pt>
                <c:pt idx="103">
                  <c:v>0.16673751645385293</c:v>
                </c:pt>
                <c:pt idx="104">
                  <c:v>1.508139327930766</c:v>
                </c:pt>
                <c:pt idx="105">
                  <c:v>1.4772960183856283</c:v>
                </c:pt>
                <c:pt idx="106">
                  <c:v>2.7455410246102248</c:v>
                </c:pt>
                <c:pt idx="107">
                  <c:v>1.3492559523808683</c:v>
                </c:pt>
                <c:pt idx="108">
                  <c:v>1.6297039331803269</c:v>
                </c:pt>
                <c:pt idx="109">
                  <c:v>1.3948869047618824</c:v>
                </c:pt>
                <c:pt idx="110">
                  <c:v>2.7168999143612025</c:v>
                </c:pt>
                <c:pt idx="111">
                  <c:v>1.0841678590491017</c:v>
                </c:pt>
                <c:pt idx="112">
                  <c:v>2.1106802543403549</c:v>
                </c:pt>
                <c:pt idx="113">
                  <c:v>0.314845734018111</c:v>
                </c:pt>
                <c:pt idx="114">
                  <c:v>-0.68961886807848227</c:v>
                </c:pt>
                <c:pt idx="115">
                  <c:v>1.5317797619047619</c:v>
                </c:pt>
                <c:pt idx="116">
                  <c:v>1.554595238095241</c:v>
                </c:pt>
                <c:pt idx="117">
                  <c:v>1.5774107142857274</c:v>
                </c:pt>
                <c:pt idx="118">
                  <c:v>0.71748388887912873</c:v>
                </c:pt>
                <c:pt idx="119">
                  <c:v>1.6230416666665499</c:v>
                </c:pt>
                <c:pt idx="120">
                  <c:v>1.7924947423900008</c:v>
                </c:pt>
                <c:pt idx="121">
                  <c:v>2.784671693886696</c:v>
                </c:pt>
                <c:pt idx="122">
                  <c:v>0.2250655345596726</c:v>
                </c:pt>
                <c:pt idx="123">
                  <c:v>1.2240676377329684</c:v>
                </c:pt>
                <c:pt idx="124">
                  <c:v>1.2356661281930257</c:v>
                </c:pt>
                <c:pt idx="125">
                  <c:v>1.7599345238095139</c:v>
                </c:pt>
                <c:pt idx="126">
                  <c:v>1.7827499999999914</c:v>
                </c:pt>
                <c:pt idx="127">
                  <c:v>1.8055654761904847</c:v>
                </c:pt>
                <c:pt idx="128">
                  <c:v>2.7576914003533712</c:v>
                </c:pt>
                <c:pt idx="129">
                  <c:v>1.85119642857133</c:v>
                </c:pt>
                <c:pt idx="130">
                  <c:v>2.5790175649666724</c:v>
                </c:pt>
                <c:pt idx="131">
                  <c:v>2.4848711537017243</c:v>
                </c:pt>
                <c:pt idx="132">
                  <c:v>1.9196428571428374</c:v>
                </c:pt>
                <c:pt idx="133">
                  <c:v>1.9424583333332623</c:v>
                </c:pt>
                <c:pt idx="134">
                  <c:v>1.965273809523796</c:v>
                </c:pt>
                <c:pt idx="135">
                  <c:v>1.9880892857143064</c:v>
                </c:pt>
                <c:pt idx="136">
                  <c:v>2.8189205694003667</c:v>
                </c:pt>
                <c:pt idx="137">
                  <c:v>2.0337202380952344</c:v>
                </c:pt>
                <c:pt idx="138">
                  <c:v>2.0345995053442483</c:v>
                </c:pt>
                <c:pt idx="139">
                  <c:v>0.53180807744553937</c:v>
                </c:pt>
                <c:pt idx="140">
                  <c:v>1.0281648485527015</c:v>
                </c:pt>
                <c:pt idx="141">
                  <c:v>0.68360319001934156</c:v>
                </c:pt>
                <c:pt idx="142">
                  <c:v>2.1655853508683314</c:v>
                </c:pt>
                <c:pt idx="143">
                  <c:v>2.1706130952380893</c:v>
                </c:pt>
                <c:pt idx="144">
                  <c:v>3.2047651342483765</c:v>
                </c:pt>
                <c:pt idx="145">
                  <c:v>1.8808071381407812</c:v>
                </c:pt>
                <c:pt idx="146">
                  <c:v>1.2147759308845796</c:v>
                </c:pt>
                <c:pt idx="147">
                  <c:v>2.9875158202325998</c:v>
                </c:pt>
                <c:pt idx="148">
                  <c:v>0.84308246267139819</c:v>
                </c:pt>
                <c:pt idx="149">
                  <c:v>2.3075059523809109</c:v>
                </c:pt>
                <c:pt idx="150">
                  <c:v>3.7366561348297425</c:v>
                </c:pt>
                <c:pt idx="151">
                  <c:v>2.2159726284844363</c:v>
                </c:pt>
                <c:pt idx="152">
                  <c:v>1.4773563953270004</c:v>
                </c:pt>
                <c:pt idx="153">
                  <c:v>1.3049471194289055</c:v>
                </c:pt>
                <c:pt idx="154">
                  <c:v>2.4215833333332961</c:v>
                </c:pt>
                <c:pt idx="155">
                  <c:v>2.4443988095236922</c:v>
                </c:pt>
                <c:pt idx="156">
                  <c:v>2.8592893952745446</c:v>
                </c:pt>
                <c:pt idx="157">
                  <c:v>1.3267604578717411</c:v>
                </c:pt>
                <c:pt idx="158">
                  <c:v>2.5128452380952329</c:v>
                </c:pt>
                <c:pt idx="159">
                  <c:v>2.5356607142856973</c:v>
                </c:pt>
                <c:pt idx="160">
                  <c:v>2.5584761904761257</c:v>
                </c:pt>
                <c:pt idx="161">
                  <c:v>2.5812916666667856</c:v>
                </c:pt>
                <c:pt idx="162">
                  <c:v>3.5001929960505858</c:v>
                </c:pt>
                <c:pt idx="163">
                  <c:v>2.4037458798704328</c:v>
                </c:pt>
                <c:pt idx="164">
                  <c:v>4.1472199729899994</c:v>
                </c:pt>
                <c:pt idx="165">
                  <c:v>4.3055461994642874</c:v>
                </c:pt>
                <c:pt idx="166">
                  <c:v>3.6056849082096658</c:v>
                </c:pt>
                <c:pt idx="167">
                  <c:v>6.6600749314453127</c:v>
                </c:pt>
                <c:pt idx="168">
                  <c:v>2.3133224548440037</c:v>
                </c:pt>
                <c:pt idx="169">
                  <c:v>3.1648615675474789</c:v>
                </c:pt>
                <c:pt idx="170">
                  <c:v>0.14621662873525554</c:v>
                </c:pt>
                <c:pt idx="171">
                  <c:v>1.0987362479474772</c:v>
                </c:pt>
                <c:pt idx="172">
                  <c:v>-6.8578460450812591</c:v>
                </c:pt>
                <c:pt idx="173">
                  <c:v>0.28901211001639232</c:v>
                </c:pt>
                <c:pt idx="174">
                  <c:v>0.81755663410921742</c:v>
                </c:pt>
                <c:pt idx="175">
                  <c:v>-0.52071202791496141</c:v>
                </c:pt>
                <c:pt idx="176">
                  <c:v>0.30570139456294398</c:v>
                </c:pt>
                <c:pt idx="177">
                  <c:v>-1.0812923692880634</c:v>
                </c:pt>
                <c:pt idx="178">
                  <c:v>-1.5644651300432224</c:v>
                </c:pt>
                <c:pt idx="179">
                  <c:v>-2.1401603037766899</c:v>
                </c:pt>
                <c:pt idx="180">
                  <c:v>-2.5450223727422938</c:v>
                </c:pt>
                <c:pt idx="181">
                  <c:v>-2.949884441707781</c:v>
                </c:pt>
                <c:pt idx="182">
                  <c:v>-3.3547465106733876</c:v>
                </c:pt>
                <c:pt idx="183">
                  <c:v>-3.7596085796388721</c:v>
                </c:pt>
                <c:pt idx="184">
                  <c:v>-3.1819008906033091</c:v>
                </c:pt>
                <c:pt idx="185">
                  <c:v>-4.3155969123969857</c:v>
                </c:pt>
                <c:pt idx="186">
                  <c:v>-4.974194786535425</c:v>
                </c:pt>
                <c:pt idx="187">
                  <c:v>-7.2204850626593444</c:v>
                </c:pt>
                <c:pt idx="188">
                  <c:v>-5.7839189244663327</c:v>
                </c:pt>
                <c:pt idx="189">
                  <c:v>-6.1887809934318696</c:v>
                </c:pt>
                <c:pt idx="190">
                  <c:v>-7.143293669174172</c:v>
                </c:pt>
                <c:pt idx="191">
                  <c:v>-6.9985051313629354</c:v>
                </c:pt>
                <c:pt idx="192">
                  <c:v>-5.8233420320444358</c:v>
                </c:pt>
                <c:pt idx="193">
                  <c:v>-7.8082292692938857</c:v>
                </c:pt>
                <c:pt idx="194">
                  <c:v>-8.2130913382593995</c:v>
                </c:pt>
                <c:pt idx="195">
                  <c:v>-8.617953407224979</c:v>
                </c:pt>
                <c:pt idx="196">
                  <c:v>-9.3146874483105719</c:v>
                </c:pt>
                <c:pt idx="197">
                  <c:v>-8.8603539377289504</c:v>
                </c:pt>
                <c:pt idx="198">
                  <c:v>-8.683268540095332</c:v>
                </c:pt>
                <c:pt idx="199">
                  <c:v>-8.5354308608058673</c:v>
                </c:pt>
                <c:pt idx="200">
                  <c:v>-7.2553619807229044</c:v>
                </c:pt>
                <c:pt idx="201">
                  <c:v>-8.210507783882802</c:v>
                </c:pt>
                <c:pt idx="202">
                  <c:v>-9.5125795383006082</c:v>
                </c:pt>
                <c:pt idx="203">
                  <c:v>-1.5560288945787764</c:v>
                </c:pt>
                <c:pt idx="204">
                  <c:v>-7.0154793378949893</c:v>
                </c:pt>
                <c:pt idx="205">
                  <c:v>-7.5606616300367024</c:v>
                </c:pt>
                <c:pt idx="206">
                  <c:v>-6.7542509095067862</c:v>
                </c:pt>
                <c:pt idx="207">
                  <c:v>-7.2357385531134444</c:v>
                </c:pt>
                <c:pt idx="208">
                  <c:v>-7.0539025524061083</c:v>
                </c:pt>
                <c:pt idx="209">
                  <c:v>-6.9108154761904279</c:v>
                </c:pt>
                <c:pt idx="210">
                  <c:v>-5.2508640170291319</c:v>
                </c:pt>
                <c:pt idx="211">
                  <c:v>-6.186201846798804</c:v>
                </c:pt>
                <c:pt idx="212">
                  <c:v>-5.7505387781866082</c:v>
                </c:pt>
                <c:pt idx="213">
                  <c:v>-4.3829528946737399</c:v>
                </c:pt>
                <c:pt idx="214">
                  <c:v>-6.574310127989941</c:v>
                </c:pt>
                <c:pt idx="215">
                  <c:v>-4.9936456715338853</c:v>
                </c:pt>
                <c:pt idx="216">
                  <c:v>-6.7090341172999377</c:v>
                </c:pt>
                <c:pt idx="217">
                  <c:v>-5.1917453922977295</c:v>
                </c:pt>
                <c:pt idx="218">
                  <c:v>-5.4486616300365709</c:v>
                </c:pt>
                <c:pt idx="219">
                  <c:v>-5.2862000915751119</c:v>
                </c:pt>
                <c:pt idx="220">
                  <c:v>-2.0012120515644236</c:v>
                </c:pt>
                <c:pt idx="221">
                  <c:v>-4.0817068414123616</c:v>
                </c:pt>
                <c:pt idx="222">
                  <c:v>-7.7748221456568682</c:v>
                </c:pt>
                <c:pt idx="223">
                  <c:v>-4.6363539377290452</c:v>
                </c:pt>
                <c:pt idx="224">
                  <c:v>-3.022010528257546</c:v>
                </c:pt>
                <c:pt idx="225">
                  <c:v>-3.0263241190481889</c:v>
                </c:pt>
                <c:pt idx="226">
                  <c:v>-5.3451139360615603</c:v>
                </c:pt>
                <c:pt idx="227">
                  <c:v>-3.9865077838827641</c:v>
                </c:pt>
                <c:pt idx="228">
                  <c:v>-3.5636487687638669</c:v>
                </c:pt>
                <c:pt idx="229">
                  <c:v>-3.6615847069595997</c:v>
                </c:pt>
                <c:pt idx="230">
                  <c:v>-3.4790237788800549</c:v>
                </c:pt>
                <c:pt idx="231">
                  <c:v>-3.3366616300366254</c:v>
                </c:pt>
                <c:pt idx="232">
                  <c:v>-4.3205401527602341</c:v>
                </c:pt>
                <c:pt idx="233">
                  <c:v>-1.7832231119783291</c:v>
                </c:pt>
                <c:pt idx="234">
                  <c:v>-4.4583844774793153</c:v>
                </c:pt>
                <c:pt idx="235">
                  <c:v>-1.1400050440925198</c:v>
                </c:pt>
                <c:pt idx="236">
                  <c:v>-2.652361488460385</c:v>
                </c:pt>
                <c:pt idx="237">
                  <c:v>-2.6179075007303241</c:v>
                </c:pt>
                <c:pt idx="238">
                  <c:v>-3.7381985144563448</c:v>
                </c:pt>
                <c:pt idx="239">
                  <c:v>-2.5489995252702622</c:v>
                </c:pt>
                <c:pt idx="240">
                  <c:v>-2.3459317515795171</c:v>
                </c:pt>
                <c:pt idx="241">
                  <c:v>-3.6360779414394857</c:v>
                </c:pt>
                <c:pt idx="242">
                  <c:v>-3.7704045602458409</c:v>
                </c:pt>
                <c:pt idx="243">
                  <c:v>-1.1261991718805677</c:v>
                </c:pt>
                <c:pt idx="244">
                  <c:v>-1.7528031891060927</c:v>
                </c:pt>
                <c:pt idx="245">
                  <c:v>-1.6320314915856295</c:v>
                </c:pt>
                <c:pt idx="246">
                  <c:v>-1.5695717428247495</c:v>
                </c:pt>
                <c:pt idx="247">
                  <c:v>-2.7512580305752534</c:v>
                </c:pt>
                <c:pt idx="248">
                  <c:v>-2.2389136356999715</c:v>
                </c:pt>
                <c:pt idx="249">
                  <c:v>-1.8340602830840675</c:v>
                </c:pt>
                <c:pt idx="250">
                  <c:v>-2.2900289092155002</c:v>
                </c:pt>
                <c:pt idx="251">
                  <c:v>-2.1355516725095014</c:v>
                </c:pt>
                <c:pt idx="252">
                  <c:v>-1.6200241984000292</c:v>
                </c:pt>
                <c:pt idx="253">
                  <c:v>-2.0666436970493955</c:v>
                </c:pt>
                <c:pt idx="254">
                  <c:v>-2.0321897093193555</c:v>
                </c:pt>
                <c:pt idx="255">
                  <c:v>-1.1486746082940069</c:v>
                </c:pt>
                <c:pt idx="256">
                  <c:v>-2.8913017967728041</c:v>
                </c:pt>
                <c:pt idx="257">
                  <c:v>-2.5702607438452243</c:v>
                </c:pt>
                <c:pt idx="258">
                  <c:v>-1.8943737583990301</c:v>
                </c:pt>
                <c:pt idx="259">
                  <c:v>-1.8599197706689761</c:v>
                </c:pt>
                <c:pt idx="260">
                  <c:v>-0.86412639219156828</c:v>
                </c:pt>
                <c:pt idx="261">
                  <c:v>-1.7910117952088576</c:v>
                </c:pt>
                <c:pt idx="262">
                  <c:v>-1.6032405268679715</c:v>
                </c:pt>
                <c:pt idx="263">
                  <c:v>-1.7221038197487146</c:v>
                </c:pt>
                <c:pt idx="264">
                  <c:v>-1.1288220151776991</c:v>
                </c:pt>
                <c:pt idx="265">
                  <c:v>-1.6531958442887222</c:v>
                </c:pt>
                <c:pt idx="266">
                  <c:v>-0.70296451939720994</c:v>
                </c:pt>
                <c:pt idx="267">
                  <c:v>-3.2942305034387012</c:v>
                </c:pt>
                <c:pt idx="268">
                  <c:v>-2.2832486124091309</c:v>
                </c:pt>
                <c:pt idx="269">
                  <c:v>-1.5153798933683829</c:v>
                </c:pt>
                <c:pt idx="270">
                  <c:v>-2.7406627747547274</c:v>
                </c:pt>
                <c:pt idx="271">
                  <c:v>-1.9035859483205231</c:v>
                </c:pt>
                <c:pt idx="272">
                  <c:v>0.62860110380966239</c:v>
                </c:pt>
                <c:pt idx="273">
                  <c:v>-1.3775639424481452</c:v>
                </c:pt>
                <c:pt idx="274">
                  <c:v>-1.3431099547180747</c:v>
                </c:pt>
                <c:pt idx="275">
                  <c:v>-1.3086559669880078</c:v>
                </c:pt>
                <c:pt idx="276">
                  <c:v>-1.2742019792579014</c:v>
                </c:pt>
                <c:pt idx="277">
                  <c:v>-1.2385675370386731</c:v>
                </c:pt>
                <c:pt idx="278">
                  <c:v>-0.50513214835788933</c:v>
                </c:pt>
                <c:pt idx="279">
                  <c:v>-1.1708400160677634</c:v>
                </c:pt>
                <c:pt idx="280">
                  <c:v>0.1639354745308137</c:v>
                </c:pt>
                <c:pt idx="281">
                  <c:v>-1.1019320406076119</c:v>
                </c:pt>
                <c:pt idx="282">
                  <c:v>0.21246130099394334</c:v>
                </c:pt>
                <c:pt idx="283">
                  <c:v>-1.0330240651475053</c:v>
                </c:pt>
                <c:pt idx="284">
                  <c:v>-0.9985700774174322</c:v>
                </c:pt>
                <c:pt idx="285">
                  <c:v>0.21712191823312854</c:v>
                </c:pt>
                <c:pt idx="286">
                  <c:v>-0.9296621019573037</c:v>
                </c:pt>
                <c:pt idx="287">
                  <c:v>-0.89520811422725111</c:v>
                </c:pt>
                <c:pt idx="288">
                  <c:v>0.47033086193597606</c:v>
                </c:pt>
                <c:pt idx="289">
                  <c:v>-0.82630013876736974</c:v>
                </c:pt>
                <c:pt idx="290">
                  <c:v>-0.79184615103738643</c:v>
                </c:pt>
                <c:pt idx="291">
                  <c:v>1.0815562286561731</c:v>
                </c:pt>
                <c:pt idx="292">
                  <c:v>-1.0814700592846227</c:v>
                </c:pt>
                <c:pt idx="293">
                  <c:v>-1.5235019702457637</c:v>
                </c:pt>
                <c:pt idx="294">
                  <c:v>-2.4913690205909651</c:v>
                </c:pt>
                <c:pt idx="295">
                  <c:v>-0.61957621238680205</c:v>
                </c:pt>
                <c:pt idx="296">
                  <c:v>1.4692829330511916</c:v>
                </c:pt>
                <c:pt idx="297">
                  <c:v>-0.55066823692671474</c:v>
                </c:pt>
                <c:pt idx="298">
                  <c:v>-0.2728725644344745</c:v>
                </c:pt>
                <c:pt idx="299">
                  <c:v>-0.48176026146649131</c:v>
                </c:pt>
                <c:pt idx="300">
                  <c:v>0.92866415557696658</c:v>
                </c:pt>
                <c:pt idx="301">
                  <c:v>-0.41285228600621338</c:v>
                </c:pt>
                <c:pt idx="302">
                  <c:v>-1.1605718532604761</c:v>
                </c:pt>
                <c:pt idx="303">
                  <c:v>0.27016801308448557</c:v>
                </c:pt>
                <c:pt idx="304">
                  <c:v>-0.3094903228162475</c:v>
                </c:pt>
                <c:pt idx="305">
                  <c:v>0.2623418603464821</c:v>
                </c:pt>
                <c:pt idx="306">
                  <c:v>0.84225655821102841</c:v>
                </c:pt>
                <c:pt idx="307">
                  <c:v>-0.57162723569321972</c:v>
                </c:pt>
                <c:pt idx="308">
                  <c:v>-2.1015084326681954</c:v>
                </c:pt>
                <c:pt idx="309">
                  <c:v>-0.13722038416587926</c:v>
                </c:pt>
                <c:pt idx="310">
                  <c:v>-0.85051301604443597</c:v>
                </c:pt>
                <c:pt idx="311">
                  <c:v>0.1989310990802112</c:v>
                </c:pt>
                <c:pt idx="312">
                  <c:v>-0.72731344627324479</c:v>
                </c:pt>
                <c:pt idx="313">
                  <c:v>5.9556675419144417E-4</c:v>
                </c:pt>
                <c:pt idx="314">
                  <c:v>3.5049554484368077E-2</c:v>
                </c:pt>
                <c:pt idx="315">
                  <c:v>6.9503542214442451E-2</c:v>
                </c:pt>
                <c:pt idx="316">
                  <c:v>0.10395752994450186</c:v>
                </c:pt>
                <c:pt idx="317">
                  <c:v>0.1384115176745335</c:v>
                </c:pt>
                <c:pt idx="318">
                  <c:v>-1.7376188459720763</c:v>
                </c:pt>
                <c:pt idx="319">
                  <c:v>0.53926414237101084</c:v>
                </c:pt>
                <c:pt idx="320">
                  <c:v>1.1923585818261779</c:v>
                </c:pt>
                <c:pt idx="321">
                  <c:v>-0.21977604505221743</c:v>
                </c:pt>
                <c:pt idx="322">
                  <c:v>0.64630119835524336</c:v>
                </c:pt>
                <c:pt idx="323">
                  <c:v>-0.68456858958594757</c:v>
                </c:pt>
                <c:pt idx="324">
                  <c:v>2.1523950101084153</c:v>
                </c:pt>
                <c:pt idx="325">
                  <c:v>1.0830352579882754</c:v>
                </c:pt>
                <c:pt idx="326">
                  <c:v>0.44849740724511389</c:v>
                </c:pt>
                <c:pt idx="327">
                  <c:v>-2.0409037298400174</c:v>
                </c:pt>
                <c:pt idx="328">
                  <c:v>0.13053007102355774</c:v>
                </c:pt>
                <c:pt idx="329">
                  <c:v>0.55185937043504107</c:v>
                </c:pt>
                <c:pt idx="330">
                  <c:v>-1.0958496626773373</c:v>
                </c:pt>
                <c:pt idx="331">
                  <c:v>-0.90901552295494537</c:v>
                </c:pt>
                <c:pt idx="332">
                  <c:v>0.65522133362584056</c:v>
                </c:pt>
                <c:pt idx="333">
                  <c:v>0.29832455681007708</c:v>
                </c:pt>
                <c:pt idx="334">
                  <c:v>0.72412930908541284</c:v>
                </c:pt>
                <c:pt idx="335">
                  <c:v>0.75858329681568804</c:v>
                </c:pt>
                <c:pt idx="336">
                  <c:v>2.1657660674998511</c:v>
                </c:pt>
                <c:pt idx="337">
                  <c:v>-0.4267075292182404</c:v>
                </c:pt>
                <c:pt idx="338">
                  <c:v>-0.90051223078544795</c:v>
                </c:pt>
                <c:pt idx="339">
                  <c:v>0.8963992477358631</c:v>
                </c:pt>
                <c:pt idx="340">
                  <c:v>0.93085323546568177</c:v>
                </c:pt>
                <c:pt idx="341">
                  <c:v>0.96530722319595663</c:v>
                </c:pt>
                <c:pt idx="342">
                  <c:v>1.5850751010354844</c:v>
                </c:pt>
                <c:pt idx="343">
                  <c:v>0.69930335806072397</c:v>
                </c:pt>
                <c:pt idx="344">
                  <c:v>0.5189573915481912</c:v>
                </c:pt>
                <c:pt idx="345">
                  <c:v>1.1031231741162795</c:v>
                </c:pt>
                <c:pt idx="346">
                  <c:v>1.1375771618463668</c:v>
                </c:pt>
                <c:pt idx="347">
                  <c:v>1.1720311495761011</c:v>
                </c:pt>
                <c:pt idx="348">
                  <c:v>0.72642350193561378</c:v>
                </c:pt>
                <c:pt idx="349">
                  <c:v>0.30819094933397773</c:v>
                </c:pt>
                <c:pt idx="350">
                  <c:v>1.2753931127666469</c:v>
                </c:pt>
                <c:pt idx="351">
                  <c:v>1.3098471004963601</c:v>
                </c:pt>
                <c:pt idx="352">
                  <c:v>-0.26911336203439107</c:v>
                </c:pt>
                <c:pt idx="353">
                  <c:v>3.170939965448631</c:v>
                </c:pt>
                <c:pt idx="354">
                  <c:v>0.17754634792444235</c:v>
                </c:pt>
                <c:pt idx="355">
                  <c:v>1.4476630514168949</c:v>
                </c:pt>
                <c:pt idx="356">
                  <c:v>2.4485437456577399</c:v>
                </c:pt>
                <c:pt idx="357">
                  <c:v>1.3440522380159576</c:v>
                </c:pt>
                <c:pt idx="358">
                  <c:v>1.6591830276033561</c:v>
                </c:pt>
                <c:pt idx="359">
                  <c:v>1.5854790023371674</c:v>
                </c:pt>
                <c:pt idx="360">
                  <c:v>2.1262772353147881</c:v>
                </c:pt>
                <c:pt idx="361">
                  <c:v>1.6543869777972033</c:v>
                </c:pt>
                <c:pt idx="362">
                  <c:v>1.3174741228245186</c:v>
                </c:pt>
                <c:pt idx="363">
                  <c:v>1.7232949532573534</c:v>
                </c:pt>
                <c:pt idx="364">
                  <c:v>1.7577489409875338</c:v>
                </c:pt>
                <c:pt idx="365">
                  <c:v>1.7922029287173002</c:v>
                </c:pt>
                <c:pt idx="366">
                  <c:v>1.7867192928017506</c:v>
                </c:pt>
                <c:pt idx="367">
                  <c:v>1.8611109041774805</c:v>
                </c:pt>
                <c:pt idx="368">
                  <c:v>0.72246724636524928</c:v>
                </c:pt>
                <c:pt idx="369">
                  <c:v>1.9300188796378921</c:v>
                </c:pt>
                <c:pt idx="370">
                  <c:v>0.75373657580782161</c:v>
                </c:pt>
                <c:pt idx="371">
                  <c:v>1.6095051728681733</c:v>
                </c:pt>
                <c:pt idx="372">
                  <c:v>3.5197568726444439</c:v>
                </c:pt>
                <c:pt idx="373">
                  <c:v>3.7178595305069848</c:v>
                </c:pt>
                <c:pt idx="374">
                  <c:v>2.1022888182882249</c:v>
                </c:pt>
                <c:pt idx="375">
                  <c:v>2.1367428060181837</c:v>
                </c:pt>
                <c:pt idx="376">
                  <c:v>3.0332136112385015</c:v>
                </c:pt>
                <c:pt idx="377">
                  <c:v>2.205650781478254</c:v>
                </c:pt>
                <c:pt idx="378">
                  <c:v>2.5903690484062309</c:v>
                </c:pt>
                <c:pt idx="379">
                  <c:v>2.2745587569383581</c:v>
                </c:pt>
                <c:pt idx="380">
                  <c:v>1.6551194941335066</c:v>
                </c:pt>
                <c:pt idx="381">
                  <c:v>1.7092735495782496</c:v>
                </c:pt>
                <c:pt idx="382">
                  <c:v>4.0173635533301848</c:v>
                </c:pt>
                <c:pt idx="383">
                  <c:v>2.4123747078585533</c:v>
                </c:pt>
                <c:pt idx="384">
                  <c:v>2.4468286955887804</c:v>
                </c:pt>
                <c:pt idx="385">
                  <c:v>1.8808324928490041</c:v>
                </c:pt>
                <c:pt idx="386">
                  <c:v>2.515736671048721</c:v>
                </c:pt>
                <c:pt idx="387">
                  <c:v>1.2296153725137124</c:v>
                </c:pt>
                <c:pt idx="388">
                  <c:v>3.2091165087906015</c:v>
                </c:pt>
                <c:pt idx="389">
                  <c:v>2.6190986342389047</c:v>
                </c:pt>
                <c:pt idx="390">
                  <c:v>4.6593724513519845</c:v>
                </c:pt>
                <c:pt idx="391">
                  <c:v>3.6430561770955898</c:v>
                </c:pt>
                <c:pt idx="392">
                  <c:v>2.7224605974290395</c:v>
                </c:pt>
                <c:pt idx="393">
                  <c:v>2.0271413220366412</c:v>
                </c:pt>
                <c:pt idx="394">
                  <c:v>3.3295883435842701</c:v>
                </c:pt>
                <c:pt idx="395">
                  <c:v>2.8258225606193799</c:v>
                </c:pt>
                <c:pt idx="396">
                  <c:v>2.8602765483493258</c:v>
                </c:pt>
                <c:pt idx="397">
                  <c:v>2.8947305360795648</c:v>
                </c:pt>
                <c:pt idx="398">
                  <c:v>-0.49872348454747017</c:v>
                </c:pt>
              </c:numCache>
            </c:numRef>
          </c:xVal>
          <c:yVal>
            <c:numRef>
              <c:f>Result!$V$22:$V$420</c:f>
              <c:numCache>
                <c:formatCode>General</c:formatCode>
                <c:ptCount val="399"/>
                <c:pt idx="0">
                  <c:v>-1.0691845238095239</c:v>
                </c:pt>
                <c:pt idx="1">
                  <c:v>-1.0463690476190475</c:v>
                </c:pt>
                <c:pt idx="2">
                  <c:v>-1.0235535714285735</c:v>
                </c:pt>
                <c:pt idx="3">
                  <c:v>-2.5107664367067404</c:v>
                </c:pt>
                <c:pt idx="4">
                  <c:v>-0.97792261904761679</c:v>
                </c:pt>
                <c:pt idx="5">
                  <c:v>-1.8127274184897759</c:v>
                </c:pt>
                <c:pt idx="6">
                  <c:v>-0.93229166666666852</c:v>
                </c:pt>
                <c:pt idx="7">
                  <c:v>-2.3420197141042149</c:v>
                </c:pt>
                <c:pt idx="8">
                  <c:v>0.63325132893434399</c:v>
                </c:pt>
                <c:pt idx="9">
                  <c:v>-2.6386347800229082E-2</c:v>
                </c:pt>
                <c:pt idx="10">
                  <c:v>-0.66153550467425715</c:v>
                </c:pt>
                <c:pt idx="11">
                  <c:v>-0.81821428571428478</c:v>
                </c:pt>
                <c:pt idx="12">
                  <c:v>-2.4930393988616615</c:v>
                </c:pt>
                <c:pt idx="13">
                  <c:v>-0.77258333333333096</c:v>
                </c:pt>
                <c:pt idx="14">
                  <c:v>0.69568705359521066</c:v>
                </c:pt>
                <c:pt idx="15">
                  <c:v>0.63415206067748398</c:v>
                </c:pt>
                <c:pt idx="16">
                  <c:v>-0.5171567854910416</c:v>
                </c:pt>
                <c:pt idx="17">
                  <c:v>-0.68132142857141464</c:v>
                </c:pt>
                <c:pt idx="18">
                  <c:v>-0.6585059523809591</c:v>
                </c:pt>
                <c:pt idx="19">
                  <c:v>-0.63569047619047792</c:v>
                </c:pt>
                <c:pt idx="20">
                  <c:v>0.87306283424167908</c:v>
                </c:pt>
                <c:pt idx="21">
                  <c:v>-1.1821180596372334</c:v>
                </c:pt>
                <c:pt idx="22">
                  <c:v>0.5748598748004714</c:v>
                </c:pt>
                <c:pt idx="23">
                  <c:v>0.26572792184170413</c:v>
                </c:pt>
                <c:pt idx="24">
                  <c:v>-2.2250615931769211</c:v>
                </c:pt>
                <c:pt idx="25">
                  <c:v>-1.2133804608125365</c:v>
                </c:pt>
                <c:pt idx="26">
                  <c:v>3.4342741703119795E-2</c:v>
                </c:pt>
                <c:pt idx="27">
                  <c:v>-1.8861900195851176</c:v>
                </c:pt>
                <c:pt idx="28">
                  <c:v>-0.43035119047620385</c:v>
                </c:pt>
                <c:pt idx="29">
                  <c:v>2.708403822343769E-2</c:v>
                </c:pt>
                <c:pt idx="30">
                  <c:v>-1.5333171307655402</c:v>
                </c:pt>
                <c:pt idx="31">
                  <c:v>-1.0177441898581536</c:v>
                </c:pt>
                <c:pt idx="32">
                  <c:v>1.3377007298968393</c:v>
                </c:pt>
                <c:pt idx="33">
                  <c:v>-0.3162738095238099</c:v>
                </c:pt>
                <c:pt idx="34">
                  <c:v>-0.29345833333333154</c:v>
                </c:pt>
                <c:pt idx="35">
                  <c:v>0.2634132185628324</c:v>
                </c:pt>
                <c:pt idx="36">
                  <c:v>-0.48027576773023362</c:v>
                </c:pt>
                <c:pt idx="37">
                  <c:v>-1.8398833218126862</c:v>
                </c:pt>
                <c:pt idx="38">
                  <c:v>-0.20219642857142972</c:v>
                </c:pt>
                <c:pt idx="39">
                  <c:v>2.3065102235082731</c:v>
                </c:pt>
                <c:pt idx="40">
                  <c:v>-0.1565654761904697</c:v>
                </c:pt>
                <c:pt idx="41">
                  <c:v>0.48232213925632361</c:v>
                </c:pt>
                <c:pt idx="42">
                  <c:v>-1.8764680773005518</c:v>
                </c:pt>
                <c:pt idx="43">
                  <c:v>-0.58635811109518743</c:v>
                </c:pt>
                <c:pt idx="44">
                  <c:v>-0.6358557297542794</c:v>
                </c:pt>
                <c:pt idx="45">
                  <c:v>-0.28810309775238174</c:v>
                </c:pt>
                <c:pt idx="46">
                  <c:v>-1.9672619047626811E-2</c:v>
                </c:pt>
                <c:pt idx="47">
                  <c:v>-1.6383817646411127</c:v>
                </c:pt>
                <c:pt idx="48">
                  <c:v>2.5958333333336851E-2</c:v>
                </c:pt>
                <c:pt idx="49">
                  <c:v>-0.88329581857439499</c:v>
                </c:pt>
                <c:pt idx="50">
                  <c:v>7.1589285714276737E-2</c:v>
                </c:pt>
                <c:pt idx="51">
                  <c:v>-2.2367904473488274</c:v>
                </c:pt>
                <c:pt idx="52">
                  <c:v>0.11722023809519916</c:v>
                </c:pt>
                <c:pt idx="53">
                  <c:v>-0.9202030022533203</c:v>
                </c:pt>
                <c:pt idx="54">
                  <c:v>1.1107836283336228</c:v>
                </c:pt>
                <c:pt idx="55">
                  <c:v>0.18566666666662221</c:v>
                </c:pt>
                <c:pt idx="56">
                  <c:v>0.2623211252108284</c:v>
                </c:pt>
                <c:pt idx="57">
                  <c:v>1.4592524579388202</c:v>
                </c:pt>
                <c:pt idx="58">
                  <c:v>0.25411309523809938</c:v>
                </c:pt>
                <c:pt idx="59">
                  <c:v>0.69638868098511308</c:v>
                </c:pt>
                <c:pt idx="60">
                  <c:v>0.47253220921534611</c:v>
                </c:pt>
                <c:pt idx="61">
                  <c:v>0.32255952380953912</c:v>
                </c:pt>
                <c:pt idx="62">
                  <c:v>0.10608106031242281</c:v>
                </c:pt>
                <c:pt idx="63">
                  <c:v>1.4408603546930463</c:v>
                </c:pt>
                <c:pt idx="64">
                  <c:v>0.39100595238095565</c:v>
                </c:pt>
                <c:pt idx="65">
                  <c:v>1.4103284278580699</c:v>
                </c:pt>
                <c:pt idx="66">
                  <c:v>0.43663690476191652</c:v>
                </c:pt>
                <c:pt idx="67">
                  <c:v>-2.1252601569778742</c:v>
                </c:pt>
                <c:pt idx="68">
                  <c:v>0.48226785714282211</c:v>
                </c:pt>
                <c:pt idx="69">
                  <c:v>-1.5596250236179818</c:v>
                </c:pt>
                <c:pt idx="70">
                  <c:v>1.5962523944650546</c:v>
                </c:pt>
                <c:pt idx="71">
                  <c:v>2.528394893676194</c:v>
                </c:pt>
                <c:pt idx="72">
                  <c:v>0.18266534425586628</c:v>
                </c:pt>
                <c:pt idx="73">
                  <c:v>0.59634523809525075</c:v>
                </c:pt>
                <c:pt idx="74">
                  <c:v>1.8588970124001571</c:v>
                </c:pt>
                <c:pt idx="75">
                  <c:v>0.21248092691870368</c:v>
                </c:pt>
                <c:pt idx="76">
                  <c:v>0.6647916666666368</c:v>
                </c:pt>
                <c:pt idx="77">
                  <c:v>0.6876071428571483</c:v>
                </c:pt>
                <c:pt idx="78">
                  <c:v>-0.51858964632161042</c:v>
                </c:pt>
                <c:pt idx="79">
                  <c:v>-0.15524780555232698</c:v>
                </c:pt>
                <c:pt idx="80">
                  <c:v>2.1288652329069193</c:v>
                </c:pt>
                <c:pt idx="81">
                  <c:v>1.0287012184146078</c:v>
                </c:pt>
                <c:pt idx="82">
                  <c:v>0.80168452380954225</c:v>
                </c:pt>
                <c:pt idx="83">
                  <c:v>1.7391473937892963</c:v>
                </c:pt>
                <c:pt idx="84">
                  <c:v>-0.60664236141360295</c:v>
                </c:pt>
                <c:pt idx="85">
                  <c:v>1.3461962477766876</c:v>
                </c:pt>
                <c:pt idx="86">
                  <c:v>0.63150004525012959</c:v>
                </c:pt>
                <c:pt idx="87">
                  <c:v>0.91576190476190034</c:v>
                </c:pt>
                <c:pt idx="88">
                  <c:v>0.93857738095236454</c:v>
                </c:pt>
                <c:pt idx="89">
                  <c:v>3.4748263832102531</c:v>
                </c:pt>
                <c:pt idx="90">
                  <c:v>0.50703073655634634</c:v>
                </c:pt>
                <c:pt idx="91">
                  <c:v>2.3159536525533193</c:v>
                </c:pt>
                <c:pt idx="92">
                  <c:v>-0.12256898292973983</c:v>
                </c:pt>
                <c:pt idx="93">
                  <c:v>0.84808733165743133</c:v>
                </c:pt>
                <c:pt idx="94">
                  <c:v>1.0754702380952215</c:v>
                </c:pt>
                <c:pt idx="95">
                  <c:v>2.2187593644764014</c:v>
                </c:pt>
                <c:pt idx="96">
                  <c:v>0.12415207704601883</c:v>
                </c:pt>
                <c:pt idx="97">
                  <c:v>0.75582774986671541</c:v>
                </c:pt>
                <c:pt idx="98">
                  <c:v>1.1667321428571358</c:v>
                </c:pt>
                <c:pt idx="99">
                  <c:v>1.2498575225507798</c:v>
                </c:pt>
                <c:pt idx="100">
                  <c:v>1.2123630952380779</c:v>
                </c:pt>
                <c:pt idx="101">
                  <c:v>3.5829077986800124</c:v>
                </c:pt>
                <c:pt idx="102">
                  <c:v>0.16673751645385293</c:v>
                </c:pt>
                <c:pt idx="103">
                  <c:v>1.508139327930766</c:v>
                </c:pt>
                <c:pt idx="104">
                  <c:v>1.4772960183856283</c:v>
                </c:pt>
                <c:pt idx="105">
                  <c:v>2.7455410246102248</c:v>
                </c:pt>
                <c:pt idx="106">
                  <c:v>1.3492559523808683</c:v>
                </c:pt>
                <c:pt idx="107">
                  <c:v>1.6297039331803269</c:v>
                </c:pt>
                <c:pt idx="108">
                  <c:v>1.3948869047618824</c:v>
                </c:pt>
                <c:pt idx="109">
                  <c:v>2.7168999143612025</c:v>
                </c:pt>
                <c:pt idx="110">
                  <c:v>1.0841678590491017</c:v>
                </c:pt>
                <c:pt idx="111">
                  <c:v>2.1106802543403549</c:v>
                </c:pt>
                <c:pt idx="112">
                  <c:v>0.314845734018111</c:v>
                </c:pt>
                <c:pt idx="113">
                  <c:v>-0.68961886807848227</c:v>
                </c:pt>
                <c:pt idx="114">
                  <c:v>1.5317797619047619</c:v>
                </c:pt>
                <c:pt idx="115">
                  <c:v>1.554595238095241</c:v>
                </c:pt>
                <c:pt idx="116">
                  <c:v>1.5774107142857274</c:v>
                </c:pt>
                <c:pt idx="117">
                  <c:v>0.71748388887912873</c:v>
                </c:pt>
                <c:pt idx="118">
                  <c:v>1.6230416666665499</c:v>
                </c:pt>
                <c:pt idx="119">
                  <c:v>1.7924947423900008</c:v>
                </c:pt>
                <c:pt idx="120">
                  <c:v>2.784671693886696</c:v>
                </c:pt>
                <c:pt idx="121">
                  <c:v>0.2250655345596726</c:v>
                </c:pt>
                <c:pt idx="122">
                  <c:v>1.2240676377329684</c:v>
                </c:pt>
                <c:pt idx="123">
                  <c:v>1.2356661281930257</c:v>
                </c:pt>
                <c:pt idx="124">
                  <c:v>1.7599345238095139</c:v>
                </c:pt>
                <c:pt idx="125">
                  <c:v>1.7827499999999914</c:v>
                </c:pt>
                <c:pt idx="126">
                  <c:v>1.8055654761904847</c:v>
                </c:pt>
                <c:pt idx="127">
                  <c:v>2.7576914003533712</c:v>
                </c:pt>
                <c:pt idx="128">
                  <c:v>1.85119642857133</c:v>
                </c:pt>
                <c:pt idx="129">
                  <c:v>2.5790175649666724</c:v>
                </c:pt>
                <c:pt idx="130">
                  <c:v>2.4848711537017243</c:v>
                </c:pt>
                <c:pt idx="131">
                  <c:v>1.9196428571428374</c:v>
                </c:pt>
                <c:pt idx="132">
                  <c:v>1.9424583333332623</c:v>
                </c:pt>
                <c:pt idx="133">
                  <c:v>1.965273809523796</c:v>
                </c:pt>
                <c:pt idx="134">
                  <c:v>1.9880892857143064</c:v>
                </c:pt>
                <c:pt idx="135">
                  <c:v>2.8189205694003667</c:v>
                </c:pt>
                <c:pt idx="136">
                  <c:v>2.0337202380952344</c:v>
                </c:pt>
                <c:pt idx="137">
                  <c:v>2.0345995053442483</c:v>
                </c:pt>
                <c:pt idx="138">
                  <c:v>0.53180807744553937</c:v>
                </c:pt>
                <c:pt idx="139">
                  <c:v>1.0281648485527015</c:v>
                </c:pt>
                <c:pt idx="140">
                  <c:v>0.68360319001934156</c:v>
                </c:pt>
                <c:pt idx="141">
                  <c:v>2.1655853508683314</c:v>
                </c:pt>
                <c:pt idx="142">
                  <c:v>2.1706130952380893</c:v>
                </c:pt>
                <c:pt idx="143">
                  <c:v>3.2047651342483765</c:v>
                </c:pt>
                <c:pt idx="144">
                  <c:v>1.8808071381407812</c:v>
                </c:pt>
                <c:pt idx="145">
                  <c:v>1.2147759308845796</c:v>
                </c:pt>
                <c:pt idx="146">
                  <c:v>2.9875158202325998</c:v>
                </c:pt>
                <c:pt idx="147">
                  <c:v>0.84308246267139819</c:v>
                </c:pt>
                <c:pt idx="148">
                  <c:v>2.3075059523809109</c:v>
                </c:pt>
                <c:pt idx="149">
                  <c:v>3.7366561348297425</c:v>
                </c:pt>
                <c:pt idx="150">
                  <c:v>2.2159726284844363</c:v>
                </c:pt>
                <c:pt idx="151">
                  <c:v>1.4773563953270004</c:v>
                </c:pt>
                <c:pt idx="152">
                  <c:v>1.3049471194289055</c:v>
                </c:pt>
                <c:pt idx="153">
                  <c:v>2.4215833333332961</c:v>
                </c:pt>
                <c:pt idx="154">
                  <c:v>2.4443988095236922</c:v>
                </c:pt>
                <c:pt idx="155">
                  <c:v>2.8592893952745446</c:v>
                </c:pt>
                <c:pt idx="156">
                  <c:v>1.3267604578717411</c:v>
                </c:pt>
                <c:pt idx="157">
                  <c:v>2.5128452380952329</c:v>
                </c:pt>
                <c:pt idx="158">
                  <c:v>2.5356607142856973</c:v>
                </c:pt>
                <c:pt idx="159">
                  <c:v>2.5584761904761257</c:v>
                </c:pt>
                <c:pt idx="160">
                  <c:v>2.5812916666667856</c:v>
                </c:pt>
                <c:pt idx="161">
                  <c:v>3.5001929960505858</c:v>
                </c:pt>
                <c:pt idx="162">
                  <c:v>2.4037458798704328</c:v>
                </c:pt>
                <c:pt idx="163">
                  <c:v>4.1472199729899994</c:v>
                </c:pt>
                <c:pt idx="164">
                  <c:v>4.3055461994642874</c:v>
                </c:pt>
                <c:pt idx="165">
                  <c:v>3.6056849082096658</c:v>
                </c:pt>
                <c:pt idx="166">
                  <c:v>6.6600749314453127</c:v>
                </c:pt>
                <c:pt idx="167">
                  <c:v>2.3133224548440037</c:v>
                </c:pt>
                <c:pt idx="168">
                  <c:v>3.1648615675474789</c:v>
                </c:pt>
                <c:pt idx="169">
                  <c:v>0.14621662873525554</c:v>
                </c:pt>
                <c:pt idx="170">
                  <c:v>1.0987362479474772</c:v>
                </c:pt>
                <c:pt idx="171">
                  <c:v>-6.8578460450812591</c:v>
                </c:pt>
                <c:pt idx="172">
                  <c:v>0.28901211001639232</c:v>
                </c:pt>
                <c:pt idx="173">
                  <c:v>0.81755663410921742</c:v>
                </c:pt>
                <c:pt idx="174">
                  <c:v>-0.52071202791496141</c:v>
                </c:pt>
                <c:pt idx="175">
                  <c:v>0.30570139456294398</c:v>
                </c:pt>
                <c:pt idx="176">
                  <c:v>-1.0812923692880634</c:v>
                </c:pt>
                <c:pt idx="177">
                  <c:v>-1.5644651300432224</c:v>
                </c:pt>
                <c:pt idx="178">
                  <c:v>-2.1401603037766899</c:v>
                </c:pt>
                <c:pt idx="179">
                  <c:v>-2.5450223727422938</c:v>
                </c:pt>
                <c:pt idx="180">
                  <c:v>-2.949884441707781</c:v>
                </c:pt>
                <c:pt idx="181">
                  <c:v>-3.3547465106733876</c:v>
                </c:pt>
                <c:pt idx="182">
                  <c:v>-3.7596085796388721</c:v>
                </c:pt>
                <c:pt idx="183">
                  <c:v>-3.1819008906033091</c:v>
                </c:pt>
                <c:pt idx="184">
                  <c:v>-4.3155969123969857</c:v>
                </c:pt>
                <c:pt idx="185">
                  <c:v>-4.974194786535425</c:v>
                </c:pt>
                <c:pt idx="186">
                  <c:v>-7.2204850626593444</c:v>
                </c:pt>
                <c:pt idx="187">
                  <c:v>-5.7839189244663327</c:v>
                </c:pt>
                <c:pt idx="188">
                  <c:v>-6.1887809934318696</c:v>
                </c:pt>
                <c:pt idx="189">
                  <c:v>-7.143293669174172</c:v>
                </c:pt>
                <c:pt idx="190">
                  <c:v>-6.9985051313629354</c:v>
                </c:pt>
                <c:pt idx="191">
                  <c:v>-5.8233420320444358</c:v>
                </c:pt>
                <c:pt idx="192">
                  <c:v>-7.8082292692938857</c:v>
                </c:pt>
                <c:pt idx="193">
                  <c:v>-8.2130913382593995</c:v>
                </c:pt>
                <c:pt idx="194">
                  <c:v>-8.617953407224979</c:v>
                </c:pt>
                <c:pt idx="195">
                  <c:v>-9.3146874483105719</c:v>
                </c:pt>
                <c:pt idx="196">
                  <c:v>-8.8603539377289504</c:v>
                </c:pt>
                <c:pt idx="197">
                  <c:v>-8.683268540095332</c:v>
                </c:pt>
                <c:pt idx="198">
                  <c:v>-8.5354308608058673</c:v>
                </c:pt>
                <c:pt idx="199">
                  <c:v>-7.2553619807229044</c:v>
                </c:pt>
                <c:pt idx="200">
                  <c:v>-8.210507783882802</c:v>
                </c:pt>
                <c:pt idx="201">
                  <c:v>-9.5125795383006082</c:v>
                </c:pt>
                <c:pt idx="202">
                  <c:v>-1.5560288945787764</c:v>
                </c:pt>
                <c:pt idx="203">
                  <c:v>-7.0154793378949893</c:v>
                </c:pt>
                <c:pt idx="204">
                  <c:v>-7.5606616300367024</c:v>
                </c:pt>
                <c:pt idx="205">
                  <c:v>-6.7542509095067862</c:v>
                </c:pt>
                <c:pt idx="206">
                  <c:v>-7.2357385531134444</c:v>
                </c:pt>
                <c:pt idx="207">
                  <c:v>-7.0539025524061083</c:v>
                </c:pt>
                <c:pt idx="208">
                  <c:v>-6.9108154761904279</c:v>
                </c:pt>
                <c:pt idx="209">
                  <c:v>-5.2508640170291319</c:v>
                </c:pt>
                <c:pt idx="210">
                  <c:v>-6.186201846798804</c:v>
                </c:pt>
                <c:pt idx="211">
                  <c:v>-5.7505387781866082</c:v>
                </c:pt>
                <c:pt idx="212">
                  <c:v>-4.3829528946737399</c:v>
                </c:pt>
                <c:pt idx="213">
                  <c:v>-6.574310127989941</c:v>
                </c:pt>
                <c:pt idx="214">
                  <c:v>-4.9936456715338853</c:v>
                </c:pt>
                <c:pt idx="215">
                  <c:v>-6.7090341172999377</c:v>
                </c:pt>
                <c:pt idx="216">
                  <c:v>-5.1917453922977295</c:v>
                </c:pt>
                <c:pt idx="217">
                  <c:v>-5.4486616300365709</c:v>
                </c:pt>
                <c:pt idx="218">
                  <c:v>-5.2862000915751119</c:v>
                </c:pt>
                <c:pt idx="219">
                  <c:v>-2.0012120515644236</c:v>
                </c:pt>
                <c:pt idx="220">
                  <c:v>-4.0817068414123616</c:v>
                </c:pt>
                <c:pt idx="221">
                  <c:v>-7.7748221456568682</c:v>
                </c:pt>
                <c:pt idx="222">
                  <c:v>-4.6363539377290452</c:v>
                </c:pt>
                <c:pt idx="223">
                  <c:v>-3.022010528257546</c:v>
                </c:pt>
                <c:pt idx="224">
                  <c:v>-3.0263241190481889</c:v>
                </c:pt>
                <c:pt idx="225">
                  <c:v>-5.3451139360615603</c:v>
                </c:pt>
                <c:pt idx="226">
                  <c:v>-3.9865077838827641</c:v>
                </c:pt>
                <c:pt idx="227">
                  <c:v>-3.5636487687638669</c:v>
                </c:pt>
                <c:pt idx="228">
                  <c:v>-3.6615847069595997</c:v>
                </c:pt>
                <c:pt idx="229">
                  <c:v>-3.4790237788800549</c:v>
                </c:pt>
                <c:pt idx="230">
                  <c:v>-3.3366616300366254</c:v>
                </c:pt>
                <c:pt idx="231">
                  <c:v>-4.3205401527602341</c:v>
                </c:pt>
                <c:pt idx="232">
                  <c:v>-1.7832231119783291</c:v>
                </c:pt>
                <c:pt idx="233">
                  <c:v>-4.4583844774793153</c:v>
                </c:pt>
                <c:pt idx="234">
                  <c:v>-1.1400050440925198</c:v>
                </c:pt>
                <c:pt idx="235">
                  <c:v>-2.652361488460385</c:v>
                </c:pt>
                <c:pt idx="236">
                  <c:v>-2.6179075007303241</c:v>
                </c:pt>
                <c:pt idx="237">
                  <c:v>-3.7381985144563448</c:v>
                </c:pt>
                <c:pt idx="238">
                  <c:v>-2.5489995252702622</c:v>
                </c:pt>
                <c:pt idx="239">
                  <c:v>-2.3459317515795171</c:v>
                </c:pt>
                <c:pt idx="240">
                  <c:v>-3.6360779414394857</c:v>
                </c:pt>
                <c:pt idx="241">
                  <c:v>-3.7704045602458409</c:v>
                </c:pt>
                <c:pt idx="242">
                  <c:v>-1.1261991718805677</c:v>
                </c:pt>
                <c:pt idx="243">
                  <c:v>-1.7528031891060927</c:v>
                </c:pt>
                <c:pt idx="244">
                  <c:v>-1.6320314915856295</c:v>
                </c:pt>
                <c:pt idx="245">
                  <c:v>-1.5695717428247495</c:v>
                </c:pt>
                <c:pt idx="246">
                  <c:v>-2.7512580305752534</c:v>
                </c:pt>
                <c:pt idx="247">
                  <c:v>-2.2389136356999715</c:v>
                </c:pt>
                <c:pt idx="248">
                  <c:v>-1.8340602830840675</c:v>
                </c:pt>
                <c:pt idx="249">
                  <c:v>-2.2900289092155002</c:v>
                </c:pt>
                <c:pt idx="250">
                  <c:v>-2.1355516725095014</c:v>
                </c:pt>
                <c:pt idx="251">
                  <c:v>-1.6200241984000292</c:v>
                </c:pt>
                <c:pt idx="252">
                  <c:v>-2.0666436970493955</c:v>
                </c:pt>
                <c:pt idx="253">
                  <c:v>-2.0321897093193555</c:v>
                </c:pt>
                <c:pt idx="254">
                  <c:v>-1.1486746082940069</c:v>
                </c:pt>
                <c:pt idx="255">
                  <c:v>-2.8913017967728041</c:v>
                </c:pt>
                <c:pt idx="256">
                  <c:v>-2.5702607438452243</c:v>
                </c:pt>
                <c:pt idx="257">
                  <c:v>-1.8943737583990301</c:v>
                </c:pt>
                <c:pt idx="258">
                  <c:v>-1.8599197706689761</c:v>
                </c:pt>
                <c:pt idx="259">
                  <c:v>-0.86412639219156828</c:v>
                </c:pt>
                <c:pt idx="260">
                  <c:v>-1.7910117952088576</c:v>
                </c:pt>
                <c:pt idx="261">
                  <c:v>-1.6032405268679715</c:v>
                </c:pt>
                <c:pt idx="262">
                  <c:v>-1.7221038197487146</c:v>
                </c:pt>
                <c:pt idx="263">
                  <c:v>-1.1288220151776991</c:v>
                </c:pt>
                <c:pt idx="264">
                  <c:v>-1.6531958442887222</c:v>
                </c:pt>
                <c:pt idx="265">
                  <c:v>-0.70296451939720994</c:v>
                </c:pt>
                <c:pt idx="266">
                  <c:v>-3.2942305034387012</c:v>
                </c:pt>
                <c:pt idx="267">
                  <c:v>-2.2832486124091309</c:v>
                </c:pt>
                <c:pt idx="268">
                  <c:v>-1.5153798933683829</c:v>
                </c:pt>
                <c:pt idx="269">
                  <c:v>-2.7406627747547274</c:v>
                </c:pt>
                <c:pt idx="270">
                  <c:v>-1.9035859483205231</c:v>
                </c:pt>
                <c:pt idx="271">
                  <c:v>0.62860110380966239</c:v>
                </c:pt>
                <c:pt idx="272">
                  <c:v>-1.3775639424481452</c:v>
                </c:pt>
                <c:pt idx="273">
                  <c:v>-1.3431099547180747</c:v>
                </c:pt>
                <c:pt idx="274">
                  <c:v>-1.3086559669880078</c:v>
                </c:pt>
                <c:pt idx="275">
                  <c:v>-1.2742019792579014</c:v>
                </c:pt>
                <c:pt idx="276">
                  <c:v>-1.2385675370386731</c:v>
                </c:pt>
                <c:pt idx="277">
                  <c:v>-0.50513214835788933</c:v>
                </c:pt>
                <c:pt idx="278">
                  <c:v>-1.1708400160677634</c:v>
                </c:pt>
                <c:pt idx="279">
                  <c:v>0.1639354745308137</c:v>
                </c:pt>
                <c:pt idx="280">
                  <c:v>-1.1019320406076119</c:v>
                </c:pt>
                <c:pt idx="281">
                  <c:v>0.21246130099394334</c:v>
                </c:pt>
                <c:pt idx="282">
                  <c:v>-1.0330240651475053</c:v>
                </c:pt>
                <c:pt idx="283">
                  <c:v>-0.9985700774174322</c:v>
                </c:pt>
                <c:pt idx="284">
                  <c:v>0.21712191823312854</c:v>
                </c:pt>
                <c:pt idx="285">
                  <c:v>-0.9296621019573037</c:v>
                </c:pt>
                <c:pt idx="286">
                  <c:v>-0.89520811422725111</c:v>
                </c:pt>
                <c:pt idx="287">
                  <c:v>0.47033086193597606</c:v>
                </c:pt>
                <c:pt idx="288">
                  <c:v>-0.82630013876736974</c:v>
                </c:pt>
                <c:pt idx="289">
                  <c:v>-0.79184615103738643</c:v>
                </c:pt>
                <c:pt idx="290">
                  <c:v>1.0815562286561731</c:v>
                </c:pt>
                <c:pt idx="291">
                  <c:v>-1.0814700592846227</c:v>
                </c:pt>
                <c:pt idx="292">
                  <c:v>-1.5235019702457637</c:v>
                </c:pt>
                <c:pt idx="293">
                  <c:v>-2.4913690205909651</c:v>
                </c:pt>
                <c:pt idx="294">
                  <c:v>-0.61957621238680205</c:v>
                </c:pt>
                <c:pt idx="295">
                  <c:v>1.4692829330511916</c:v>
                </c:pt>
                <c:pt idx="296">
                  <c:v>-0.55066823692671474</c:v>
                </c:pt>
                <c:pt idx="297">
                  <c:v>-0.2728725644344745</c:v>
                </c:pt>
                <c:pt idx="298">
                  <c:v>-0.48176026146649131</c:v>
                </c:pt>
                <c:pt idx="299">
                  <c:v>0.92866415557696658</c:v>
                </c:pt>
                <c:pt idx="300">
                  <c:v>-0.41285228600621338</c:v>
                </c:pt>
                <c:pt idx="301">
                  <c:v>-1.1605718532604761</c:v>
                </c:pt>
                <c:pt idx="302">
                  <c:v>0.27016801308448557</c:v>
                </c:pt>
                <c:pt idx="303">
                  <c:v>-0.3094903228162475</c:v>
                </c:pt>
                <c:pt idx="304">
                  <c:v>0.2623418603464821</c:v>
                </c:pt>
                <c:pt idx="305">
                  <c:v>0.84225655821102841</c:v>
                </c:pt>
                <c:pt idx="306">
                  <c:v>-0.57162723569321972</c:v>
                </c:pt>
                <c:pt idx="307">
                  <c:v>-2.1015084326681954</c:v>
                </c:pt>
                <c:pt idx="308">
                  <c:v>-0.13722038416587926</c:v>
                </c:pt>
                <c:pt idx="309">
                  <c:v>-0.85051301604443597</c:v>
                </c:pt>
                <c:pt idx="310">
                  <c:v>0.1989310990802112</c:v>
                </c:pt>
                <c:pt idx="311">
                  <c:v>-0.72731344627324479</c:v>
                </c:pt>
                <c:pt idx="312">
                  <c:v>5.9556675419144417E-4</c:v>
                </c:pt>
                <c:pt idx="313">
                  <c:v>3.5049554484368077E-2</c:v>
                </c:pt>
                <c:pt idx="314">
                  <c:v>6.9503542214442451E-2</c:v>
                </c:pt>
                <c:pt idx="315">
                  <c:v>0.10395752994450186</c:v>
                </c:pt>
                <c:pt idx="316">
                  <c:v>0.1384115176745335</c:v>
                </c:pt>
                <c:pt idx="317">
                  <c:v>-1.7376188459720763</c:v>
                </c:pt>
                <c:pt idx="318">
                  <c:v>0.53926414237101084</c:v>
                </c:pt>
                <c:pt idx="319">
                  <c:v>1.1923585818261779</c:v>
                </c:pt>
                <c:pt idx="320">
                  <c:v>-0.21977604505221743</c:v>
                </c:pt>
                <c:pt idx="321">
                  <c:v>0.64630119835524336</c:v>
                </c:pt>
                <c:pt idx="322">
                  <c:v>-0.68456858958594757</c:v>
                </c:pt>
                <c:pt idx="323">
                  <c:v>2.1523950101084153</c:v>
                </c:pt>
                <c:pt idx="324">
                  <c:v>1.0830352579882754</c:v>
                </c:pt>
                <c:pt idx="325">
                  <c:v>0.44849740724511389</c:v>
                </c:pt>
                <c:pt idx="326">
                  <c:v>-2.0409037298400174</c:v>
                </c:pt>
                <c:pt idx="327">
                  <c:v>0.13053007102355774</c:v>
                </c:pt>
                <c:pt idx="328">
                  <c:v>0.55185937043504107</c:v>
                </c:pt>
                <c:pt idx="329">
                  <c:v>-1.0958496626773373</c:v>
                </c:pt>
                <c:pt idx="330">
                  <c:v>-0.90901552295494537</c:v>
                </c:pt>
                <c:pt idx="331">
                  <c:v>0.65522133362584056</c:v>
                </c:pt>
                <c:pt idx="332">
                  <c:v>0.29832455681007708</c:v>
                </c:pt>
                <c:pt idx="333">
                  <c:v>0.72412930908541284</c:v>
                </c:pt>
                <c:pt idx="334">
                  <c:v>0.75858329681568804</c:v>
                </c:pt>
                <c:pt idx="335">
                  <c:v>2.1657660674998511</c:v>
                </c:pt>
                <c:pt idx="336">
                  <c:v>-0.4267075292182404</c:v>
                </c:pt>
                <c:pt idx="337">
                  <c:v>-0.90051223078544795</c:v>
                </c:pt>
                <c:pt idx="338">
                  <c:v>0.8963992477358631</c:v>
                </c:pt>
                <c:pt idx="339">
                  <c:v>0.93085323546568177</c:v>
                </c:pt>
                <c:pt idx="340">
                  <c:v>0.96530722319595663</c:v>
                </c:pt>
                <c:pt idx="341">
                  <c:v>1.5850751010354844</c:v>
                </c:pt>
                <c:pt idx="342">
                  <c:v>0.69930335806072397</c:v>
                </c:pt>
                <c:pt idx="343">
                  <c:v>0.5189573915481912</c:v>
                </c:pt>
                <c:pt idx="344">
                  <c:v>1.1031231741162795</c:v>
                </c:pt>
                <c:pt idx="345">
                  <c:v>1.1375771618463668</c:v>
                </c:pt>
                <c:pt idx="346">
                  <c:v>1.1720311495761011</c:v>
                </c:pt>
                <c:pt idx="347">
                  <c:v>0.72642350193561378</c:v>
                </c:pt>
                <c:pt idx="348">
                  <c:v>0.30819094933397773</c:v>
                </c:pt>
                <c:pt idx="349">
                  <c:v>1.2753931127666469</c:v>
                </c:pt>
                <c:pt idx="350">
                  <c:v>1.3098471004963601</c:v>
                </c:pt>
                <c:pt idx="351">
                  <c:v>-0.26911336203439107</c:v>
                </c:pt>
                <c:pt idx="352">
                  <c:v>3.170939965448631</c:v>
                </c:pt>
                <c:pt idx="353">
                  <c:v>0.17754634792444235</c:v>
                </c:pt>
                <c:pt idx="354">
                  <c:v>1.4476630514168949</c:v>
                </c:pt>
                <c:pt idx="355">
                  <c:v>2.4485437456577399</c:v>
                </c:pt>
                <c:pt idx="356">
                  <c:v>1.3440522380159576</c:v>
                </c:pt>
                <c:pt idx="357">
                  <c:v>1.6591830276033561</c:v>
                </c:pt>
                <c:pt idx="358">
                  <c:v>1.5854790023371674</c:v>
                </c:pt>
                <c:pt idx="359">
                  <c:v>2.1262772353147881</c:v>
                </c:pt>
                <c:pt idx="360">
                  <c:v>1.6543869777972033</c:v>
                </c:pt>
                <c:pt idx="361">
                  <c:v>1.3174741228245186</c:v>
                </c:pt>
                <c:pt idx="362">
                  <c:v>1.7232949532573534</c:v>
                </c:pt>
                <c:pt idx="363">
                  <c:v>1.7577489409875338</c:v>
                </c:pt>
                <c:pt idx="364">
                  <c:v>1.7922029287173002</c:v>
                </c:pt>
                <c:pt idx="365">
                  <c:v>1.7867192928017506</c:v>
                </c:pt>
                <c:pt idx="366">
                  <c:v>1.8611109041774805</c:v>
                </c:pt>
                <c:pt idx="367">
                  <c:v>0.72246724636524928</c:v>
                </c:pt>
                <c:pt idx="368">
                  <c:v>1.9300188796378921</c:v>
                </c:pt>
                <c:pt idx="369">
                  <c:v>0.75373657580782161</c:v>
                </c:pt>
                <c:pt idx="370">
                  <c:v>1.6095051728681733</c:v>
                </c:pt>
                <c:pt idx="371">
                  <c:v>3.5197568726444439</c:v>
                </c:pt>
                <c:pt idx="372">
                  <c:v>3.7178595305069848</c:v>
                </c:pt>
                <c:pt idx="373">
                  <c:v>2.1022888182882249</c:v>
                </c:pt>
                <c:pt idx="374">
                  <c:v>2.1367428060181837</c:v>
                </c:pt>
                <c:pt idx="375">
                  <c:v>3.0332136112385015</c:v>
                </c:pt>
                <c:pt idx="376">
                  <c:v>2.205650781478254</c:v>
                </c:pt>
                <c:pt idx="377">
                  <c:v>2.5903690484062309</c:v>
                </c:pt>
                <c:pt idx="378">
                  <c:v>2.2745587569383581</c:v>
                </c:pt>
                <c:pt idx="379">
                  <c:v>1.6551194941335066</c:v>
                </c:pt>
                <c:pt idx="380">
                  <c:v>1.7092735495782496</c:v>
                </c:pt>
                <c:pt idx="381">
                  <c:v>4.0173635533301848</c:v>
                </c:pt>
                <c:pt idx="382">
                  <c:v>2.4123747078585533</c:v>
                </c:pt>
                <c:pt idx="383">
                  <c:v>2.4468286955887804</c:v>
                </c:pt>
                <c:pt idx="384">
                  <c:v>1.8808324928490041</c:v>
                </c:pt>
                <c:pt idx="385">
                  <c:v>2.515736671048721</c:v>
                </c:pt>
                <c:pt idx="386">
                  <c:v>1.2296153725137124</c:v>
                </c:pt>
                <c:pt idx="387">
                  <c:v>3.2091165087906015</c:v>
                </c:pt>
                <c:pt idx="388">
                  <c:v>2.6190986342389047</c:v>
                </c:pt>
                <c:pt idx="389">
                  <c:v>4.6593724513519845</c:v>
                </c:pt>
                <c:pt idx="390">
                  <c:v>3.6430561770955898</c:v>
                </c:pt>
                <c:pt idx="391">
                  <c:v>2.7224605974290395</c:v>
                </c:pt>
                <c:pt idx="392">
                  <c:v>2.0271413220366412</c:v>
                </c:pt>
                <c:pt idx="393">
                  <c:v>3.3295883435842701</c:v>
                </c:pt>
                <c:pt idx="394">
                  <c:v>2.8258225606193799</c:v>
                </c:pt>
                <c:pt idx="395">
                  <c:v>2.8602765483493258</c:v>
                </c:pt>
                <c:pt idx="396">
                  <c:v>2.8947305360795648</c:v>
                </c:pt>
                <c:pt idx="397">
                  <c:v>-0.49872348454747017</c:v>
                </c:pt>
                <c:pt idx="398">
                  <c:v>4.5443366029874719</c:v>
                </c:pt>
              </c:numCache>
            </c:numRef>
          </c:yVal>
          <c:smooth val="0"/>
        </c:ser>
        <c:ser>
          <c:idx val="1"/>
          <c:order val="1"/>
          <c:tx>
            <c:v>real</c:v>
          </c:tx>
          <c:spPr>
            <a:ln w="12700"/>
          </c:spPr>
          <c:marker>
            <c:symbol val="none"/>
          </c:marker>
          <c:xVal>
            <c:numRef>
              <c:f>Result!$B$22:$B$420</c:f>
              <c:numCache>
                <c:formatCode>General</c:formatCode>
                <c:ptCount val="399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</c:numCache>
            </c:numRef>
          </c:xVal>
          <c:yVal>
            <c:numRef>
              <c:f>Result!$C$22:$C$420</c:f>
              <c:numCache>
                <c:formatCode>General</c:formatCode>
                <c:ptCount val="399"/>
                <c:pt idx="0">
                  <c:v>-1.2496975000253485</c:v>
                </c:pt>
                <c:pt idx="1">
                  <c:v>-1.6736975000242182</c:v>
                </c:pt>
                <c:pt idx="2">
                  <c:v>0.90730249997506007</c:v>
                </c:pt>
                <c:pt idx="3">
                  <c:v>0.1753024999757713</c:v>
                </c:pt>
                <c:pt idx="4">
                  <c:v>-0.94069750002390151</c:v>
                </c:pt>
                <c:pt idx="5">
                  <c:v>-1.5706975000249201</c:v>
                </c:pt>
                <c:pt idx="6">
                  <c:v>-1.5246975000238194</c:v>
                </c:pt>
                <c:pt idx="7">
                  <c:v>-1.5806975000245416</c:v>
                </c:pt>
                <c:pt idx="8">
                  <c:v>1.5302499974723105E-2</c:v>
                </c:pt>
                <c:pt idx="9">
                  <c:v>-1.0486975000247867</c:v>
                </c:pt>
                <c:pt idx="10">
                  <c:v>-0.68069750002308638</c:v>
                </c:pt>
                <c:pt idx="11">
                  <c:v>-1.1706975000258524</c:v>
                </c:pt>
                <c:pt idx="12">
                  <c:v>6.4302499975354976E-2</c:v>
                </c:pt>
                <c:pt idx="13">
                  <c:v>0.16630249997717783</c:v>
                </c:pt>
                <c:pt idx="14">
                  <c:v>-0.90069750002541582</c:v>
                </c:pt>
                <c:pt idx="15">
                  <c:v>-1.0056975000232171</c:v>
                </c:pt>
                <c:pt idx="16">
                  <c:v>-1.4196975000260181</c:v>
                </c:pt>
                <c:pt idx="17">
                  <c:v>-1.0216975000254536</c:v>
                </c:pt>
                <c:pt idx="18">
                  <c:v>-2.2636975000231985</c:v>
                </c:pt>
                <c:pt idx="19">
                  <c:v>-0.93869750002539831</c:v>
                </c:pt>
                <c:pt idx="20">
                  <c:v>-1.1866975000245361</c:v>
                </c:pt>
                <c:pt idx="21">
                  <c:v>-0.82369750002442288</c:v>
                </c:pt>
                <c:pt idx="22">
                  <c:v>-0.11869750002446722</c:v>
                </c:pt>
                <c:pt idx="23">
                  <c:v>-0.67569750002505202</c:v>
                </c:pt>
                <c:pt idx="24">
                  <c:v>1.3302499976219906E-2</c:v>
                </c:pt>
                <c:pt idx="25">
                  <c:v>0.78430249997651913</c:v>
                </c:pt>
                <c:pt idx="26">
                  <c:v>-0.82569750002292608</c:v>
                </c:pt>
                <c:pt idx="27">
                  <c:v>-0.81469750002582941</c:v>
                </c:pt>
                <c:pt idx="28">
                  <c:v>-1.7336975000254995</c:v>
                </c:pt>
                <c:pt idx="29">
                  <c:v>0.12530249997411147</c:v>
                </c:pt>
                <c:pt idx="30">
                  <c:v>-0.53869750002277783</c:v>
                </c:pt>
                <c:pt idx="31">
                  <c:v>-0.21469750002367505</c:v>
                </c:pt>
                <c:pt idx="32">
                  <c:v>1.1043024999750628</c:v>
                </c:pt>
                <c:pt idx="33">
                  <c:v>0.88530249997376131</c:v>
                </c:pt>
                <c:pt idx="34">
                  <c:v>0.14030249997531996</c:v>
                </c:pt>
                <c:pt idx="35">
                  <c:v>-1.4556975000239447</c:v>
                </c:pt>
                <c:pt idx="36">
                  <c:v>-1.5966975000232253</c:v>
                </c:pt>
                <c:pt idx="37">
                  <c:v>-1.2166975000234004</c:v>
                </c:pt>
                <c:pt idx="38">
                  <c:v>1.1313024999743959</c:v>
                </c:pt>
                <c:pt idx="39">
                  <c:v>0.52130249997617284</c:v>
                </c:pt>
                <c:pt idx="40">
                  <c:v>1.212302499975948</c:v>
                </c:pt>
                <c:pt idx="41">
                  <c:v>1.2363024999757499</c:v>
                </c:pt>
                <c:pt idx="42">
                  <c:v>-0.1966975000229354</c:v>
                </c:pt>
                <c:pt idx="43">
                  <c:v>1.1643024999763441</c:v>
                </c:pt>
                <c:pt idx="44">
                  <c:v>0.90730249997506007</c:v>
                </c:pt>
                <c:pt idx="45">
                  <c:v>0.40430249997669421</c:v>
                </c:pt>
                <c:pt idx="46">
                  <c:v>-0.12069750002297042</c:v>
                </c:pt>
                <c:pt idx="47">
                  <c:v>-1.1446975000239945</c:v>
                </c:pt>
                <c:pt idx="48">
                  <c:v>1.3613024999763468</c:v>
                </c:pt>
                <c:pt idx="49">
                  <c:v>1.0003024999747367</c:v>
                </c:pt>
                <c:pt idx="50">
                  <c:v>0.98430249997605301</c:v>
                </c:pt>
                <c:pt idx="51">
                  <c:v>-0.67969750002561113</c:v>
                </c:pt>
                <c:pt idx="52">
                  <c:v>-0.48869750002467072</c:v>
                </c:pt>
                <c:pt idx="53">
                  <c:v>-4.3697500025530189E-2</c:v>
                </c:pt>
                <c:pt idx="54">
                  <c:v>1.5053024999751585</c:v>
                </c:pt>
                <c:pt idx="55">
                  <c:v>0.66330249997648139</c:v>
                </c:pt>
                <c:pt idx="56">
                  <c:v>0.30330249997589931</c:v>
                </c:pt>
                <c:pt idx="57">
                  <c:v>0.27130249997497913</c:v>
                </c:pt>
                <c:pt idx="58">
                  <c:v>0.51630249997458577</c:v>
                </c:pt>
                <c:pt idx="59">
                  <c:v>0.55430249997456826</c:v>
                </c:pt>
                <c:pt idx="60">
                  <c:v>0.97730249997596275</c:v>
                </c:pt>
                <c:pt idx="61">
                  <c:v>0.11130249997393094</c:v>
                </c:pt>
                <c:pt idx="62">
                  <c:v>-3.4697500023384009E-2</c:v>
                </c:pt>
                <c:pt idx="63">
                  <c:v>0.64030249997415467</c:v>
                </c:pt>
                <c:pt idx="64">
                  <c:v>1.8403024999749107</c:v>
                </c:pt>
                <c:pt idx="65">
                  <c:v>1.9303024999750562</c:v>
                </c:pt>
                <c:pt idx="66">
                  <c:v>0.55530249997559622</c:v>
                </c:pt>
                <c:pt idx="67">
                  <c:v>-0.33369750002520959</c:v>
                </c:pt>
                <c:pt idx="68">
                  <c:v>1.08430249997582</c:v>
                </c:pt>
                <c:pt idx="69">
                  <c:v>1.391302499975211</c:v>
                </c:pt>
                <c:pt idx="70">
                  <c:v>0.25430249997526744</c:v>
                </c:pt>
                <c:pt idx="71">
                  <c:v>1.0163024999769732</c:v>
                </c:pt>
                <c:pt idx="72">
                  <c:v>0.95430249997718875</c:v>
                </c:pt>
                <c:pt idx="73">
                  <c:v>1.8293024999742613</c:v>
                </c:pt>
                <c:pt idx="74">
                  <c:v>3.8743024999767783</c:v>
                </c:pt>
                <c:pt idx="75">
                  <c:v>2.8793024999771433</c:v>
                </c:pt>
                <c:pt idx="76">
                  <c:v>0.24430249997564601</c:v>
                </c:pt>
                <c:pt idx="77">
                  <c:v>0.60430249997622809</c:v>
                </c:pt>
                <c:pt idx="78">
                  <c:v>0.25430249997526744</c:v>
                </c:pt>
                <c:pt idx="79">
                  <c:v>1.4193024999755721</c:v>
                </c:pt>
                <c:pt idx="80">
                  <c:v>0.61630249997435271</c:v>
                </c:pt>
                <c:pt idx="81">
                  <c:v>1.1953024999762363</c:v>
                </c:pt>
                <c:pt idx="82">
                  <c:v>1.0293024999761258</c:v>
                </c:pt>
                <c:pt idx="83">
                  <c:v>1.0303024999771537</c:v>
                </c:pt>
                <c:pt idx="84">
                  <c:v>2.2643024999737804</c:v>
                </c:pt>
                <c:pt idx="85">
                  <c:v>2.2203024999747356</c:v>
                </c:pt>
                <c:pt idx="86">
                  <c:v>2.1923024999743745</c:v>
                </c:pt>
                <c:pt idx="87">
                  <c:v>0.51830249997664168</c:v>
                </c:pt>
                <c:pt idx="88">
                  <c:v>0.79230249997408464</c:v>
                </c:pt>
                <c:pt idx="89">
                  <c:v>0.6713024999740469</c:v>
                </c:pt>
                <c:pt idx="90">
                  <c:v>2.2403024999739785</c:v>
                </c:pt>
                <c:pt idx="91">
                  <c:v>1.9853024999747504</c:v>
                </c:pt>
                <c:pt idx="92">
                  <c:v>2.1353024999761772</c:v>
                </c:pt>
                <c:pt idx="93">
                  <c:v>1.5113024999742208</c:v>
                </c:pt>
                <c:pt idx="94">
                  <c:v>4.2923024999765858</c:v>
                </c:pt>
                <c:pt idx="95">
                  <c:v>0.45930249997638839</c:v>
                </c:pt>
                <c:pt idx="96">
                  <c:v>1.8943024999771296</c:v>
                </c:pt>
                <c:pt idx="97">
                  <c:v>1.2963024999770312</c:v>
                </c:pt>
                <c:pt idx="98">
                  <c:v>0.84130249997471651</c:v>
                </c:pt>
                <c:pt idx="99">
                  <c:v>0.33930249997382589</c:v>
                </c:pt>
                <c:pt idx="100">
                  <c:v>2.1593024999759791</c:v>
                </c:pt>
                <c:pt idx="101">
                  <c:v>2.9443024999764589</c:v>
                </c:pt>
                <c:pt idx="102">
                  <c:v>1.87630249997639</c:v>
                </c:pt>
                <c:pt idx="103">
                  <c:v>2.534302499974217</c:v>
                </c:pt>
                <c:pt idx="104">
                  <c:v>2.7653024999771958</c:v>
                </c:pt>
                <c:pt idx="105">
                  <c:v>2.842302499974636</c:v>
                </c:pt>
                <c:pt idx="106">
                  <c:v>2.6873024999751749</c:v>
                </c:pt>
                <c:pt idx="107">
                  <c:v>1.2463024999753713</c:v>
                </c:pt>
                <c:pt idx="108">
                  <c:v>0.95430249997718875</c:v>
                </c:pt>
                <c:pt idx="109">
                  <c:v>1.0263024999765946</c:v>
                </c:pt>
                <c:pt idx="110">
                  <c:v>1.1553024999741979</c:v>
                </c:pt>
                <c:pt idx="111">
                  <c:v>3.0263024999754862</c:v>
                </c:pt>
                <c:pt idx="112">
                  <c:v>1.7853024999752165</c:v>
                </c:pt>
                <c:pt idx="113">
                  <c:v>1.439302499974815</c:v>
                </c:pt>
                <c:pt idx="114">
                  <c:v>1.5843024999746547</c:v>
                </c:pt>
                <c:pt idx="115">
                  <c:v>2.8523024999742574</c:v>
                </c:pt>
                <c:pt idx="116">
                  <c:v>2.5353024999752449</c:v>
                </c:pt>
                <c:pt idx="117">
                  <c:v>2.2813024999770448</c:v>
                </c:pt>
                <c:pt idx="118">
                  <c:v>2.2143024999756733</c:v>
                </c:pt>
                <c:pt idx="119">
                  <c:v>1.9723024999755978</c:v>
                </c:pt>
                <c:pt idx="120">
                  <c:v>2.0723024999753648</c:v>
                </c:pt>
                <c:pt idx="121">
                  <c:v>3.1273024999762811</c:v>
                </c:pt>
                <c:pt idx="122">
                  <c:v>3.0293024999750173</c:v>
                </c:pt>
                <c:pt idx="123">
                  <c:v>1.2803024999747947</c:v>
                </c:pt>
                <c:pt idx="124">
                  <c:v>3.7003024999755496</c:v>
                </c:pt>
                <c:pt idx="125">
                  <c:v>3.3773024999739221</c:v>
                </c:pt>
                <c:pt idx="126">
                  <c:v>2.3673024999766312</c:v>
                </c:pt>
                <c:pt idx="127">
                  <c:v>1.5243024999769261</c:v>
                </c:pt>
                <c:pt idx="128">
                  <c:v>2.7723024999737333</c:v>
                </c:pt>
                <c:pt idx="129">
                  <c:v>1.8623024999762094</c:v>
                </c:pt>
                <c:pt idx="130">
                  <c:v>3.5843024999770989</c:v>
                </c:pt>
                <c:pt idx="131">
                  <c:v>4.0613024999771596</c:v>
                </c:pt>
                <c:pt idx="132">
                  <c:v>2.9553024999771083</c:v>
                </c:pt>
                <c:pt idx="133">
                  <c:v>2.7723024999737333</c:v>
                </c:pt>
                <c:pt idx="134">
                  <c:v>2.9363024999753407</c:v>
                </c:pt>
                <c:pt idx="135">
                  <c:v>2.8113024999747438</c:v>
                </c:pt>
                <c:pt idx="136">
                  <c:v>3.2353024999771662</c:v>
                </c:pt>
                <c:pt idx="137">
                  <c:v>3.53030249997488</c:v>
                </c:pt>
                <c:pt idx="138">
                  <c:v>2.7003024999743275</c:v>
                </c:pt>
                <c:pt idx="139">
                  <c:v>2.0873024999765732</c:v>
                </c:pt>
                <c:pt idx="140">
                  <c:v>4.8773024999739789</c:v>
                </c:pt>
                <c:pt idx="141">
                  <c:v>3.6993024999745217</c:v>
                </c:pt>
                <c:pt idx="142">
                  <c:v>3.047302499975757</c:v>
                </c:pt>
                <c:pt idx="143">
                  <c:v>2.872302499977053</c:v>
                </c:pt>
                <c:pt idx="144">
                  <c:v>1.8493024999770569</c:v>
                </c:pt>
                <c:pt idx="145">
                  <c:v>-2.1666975000229627</c:v>
                </c:pt>
                <c:pt idx="146">
                  <c:v>3.09930249997592</c:v>
                </c:pt>
                <c:pt idx="147">
                  <c:v>1.2213024999745414</c:v>
                </c:pt>
                <c:pt idx="148">
                  <c:v>3.2813024999747142</c:v>
                </c:pt>
                <c:pt idx="149">
                  <c:v>1.316302499976274</c:v>
                </c:pt>
                <c:pt idx="150">
                  <c:v>1.3143024999742181</c:v>
                </c:pt>
                <c:pt idx="151">
                  <c:v>2.4593024999752799</c:v>
                </c:pt>
                <c:pt idx="152">
                  <c:v>2.6273024999738936</c:v>
                </c:pt>
                <c:pt idx="153">
                  <c:v>-0.77569750002481896</c:v>
                </c:pt>
                <c:pt idx="154">
                  <c:v>0.10130249997430951</c:v>
                </c:pt>
                <c:pt idx="155">
                  <c:v>1.1223024999758024</c:v>
                </c:pt>
                <c:pt idx="156">
                  <c:v>2.6223024999758593</c:v>
                </c:pt>
                <c:pt idx="157">
                  <c:v>1.2203024999770662</c:v>
                </c:pt>
                <c:pt idx="158">
                  <c:v>2.3413024999747734</c:v>
                </c:pt>
                <c:pt idx="159">
                  <c:v>0.33630249997429473</c:v>
                </c:pt>
                <c:pt idx="160">
                  <c:v>1.619302499975106</c:v>
                </c:pt>
                <c:pt idx="161">
                  <c:v>1.7963024999758659</c:v>
                </c:pt>
                <c:pt idx="162">
                  <c:v>-0.2746975000249563</c:v>
                </c:pt>
                <c:pt idx="163">
                  <c:v>2.7423024999748691</c:v>
                </c:pt>
                <c:pt idx="164">
                  <c:v>-2.8766975000245054</c:v>
                </c:pt>
                <c:pt idx="165">
                  <c:v>-4.4296975000257532</c:v>
                </c:pt>
                <c:pt idx="166">
                  <c:v>8.7653024999738705</c:v>
                </c:pt>
                <c:pt idx="167">
                  <c:v>1.3803024999745617</c:v>
                </c:pt>
                <c:pt idx="168">
                  <c:v>0.15530249997652845</c:v>
                </c:pt>
                <c:pt idx="169">
                  <c:v>3.7243024999753516</c:v>
                </c:pt>
                <c:pt idx="170">
                  <c:v>0.57430249997381111</c:v>
                </c:pt>
                <c:pt idx="171">
                  <c:v>1.2313024999741629</c:v>
                </c:pt>
                <c:pt idx="172">
                  <c:v>-0.19069750002387309</c:v>
                </c:pt>
                <c:pt idx="173">
                  <c:v>-0.10869750002484579</c:v>
                </c:pt>
                <c:pt idx="174">
                  <c:v>0.61830249997640863</c:v>
                </c:pt>
                <c:pt idx="175">
                  <c:v>-1.1086975000260679</c:v>
                </c:pt>
                <c:pt idx="176">
                  <c:v>-2.2486975000255427</c:v>
                </c:pt>
                <c:pt idx="177">
                  <c:v>-1.1096975000235432</c:v>
                </c:pt>
                <c:pt idx="178">
                  <c:v>-2.2056975000239731</c:v>
                </c:pt>
                <c:pt idx="179">
                  <c:v>-3.0516975000232094</c:v>
                </c:pt>
                <c:pt idx="180">
                  <c:v>-4.0956975000234763</c:v>
                </c:pt>
                <c:pt idx="181">
                  <c:v>-4.9796975000262478</c:v>
                </c:pt>
                <c:pt idx="182">
                  <c:v>-4.526697500025989</c:v>
                </c:pt>
                <c:pt idx="183">
                  <c:v>-5.6626975000249047</c:v>
                </c:pt>
                <c:pt idx="184">
                  <c:v>-5.1076975000228231</c:v>
                </c:pt>
                <c:pt idx="185">
                  <c:v>-5.4726975000249922</c:v>
                </c:pt>
                <c:pt idx="186">
                  <c:v>-6.3066975000261039</c:v>
                </c:pt>
                <c:pt idx="187">
                  <c:v>-7.119697500023392</c:v>
                </c:pt>
                <c:pt idx="188">
                  <c:v>-5.8926975000233028</c:v>
                </c:pt>
                <c:pt idx="189">
                  <c:v>-7.0706975000263128</c:v>
                </c:pt>
                <c:pt idx="190">
                  <c:v>-8.8166975000234515</c:v>
                </c:pt>
                <c:pt idx="191">
                  <c:v>-7.5256975000250748</c:v>
                </c:pt>
                <c:pt idx="192">
                  <c:v>-3.9786975000239977</c:v>
                </c:pt>
                <c:pt idx="193">
                  <c:v>-5.6026975000236234</c:v>
                </c:pt>
                <c:pt idx="194">
                  <c:v>-6.6956975000245222</c:v>
                </c:pt>
                <c:pt idx="195">
                  <c:v>-9.030697500023166</c:v>
                </c:pt>
                <c:pt idx="196">
                  <c:v>-7.5416975000237585</c:v>
                </c:pt>
                <c:pt idx="197">
                  <c:v>-8.2076975000262564</c:v>
                </c:pt>
                <c:pt idx="198">
                  <c:v>-8.372697500025339</c:v>
                </c:pt>
                <c:pt idx="199">
                  <c:v>-9.4406975000254079</c:v>
                </c:pt>
                <c:pt idx="200">
                  <c:v>-6.920697500024886</c:v>
                </c:pt>
                <c:pt idx="201">
                  <c:v>-6.7596975000228099</c:v>
                </c:pt>
                <c:pt idx="202">
                  <c:v>-6.2166975000259583</c:v>
                </c:pt>
                <c:pt idx="203">
                  <c:v>-4.4406975000228499</c:v>
                </c:pt>
                <c:pt idx="204">
                  <c:v>-5.4006975000255864</c:v>
                </c:pt>
                <c:pt idx="205">
                  <c:v>-5.1876975000233472</c:v>
                </c:pt>
                <c:pt idx="206">
                  <c:v>-5.2196975000242674</c:v>
                </c:pt>
                <c:pt idx="207">
                  <c:v>-3.6486975000258326</c:v>
                </c:pt>
                <c:pt idx="208">
                  <c:v>-3.3286975000237362</c:v>
                </c:pt>
                <c:pt idx="209">
                  <c:v>-3.7546975000246618</c:v>
                </c:pt>
                <c:pt idx="210">
                  <c:v>-3.4386975000231246</c:v>
                </c:pt>
                <c:pt idx="211">
                  <c:v>-3.70569750002403</c:v>
                </c:pt>
                <c:pt idx="212">
                  <c:v>-3.3466975000244759</c:v>
                </c:pt>
                <c:pt idx="213">
                  <c:v>-4.1986975000263271</c:v>
                </c:pt>
                <c:pt idx="214">
                  <c:v>-4.4186975000251039</c:v>
                </c:pt>
                <c:pt idx="215">
                  <c:v>-5.1306975000251498</c:v>
                </c:pt>
                <c:pt idx="216">
                  <c:v>-2.9996975000230464</c:v>
                </c:pt>
                <c:pt idx="217">
                  <c:v>-4.0216975000255673</c:v>
                </c:pt>
                <c:pt idx="218">
                  <c:v>-4.6316975000237903</c:v>
                </c:pt>
                <c:pt idx="219">
                  <c:v>-3.6246975000260306</c:v>
                </c:pt>
                <c:pt idx="220">
                  <c:v>-4.2356975000252817</c:v>
                </c:pt>
                <c:pt idx="221">
                  <c:v>-2.9106975000239288</c:v>
                </c:pt>
                <c:pt idx="222">
                  <c:v>0.53530249997635337</c:v>
                </c:pt>
                <c:pt idx="223">
                  <c:v>-3.2466975000247089</c:v>
                </c:pt>
                <c:pt idx="224">
                  <c:v>-2.8266975000228456</c:v>
                </c:pt>
                <c:pt idx="225">
                  <c:v>-1.7056975000251384</c:v>
                </c:pt>
                <c:pt idx="226">
                  <c:v>-0.34169750002632782</c:v>
                </c:pt>
                <c:pt idx="227">
                  <c:v>-2.2206975000251816</c:v>
                </c:pt>
                <c:pt idx="228">
                  <c:v>-2.1516975000253069</c:v>
                </c:pt>
                <c:pt idx="229">
                  <c:v>-1.7606975000248326</c:v>
                </c:pt>
                <c:pt idx="230">
                  <c:v>-2.8086975000256587</c:v>
                </c:pt>
                <c:pt idx="231">
                  <c:v>-2.4286975000258337</c:v>
                </c:pt>
                <c:pt idx="232">
                  <c:v>-2.5916975000228604</c:v>
                </c:pt>
                <c:pt idx="233">
                  <c:v>-2.6956975000231864</c:v>
                </c:pt>
                <c:pt idx="234">
                  <c:v>-2.6956975000231864</c:v>
                </c:pt>
                <c:pt idx="235">
                  <c:v>-3.7556975000256898</c:v>
                </c:pt>
                <c:pt idx="236">
                  <c:v>-2.5846975000263228</c:v>
                </c:pt>
                <c:pt idx="237">
                  <c:v>-2.2106975000255602</c:v>
                </c:pt>
                <c:pt idx="238">
                  <c:v>-2.3356975000261571</c:v>
                </c:pt>
                <c:pt idx="239">
                  <c:v>-2.5696975000251143</c:v>
                </c:pt>
                <c:pt idx="240">
                  <c:v>-2.5706975000261423</c:v>
                </c:pt>
                <c:pt idx="241">
                  <c:v>-4.5956975000258637</c:v>
                </c:pt>
                <c:pt idx="242">
                  <c:v>-1.9766975000230502</c:v>
                </c:pt>
                <c:pt idx="243">
                  <c:v>-2.84369750002611</c:v>
                </c:pt>
                <c:pt idx="244">
                  <c:v>-3.1586975000230666</c:v>
                </c:pt>
                <c:pt idx="245">
                  <c:v>-2.3956975000238856</c:v>
                </c:pt>
                <c:pt idx="246">
                  <c:v>1.007302499974827</c:v>
                </c:pt>
                <c:pt idx="247">
                  <c:v>-1.2466975000258174</c:v>
                </c:pt>
                <c:pt idx="248">
                  <c:v>-2.3686975000245525</c:v>
                </c:pt>
                <c:pt idx="249">
                  <c:v>-1.2446975000237614</c:v>
                </c:pt>
                <c:pt idx="250">
                  <c:v>-0.35869750002603951</c:v>
                </c:pt>
                <c:pt idx="251">
                  <c:v>0.56030249997718329</c:v>
                </c:pt>
                <c:pt idx="252">
                  <c:v>0.37030249997371811</c:v>
                </c:pt>
                <c:pt idx="253">
                  <c:v>-2.230697500024803</c:v>
                </c:pt>
                <c:pt idx="254">
                  <c:v>-0.80469750002620799</c:v>
                </c:pt>
                <c:pt idx="255">
                  <c:v>-1.0356975000256341</c:v>
                </c:pt>
                <c:pt idx="256">
                  <c:v>2.3753024999741967</c:v>
                </c:pt>
                <c:pt idx="257">
                  <c:v>-1.490697500024396</c:v>
                </c:pt>
                <c:pt idx="258">
                  <c:v>-3.2566975000243303</c:v>
                </c:pt>
                <c:pt idx="259">
                  <c:v>-1.8056975000249054</c:v>
                </c:pt>
                <c:pt idx="260">
                  <c:v>-3.1946975000245459</c:v>
                </c:pt>
                <c:pt idx="261">
                  <c:v>-3.1416975000233549</c:v>
                </c:pt>
                <c:pt idx="262">
                  <c:v>-2.533697500023635</c:v>
                </c:pt>
                <c:pt idx="263">
                  <c:v>-3.1966975000230491</c:v>
                </c:pt>
                <c:pt idx="264">
                  <c:v>2.6023024999766164</c:v>
                </c:pt>
                <c:pt idx="265">
                  <c:v>-1.566697500024361</c:v>
                </c:pt>
                <c:pt idx="266">
                  <c:v>-0.10469750002428668</c:v>
                </c:pt>
                <c:pt idx="267">
                  <c:v>-0.95169750002455089</c:v>
                </c:pt>
                <c:pt idx="268">
                  <c:v>-0.99069750002556134</c:v>
                </c:pt>
                <c:pt idx="269">
                  <c:v>-0.92569750002624573</c:v>
                </c:pt>
                <c:pt idx="270">
                  <c:v>-0.65569750002580918</c:v>
                </c:pt>
                <c:pt idx="271">
                  <c:v>-2.0416975000259185</c:v>
                </c:pt>
                <c:pt idx="272">
                  <c:v>-3.0406975000261127</c:v>
                </c:pt>
                <c:pt idx="273">
                  <c:v>-0.63469750002553837</c:v>
                </c:pt>
                <c:pt idx="274">
                  <c:v>-0.84369750002366573</c:v>
                </c:pt>
                <c:pt idx="275">
                  <c:v>-0.91969750002363071</c:v>
                </c:pt>
                <c:pt idx="276">
                  <c:v>-1.8116975000239677</c:v>
                </c:pt>
                <c:pt idx="277">
                  <c:v>-1.3166975000231673</c:v>
                </c:pt>
                <c:pt idx="278">
                  <c:v>0.116302499975518</c:v>
                </c:pt>
                <c:pt idx="279">
                  <c:v>-0.28069750002401861</c:v>
                </c:pt>
                <c:pt idx="280">
                  <c:v>0.63030249997453325</c:v>
                </c:pt>
                <c:pt idx="281">
                  <c:v>-1.008697500026301</c:v>
                </c:pt>
                <c:pt idx="282">
                  <c:v>1.3253024999748675</c:v>
                </c:pt>
                <c:pt idx="283">
                  <c:v>-1.1416975000244634</c:v>
                </c:pt>
                <c:pt idx="284">
                  <c:v>0.13330249997522969</c:v>
                </c:pt>
                <c:pt idx="285">
                  <c:v>0.17830249997530245</c:v>
                </c:pt>
                <c:pt idx="286">
                  <c:v>1.8123024999745496</c:v>
                </c:pt>
                <c:pt idx="287">
                  <c:v>-0.99169750002303658</c:v>
                </c:pt>
                <c:pt idx="288">
                  <c:v>-0.32669750002511933</c:v>
                </c:pt>
                <c:pt idx="289">
                  <c:v>-0.37469750002472324</c:v>
                </c:pt>
                <c:pt idx="290">
                  <c:v>0.11030249997645569</c:v>
                </c:pt>
                <c:pt idx="291">
                  <c:v>0.25430249997526744</c:v>
                </c:pt>
                <c:pt idx="292">
                  <c:v>0.10530249997486862</c:v>
                </c:pt>
                <c:pt idx="293">
                  <c:v>-0.11169750002437695</c:v>
                </c:pt>
                <c:pt idx="294">
                  <c:v>0.12430249997663623</c:v>
                </c:pt>
                <c:pt idx="295">
                  <c:v>0.42630249997444025</c:v>
                </c:pt>
                <c:pt idx="296">
                  <c:v>0.2633024999738609</c:v>
                </c:pt>
                <c:pt idx="297">
                  <c:v>1.9903024999763375</c:v>
                </c:pt>
                <c:pt idx="298">
                  <c:v>-0.67169750002449291</c:v>
                </c:pt>
                <c:pt idx="299">
                  <c:v>-0.56169750002510455</c:v>
                </c:pt>
                <c:pt idx="300">
                  <c:v>-0.54669750002389605</c:v>
                </c:pt>
                <c:pt idx="301">
                  <c:v>-0.48169750002458045</c:v>
                </c:pt>
                <c:pt idx="302">
                  <c:v>0.52630249997420719</c:v>
                </c:pt>
                <c:pt idx="303">
                  <c:v>1.3293024999754266</c:v>
                </c:pt>
                <c:pt idx="304">
                  <c:v>0.29330249997627789</c:v>
                </c:pt>
                <c:pt idx="305">
                  <c:v>2.0003024999759589</c:v>
                </c:pt>
                <c:pt idx="306">
                  <c:v>0.75130249997457099</c:v>
                </c:pt>
                <c:pt idx="307">
                  <c:v>1.0973024999749725</c:v>
                </c:pt>
                <c:pt idx="308">
                  <c:v>0.32330249997514215</c:v>
                </c:pt>
                <c:pt idx="309">
                  <c:v>0.29330249997627789</c:v>
                </c:pt>
                <c:pt idx="310">
                  <c:v>2.5523024999749566</c:v>
                </c:pt>
                <c:pt idx="311">
                  <c:v>-0.65569750002580918</c:v>
                </c:pt>
                <c:pt idx="312">
                  <c:v>-0.57869750002481624</c:v>
                </c:pt>
                <c:pt idx="313">
                  <c:v>0.42530249997696501</c:v>
                </c:pt>
                <c:pt idx="314">
                  <c:v>0.51530249997711053</c:v>
                </c:pt>
                <c:pt idx="315">
                  <c:v>1.2273024999771565</c:v>
                </c:pt>
                <c:pt idx="316">
                  <c:v>0.37530249997530518</c:v>
                </c:pt>
                <c:pt idx="317">
                  <c:v>3.0249997706732756E-4</c:v>
                </c:pt>
                <c:pt idx="318">
                  <c:v>0.55530249997559622</c:v>
                </c:pt>
                <c:pt idx="319">
                  <c:v>0.31930249997458304</c:v>
                </c:pt>
                <c:pt idx="320">
                  <c:v>-0.56969750002622277</c:v>
                </c:pt>
                <c:pt idx="321">
                  <c:v>0.86030249997648411</c:v>
                </c:pt>
                <c:pt idx="322">
                  <c:v>0.41930249997434998</c:v>
                </c:pt>
                <c:pt idx="323">
                  <c:v>0.99930249997370879</c:v>
                </c:pt>
                <c:pt idx="324">
                  <c:v>1.0153024999759452</c:v>
                </c:pt>
                <c:pt idx="325">
                  <c:v>0.71930249997720352</c:v>
                </c:pt>
                <c:pt idx="326">
                  <c:v>1.1413024999740173</c:v>
                </c:pt>
                <c:pt idx="327">
                  <c:v>0.79530249997716851</c:v>
                </c:pt>
                <c:pt idx="328">
                  <c:v>0.38130249997436749</c:v>
                </c:pt>
                <c:pt idx="329">
                  <c:v>0.49930249997487408</c:v>
                </c:pt>
                <c:pt idx="330">
                  <c:v>0.64430249997471378</c:v>
                </c:pt>
                <c:pt idx="331">
                  <c:v>1.3173024999737493</c:v>
                </c:pt>
                <c:pt idx="332">
                  <c:v>-0.11969750002549517</c:v>
                </c:pt>
                <c:pt idx="333">
                  <c:v>1.2753024999767604</c:v>
                </c:pt>
                <c:pt idx="334">
                  <c:v>2.3893024999743773</c:v>
                </c:pt>
                <c:pt idx="335">
                  <c:v>0.8163024999738866</c:v>
                </c:pt>
                <c:pt idx="336">
                  <c:v>2.0473024999745348</c:v>
                </c:pt>
                <c:pt idx="337">
                  <c:v>0.89030249997534838</c:v>
                </c:pt>
                <c:pt idx="338">
                  <c:v>2.0873024999765732</c:v>
                </c:pt>
                <c:pt idx="339">
                  <c:v>-1.5736975000244513</c:v>
                </c:pt>
                <c:pt idx="340">
                  <c:v>-4.6975000245197407E-3</c:v>
                </c:pt>
                <c:pt idx="341">
                  <c:v>0.35630249997709029</c:v>
                </c:pt>
                <c:pt idx="342">
                  <c:v>0.22130249997687201</c:v>
                </c:pt>
                <c:pt idx="343">
                  <c:v>0.20030249997660121</c:v>
                </c:pt>
                <c:pt idx="344">
                  <c:v>3.2153024999743707</c:v>
                </c:pt>
                <c:pt idx="345">
                  <c:v>1.7043024999772172</c:v>
                </c:pt>
                <c:pt idx="346">
                  <c:v>2.4213024999752975</c:v>
                </c:pt>
                <c:pt idx="347">
                  <c:v>2.1153024999769343</c:v>
                </c:pt>
                <c:pt idx="348">
                  <c:v>2.3213024999755305</c:v>
                </c:pt>
                <c:pt idx="349">
                  <c:v>-0.3986975000245252</c:v>
                </c:pt>
                <c:pt idx="350">
                  <c:v>0.74930249997606779</c:v>
                </c:pt>
                <c:pt idx="351">
                  <c:v>1.8493024999770569</c:v>
                </c:pt>
                <c:pt idx="352">
                  <c:v>1.9253024999770219</c:v>
                </c:pt>
                <c:pt idx="353">
                  <c:v>1.9453024999762647</c:v>
                </c:pt>
                <c:pt idx="354">
                  <c:v>1.695302499975071</c:v>
                </c:pt>
                <c:pt idx="355">
                  <c:v>2.102302499974229</c:v>
                </c:pt>
                <c:pt idx="356">
                  <c:v>1.0093024999768829</c:v>
                </c:pt>
                <c:pt idx="357">
                  <c:v>1.2223024999755694</c:v>
                </c:pt>
                <c:pt idx="358">
                  <c:v>2.2903024999756383</c:v>
                </c:pt>
                <c:pt idx="359">
                  <c:v>2.6703024999754632</c:v>
                </c:pt>
                <c:pt idx="360">
                  <c:v>2.1473024999743018</c:v>
                </c:pt>
                <c:pt idx="361">
                  <c:v>0.8773024999761958</c:v>
                </c:pt>
                <c:pt idx="362">
                  <c:v>1.136302499975983</c:v>
                </c:pt>
                <c:pt idx="363">
                  <c:v>1.7153024999743138</c:v>
                </c:pt>
                <c:pt idx="364">
                  <c:v>1.5343024999765476</c:v>
                </c:pt>
                <c:pt idx="365">
                  <c:v>2.0153024999771674</c:v>
                </c:pt>
                <c:pt idx="366">
                  <c:v>2.7743024999757893</c:v>
                </c:pt>
                <c:pt idx="367">
                  <c:v>1.4093024999759507</c:v>
                </c:pt>
                <c:pt idx="368">
                  <c:v>3.7653024999748652</c:v>
                </c:pt>
                <c:pt idx="369">
                  <c:v>2.1373024999746804</c:v>
                </c:pt>
                <c:pt idx="370">
                  <c:v>2.8993024999763861</c:v>
                </c:pt>
                <c:pt idx="371">
                  <c:v>2.4723024999744325</c:v>
                </c:pt>
                <c:pt idx="372">
                  <c:v>0.4233024999749091</c:v>
                </c:pt>
                <c:pt idx="373">
                  <c:v>2.0103024999755803</c:v>
                </c:pt>
                <c:pt idx="374">
                  <c:v>0.53530249997635337</c:v>
                </c:pt>
                <c:pt idx="375">
                  <c:v>1.1063024999771187</c:v>
                </c:pt>
                <c:pt idx="376">
                  <c:v>2.8173024999738061</c:v>
                </c:pt>
                <c:pt idx="377">
                  <c:v>2.8403024999761328</c:v>
                </c:pt>
                <c:pt idx="378">
                  <c:v>1.3803024999745617</c:v>
                </c:pt>
                <c:pt idx="379">
                  <c:v>2.8813024999756465</c:v>
                </c:pt>
                <c:pt idx="380">
                  <c:v>3.2253024999739921</c:v>
                </c:pt>
                <c:pt idx="381">
                  <c:v>4.655302499976699</c:v>
                </c:pt>
                <c:pt idx="382">
                  <c:v>1.9973024999764277</c:v>
                </c:pt>
                <c:pt idx="383">
                  <c:v>2.7513024999770153</c:v>
                </c:pt>
                <c:pt idx="384">
                  <c:v>3.1703024999742979</c:v>
                </c:pt>
                <c:pt idx="385">
                  <c:v>3.2853024999752733</c:v>
                </c:pt>
                <c:pt idx="386">
                  <c:v>2.9963024999766219</c:v>
                </c:pt>
                <c:pt idx="387">
                  <c:v>3.0563024999743504</c:v>
                </c:pt>
                <c:pt idx="388">
                  <c:v>2.8863024999736808</c:v>
                </c:pt>
                <c:pt idx="389">
                  <c:v>3.9123024999767608</c:v>
                </c:pt>
                <c:pt idx="390">
                  <c:v>3.7463024999766503</c:v>
                </c:pt>
                <c:pt idx="391">
                  <c:v>3.1953024999751278</c:v>
                </c:pt>
                <c:pt idx="392">
                  <c:v>1.7873024999737197</c:v>
                </c:pt>
                <c:pt idx="393">
                  <c:v>2.8293024999754834</c:v>
                </c:pt>
                <c:pt idx="394">
                  <c:v>2.7323024999752477</c:v>
                </c:pt>
                <c:pt idx="395">
                  <c:v>1.4603024999750858</c:v>
                </c:pt>
                <c:pt idx="396">
                  <c:v>0.53030249997476631</c:v>
                </c:pt>
                <c:pt idx="397">
                  <c:v>1.8393024999738827</c:v>
                </c:pt>
                <c:pt idx="398">
                  <c:v>1.9113024999768413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45952"/>
        <c:axId val="118480896"/>
      </c:scatterChart>
      <c:valAx>
        <c:axId val="118445952"/>
        <c:scaling>
          <c:orientation val="minMax"/>
          <c:max val="10"/>
          <c:min val="-1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 mm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crossAx val="118480896"/>
        <c:crossesAt val="-12"/>
        <c:crossBetween val="midCat"/>
        <c:majorUnit val="2"/>
      </c:valAx>
      <c:valAx>
        <c:axId val="118480896"/>
        <c:scaling>
          <c:orientation val="minMax"/>
          <c:max val="10"/>
          <c:min val="-1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z(i+1)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445952"/>
        <c:crossesAt val="-12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2137894352609907"/>
          <c:y val="0.142896218103606"/>
          <c:w val="0.29491068832288153"/>
          <c:h val="0.140586304262988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time</a:t>
            </a:r>
            <a:r>
              <a:rPr lang="en-US" sz="1200" baseline="0"/>
              <a:t> series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7004054206566"/>
          <c:y val="0.17546510532337317"/>
          <c:w val="0.80253960346985864"/>
          <c:h val="0.69631990118882203"/>
        </c:manualLayout>
      </c:layout>
      <c:scatterChart>
        <c:scatterStyle val="lineMarker"/>
        <c:varyColors val="0"/>
        <c:ser>
          <c:idx val="1"/>
          <c:order val="0"/>
          <c:tx>
            <c:v>real5</c:v>
          </c:tx>
          <c:spPr>
            <a:ln w="12700"/>
          </c:spPr>
          <c:marker>
            <c:symbol val="none"/>
          </c:marker>
          <c:xVal>
            <c:numRef>
              <c:f>Result!$F$22:$F$421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Result!$AB$22:$AB$421</c:f>
              <c:numCache>
                <c:formatCode>General</c:formatCode>
                <c:ptCount val="400"/>
                <c:pt idx="0">
                  <c:v>-0.81715749998423348</c:v>
                </c:pt>
                <c:pt idx="1">
                  <c:v>-0.40415749998601314</c:v>
                </c:pt>
                <c:pt idx="2">
                  <c:v>-0.34315749998370393</c:v>
                </c:pt>
                <c:pt idx="3">
                  <c:v>0.11684250001664509</c:v>
                </c:pt>
                <c:pt idx="4">
                  <c:v>0.45184250001639725</c:v>
                </c:pt>
                <c:pt idx="5">
                  <c:v>-0.21915749998413503</c:v>
                </c:pt>
                <c:pt idx="6">
                  <c:v>0.30984250001608871</c:v>
                </c:pt>
                <c:pt idx="7">
                  <c:v>0.88084250001330133</c:v>
                </c:pt>
                <c:pt idx="8">
                  <c:v>0.27684250001414057</c:v>
                </c:pt>
                <c:pt idx="9">
                  <c:v>-3.9157499983843991E-2</c:v>
                </c:pt>
                <c:pt idx="10">
                  <c:v>-2.1574999848894549E-3</c:v>
                </c:pt>
                <c:pt idx="11">
                  <c:v>0.19984250001314763</c:v>
                </c:pt>
                <c:pt idx="12">
                  <c:v>0.34584250001401529</c:v>
                </c:pt>
                <c:pt idx="13">
                  <c:v>-1.0021574999861116</c:v>
                </c:pt>
                <c:pt idx="14">
                  <c:v>-0.71415749998493538</c:v>
                </c:pt>
                <c:pt idx="15">
                  <c:v>-9.4157499983538173E-2</c:v>
                </c:pt>
                <c:pt idx="16">
                  <c:v>-0.45415749998412025</c:v>
                </c:pt>
                <c:pt idx="17">
                  <c:v>2.1268425000151581</c:v>
                </c:pt>
                <c:pt idx="18">
                  <c:v>5.9378425000140567</c:v>
                </c:pt>
                <c:pt idx="19">
                  <c:v>0.36784250001531404</c:v>
                </c:pt>
                <c:pt idx="20">
                  <c:v>1.0698425000157386</c:v>
                </c:pt>
                <c:pt idx="21">
                  <c:v>0.50084250001347641</c:v>
                </c:pt>
                <c:pt idx="22">
                  <c:v>0.65984250001349665</c:v>
                </c:pt>
                <c:pt idx="23">
                  <c:v>0.31284250001561986</c:v>
                </c:pt>
                <c:pt idx="24">
                  <c:v>0.30584250001552959</c:v>
                </c:pt>
                <c:pt idx="25">
                  <c:v>0.69084250001338887</c:v>
                </c:pt>
                <c:pt idx="26">
                  <c:v>1.1178425000153425</c:v>
                </c:pt>
                <c:pt idx="27">
                  <c:v>1.7518425000133675</c:v>
                </c:pt>
                <c:pt idx="28">
                  <c:v>1.6128425000161428</c:v>
                </c:pt>
                <c:pt idx="29">
                  <c:v>0.35184250001663031</c:v>
                </c:pt>
                <c:pt idx="30">
                  <c:v>0.26184250001648479</c:v>
                </c:pt>
                <c:pt idx="31">
                  <c:v>-0.19715749998638898</c:v>
                </c:pt>
                <c:pt idx="32">
                  <c:v>0.47584250001619921</c:v>
                </c:pt>
                <c:pt idx="33">
                  <c:v>1.4678425000163031</c:v>
                </c:pt>
                <c:pt idx="34">
                  <c:v>1.63784250001342</c:v>
                </c:pt>
                <c:pt idx="35">
                  <c:v>1.4698425000148063</c:v>
                </c:pt>
                <c:pt idx="36">
                  <c:v>1.3768425000151296</c:v>
                </c:pt>
                <c:pt idx="37">
                  <c:v>13.007842500016409</c:v>
                </c:pt>
                <c:pt idx="38">
                  <c:v>3.4868425000134096</c:v>
                </c:pt>
                <c:pt idx="39">
                  <c:v>1.1058425000136651</c:v>
                </c:pt>
                <c:pt idx="40">
                  <c:v>0.54984250001410828</c:v>
                </c:pt>
                <c:pt idx="41">
                  <c:v>0.48684250001329588</c:v>
                </c:pt>
                <c:pt idx="42">
                  <c:v>2.0018425000145612</c:v>
                </c:pt>
                <c:pt idx="43">
                  <c:v>-1.1431574999853922</c:v>
                </c:pt>
                <c:pt idx="44">
                  <c:v>0.60684250001585838</c:v>
                </c:pt>
                <c:pt idx="45">
                  <c:v>1.6398425000154759</c:v>
                </c:pt>
                <c:pt idx="46">
                  <c:v>2.8468425000163222</c:v>
                </c:pt>
                <c:pt idx="47">
                  <c:v>2.7618425000142111</c:v>
                </c:pt>
                <c:pt idx="48">
                  <c:v>2.1328425000142204</c:v>
                </c:pt>
                <c:pt idx="49">
                  <c:v>-1.6841574999837405</c:v>
                </c:pt>
                <c:pt idx="50">
                  <c:v>0.54984250001410828</c:v>
                </c:pt>
                <c:pt idx="51">
                  <c:v>0.2698425000140503</c:v>
                </c:pt>
                <c:pt idx="52">
                  <c:v>1.3378425000141192</c:v>
                </c:pt>
                <c:pt idx="53">
                  <c:v>2.6828425000147149</c:v>
                </c:pt>
                <c:pt idx="54">
                  <c:v>4.1978425000159802</c:v>
                </c:pt>
                <c:pt idx="55">
                  <c:v>2.151842500015988</c:v>
                </c:pt>
                <c:pt idx="56">
                  <c:v>3.1598425000147756</c:v>
                </c:pt>
                <c:pt idx="57">
                  <c:v>1.4958425000131115</c:v>
                </c:pt>
                <c:pt idx="58">
                  <c:v>2.7958425000136344</c:v>
                </c:pt>
                <c:pt idx="59">
                  <c:v>1.5118425000153479</c:v>
                </c:pt>
                <c:pt idx="60">
                  <c:v>1.410842500014553</c:v>
                </c:pt>
                <c:pt idx="61">
                  <c:v>1.1068425000146931</c:v>
                </c:pt>
                <c:pt idx="62">
                  <c:v>1.0248425000156658</c:v>
                </c:pt>
                <c:pt idx="63">
                  <c:v>7.632842500015613</c:v>
                </c:pt>
                <c:pt idx="64">
                  <c:v>2.5708425000132706</c:v>
                </c:pt>
                <c:pt idx="65">
                  <c:v>1.5258425000155285</c:v>
                </c:pt>
                <c:pt idx="66">
                  <c:v>1.5148425000148791</c:v>
                </c:pt>
                <c:pt idx="67">
                  <c:v>1.5808425000152226</c:v>
                </c:pt>
                <c:pt idx="68">
                  <c:v>2.5558425000156149</c:v>
                </c:pt>
                <c:pt idx="69">
                  <c:v>2.7258425000162845</c:v>
                </c:pt>
                <c:pt idx="70">
                  <c:v>2.3728425000157927</c:v>
                </c:pt>
                <c:pt idx="71">
                  <c:v>0.26084250001545684</c:v>
                </c:pt>
                <c:pt idx="72">
                  <c:v>0.44084250001574787</c:v>
                </c:pt>
                <c:pt idx="73">
                  <c:v>0.52584250001430632</c:v>
                </c:pt>
                <c:pt idx="74">
                  <c:v>0.2698425000140503</c:v>
                </c:pt>
                <c:pt idx="75">
                  <c:v>1.0458425000159366</c:v>
                </c:pt>
                <c:pt idx="76">
                  <c:v>1.1178425000153425</c:v>
                </c:pt>
                <c:pt idx="77">
                  <c:v>0.15684250001513078</c:v>
                </c:pt>
                <c:pt idx="78">
                  <c:v>0.54084250001551482</c:v>
                </c:pt>
                <c:pt idx="79">
                  <c:v>1.155842500015325</c:v>
                </c:pt>
                <c:pt idx="80">
                  <c:v>2.6248425000154896</c:v>
                </c:pt>
                <c:pt idx="81">
                  <c:v>1.8468425000151001</c:v>
                </c:pt>
                <c:pt idx="82">
                  <c:v>1.4478425000135076</c:v>
                </c:pt>
                <c:pt idx="83">
                  <c:v>4.3268425000135835</c:v>
                </c:pt>
                <c:pt idx="84">
                  <c:v>3.0998425000134944</c:v>
                </c:pt>
                <c:pt idx="85">
                  <c:v>1.917842500013478</c:v>
                </c:pt>
                <c:pt idx="86">
                  <c:v>2.0358425000139846</c:v>
                </c:pt>
                <c:pt idx="87">
                  <c:v>2.074842500014995</c:v>
                </c:pt>
                <c:pt idx="88">
                  <c:v>1.9648425000156067</c:v>
                </c:pt>
                <c:pt idx="89">
                  <c:v>2.2198425000148347</c:v>
                </c:pt>
                <c:pt idx="90">
                  <c:v>1.9858425000158775</c:v>
                </c:pt>
                <c:pt idx="91">
                  <c:v>2.0718425000154639</c:v>
                </c:pt>
                <c:pt idx="92">
                  <c:v>2.0708425000144359</c:v>
                </c:pt>
                <c:pt idx="93">
                  <c:v>3.6858425000154682</c:v>
                </c:pt>
                <c:pt idx="94">
                  <c:v>2.255842500016314</c:v>
                </c:pt>
                <c:pt idx="95">
                  <c:v>3.3628425000138407</c:v>
                </c:pt>
                <c:pt idx="96">
                  <c:v>3.095842500016488</c:v>
                </c:pt>
                <c:pt idx="97">
                  <c:v>2.605842500013722</c:v>
                </c:pt>
                <c:pt idx="98">
                  <c:v>2.5698425000157954</c:v>
                </c:pt>
                <c:pt idx="99">
                  <c:v>2.4458425000162265</c:v>
                </c:pt>
                <c:pt idx="100">
                  <c:v>4.8918425000152865</c:v>
                </c:pt>
                <c:pt idx="101">
                  <c:v>1.5768425000146635</c:v>
                </c:pt>
                <c:pt idx="102">
                  <c:v>2.3108425000160082</c:v>
                </c:pt>
                <c:pt idx="103">
                  <c:v>2.8868425000148079</c:v>
                </c:pt>
                <c:pt idx="104">
                  <c:v>2.7318425000153468</c:v>
                </c:pt>
                <c:pt idx="105">
                  <c:v>3.8228425000141897</c:v>
                </c:pt>
                <c:pt idx="106">
                  <c:v>2.2418425000161335</c:v>
                </c:pt>
                <c:pt idx="107">
                  <c:v>2.0148425000137138</c:v>
                </c:pt>
                <c:pt idx="108">
                  <c:v>1.7008425000142324</c:v>
                </c:pt>
                <c:pt idx="109">
                  <c:v>3.7728425000160826</c:v>
                </c:pt>
                <c:pt idx="110">
                  <c:v>3.2578425000160394</c:v>
                </c:pt>
                <c:pt idx="111">
                  <c:v>1.8808425000145235</c:v>
                </c:pt>
                <c:pt idx="112">
                  <c:v>-1.1801574999843467</c:v>
                </c:pt>
                <c:pt idx="113">
                  <c:v>1.1668425000159743</c:v>
                </c:pt>
                <c:pt idx="114">
                  <c:v>3.3518425000131913</c:v>
                </c:pt>
                <c:pt idx="115">
                  <c:v>3.8978425000131267</c:v>
                </c:pt>
                <c:pt idx="116">
                  <c:v>7.8425000147319679E-3</c:v>
                </c:pt>
                <c:pt idx="117">
                  <c:v>2.5078425000160109</c:v>
                </c:pt>
                <c:pt idx="118">
                  <c:v>2.7498425000160864</c:v>
                </c:pt>
                <c:pt idx="119">
                  <c:v>0.86784250001414875</c:v>
                </c:pt>
                <c:pt idx="120">
                  <c:v>5.5568425000132038</c:v>
                </c:pt>
                <c:pt idx="121">
                  <c:v>2.5468425000134687</c:v>
                </c:pt>
                <c:pt idx="122">
                  <c:v>2.4848425000136842</c:v>
                </c:pt>
                <c:pt idx="123">
                  <c:v>1.8058425000155864</c:v>
                </c:pt>
                <c:pt idx="124">
                  <c:v>1.0908425000160094</c:v>
                </c:pt>
                <c:pt idx="125">
                  <c:v>1.6458425000145382</c:v>
                </c:pt>
                <c:pt idx="126">
                  <c:v>2.7448425000144994</c:v>
                </c:pt>
                <c:pt idx="127">
                  <c:v>3.0908425000149009</c:v>
                </c:pt>
                <c:pt idx="128">
                  <c:v>3.4028425000158791</c:v>
                </c:pt>
                <c:pt idx="129">
                  <c:v>4.4238425000138193</c:v>
                </c:pt>
                <c:pt idx="130">
                  <c:v>1.6708425000153682</c:v>
                </c:pt>
                <c:pt idx="131">
                  <c:v>10.916842500016344</c:v>
                </c:pt>
                <c:pt idx="132">
                  <c:v>2.9768425000149534</c:v>
                </c:pt>
                <c:pt idx="133">
                  <c:v>-0.22815749998628121</c:v>
                </c:pt>
                <c:pt idx="134">
                  <c:v>4.3228425000165771</c:v>
                </c:pt>
                <c:pt idx="135">
                  <c:v>4.4508425000131524</c:v>
                </c:pt>
                <c:pt idx="136">
                  <c:v>3.6998425000156487</c:v>
                </c:pt>
                <c:pt idx="137">
                  <c:v>3.5108425000132115</c:v>
                </c:pt>
                <c:pt idx="138">
                  <c:v>-0.9871574999849031</c:v>
                </c:pt>
                <c:pt idx="139">
                  <c:v>2.0848425000146165</c:v>
                </c:pt>
                <c:pt idx="140">
                  <c:v>5.791842500013189</c:v>
                </c:pt>
                <c:pt idx="141">
                  <c:v>5.6668425000161449</c:v>
                </c:pt>
                <c:pt idx="142">
                  <c:v>2.9178425000147001</c:v>
                </c:pt>
                <c:pt idx="143">
                  <c:v>2.7348425000148779</c:v>
                </c:pt>
                <c:pt idx="144">
                  <c:v>2.990842500015134</c:v>
                </c:pt>
                <c:pt idx="145">
                  <c:v>1.5468425000157993</c:v>
                </c:pt>
                <c:pt idx="146">
                  <c:v>4.1758425000146815</c:v>
                </c:pt>
                <c:pt idx="147">
                  <c:v>3.3648425000158966</c:v>
                </c:pt>
                <c:pt idx="148">
                  <c:v>2.6398425000131454</c:v>
                </c:pt>
                <c:pt idx="149">
                  <c:v>2.867842500016593</c:v>
                </c:pt>
                <c:pt idx="150">
                  <c:v>5.0768425000136119</c:v>
                </c:pt>
                <c:pt idx="151">
                  <c:v>3.986842500015797</c:v>
                </c:pt>
                <c:pt idx="152">
                  <c:v>3.2018425000153172</c:v>
                </c:pt>
                <c:pt idx="153">
                  <c:v>2.9608425000162697</c:v>
                </c:pt>
                <c:pt idx="154">
                  <c:v>3.1198425000162899</c:v>
                </c:pt>
                <c:pt idx="155">
                  <c:v>3.6668425000137006</c:v>
                </c:pt>
                <c:pt idx="156">
                  <c:v>3.1818425000160744</c:v>
                </c:pt>
                <c:pt idx="157">
                  <c:v>0.81784250001604164</c:v>
                </c:pt>
                <c:pt idx="158">
                  <c:v>1.8548425000162183</c:v>
                </c:pt>
                <c:pt idx="159">
                  <c:v>-0.37315749998612091</c:v>
                </c:pt>
                <c:pt idx="160">
                  <c:v>4.4208425000142881</c:v>
                </c:pt>
                <c:pt idx="161">
                  <c:v>12.614842500013879</c:v>
                </c:pt>
                <c:pt idx="162">
                  <c:v>8.5518425000152831</c:v>
                </c:pt>
                <c:pt idx="163">
                  <c:v>2.2608425000143484</c:v>
                </c:pt>
                <c:pt idx="164">
                  <c:v>0.35484250001616147</c:v>
                </c:pt>
                <c:pt idx="165">
                  <c:v>1.6758425000134025</c:v>
                </c:pt>
                <c:pt idx="166">
                  <c:v>2.6078425000157779</c:v>
                </c:pt>
                <c:pt idx="167">
                  <c:v>0.63184250001313558</c:v>
                </c:pt>
                <c:pt idx="168">
                  <c:v>3.4008425000138232</c:v>
                </c:pt>
                <c:pt idx="169">
                  <c:v>-2.4831574999844008</c:v>
                </c:pt>
                <c:pt idx="170">
                  <c:v>0.26284250001396003</c:v>
                </c:pt>
                <c:pt idx="171">
                  <c:v>0.71184250001365967</c:v>
                </c:pt>
                <c:pt idx="172">
                  <c:v>2.3098425000149803</c:v>
                </c:pt>
                <c:pt idx="173">
                  <c:v>-0.34915749998631895</c:v>
                </c:pt>
                <c:pt idx="174">
                  <c:v>0.71084250001618443</c:v>
                </c:pt>
                <c:pt idx="175">
                  <c:v>3.2678425000156608</c:v>
                </c:pt>
                <c:pt idx="176">
                  <c:v>2.1318425000131924</c:v>
                </c:pt>
                <c:pt idx="177">
                  <c:v>1.8028425000160553</c:v>
                </c:pt>
                <c:pt idx="178">
                  <c:v>0.3728425000133484</c:v>
                </c:pt>
                <c:pt idx="179">
                  <c:v>9.2188425000152563</c:v>
                </c:pt>
                <c:pt idx="180">
                  <c:v>-1.1831574999838779</c:v>
                </c:pt>
                <c:pt idx="181">
                  <c:v>-1.3311574999868014</c:v>
                </c:pt>
                <c:pt idx="182">
                  <c:v>-1.496157499985884</c:v>
                </c:pt>
                <c:pt idx="183">
                  <c:v>-3.1011574999837421</c:v>
                </c:pt>
                <c:pt idx="184">
                  <c:v>-3.1831574999863221</c:v>
                </c:pt>
                <c:pt idx="185">
                  <c:v>-4.7231574999848647</c:v>
                </c:pt>
                <c:pt idx="186">
                  <c:v>-3.9781574999864233</c:v>
                </c:pt>
                <c:pt idx="187">
                  <c:v>-4.525157499983834</c:v>
                </c:pt>
                <c:pt idx="188">
                  <c:v>-4.8901574999860031</c:v>
                </c:pt>
                <c:pt idx="189">
                  <c:v>-5.5001574999842262</c:v>
                </c:pt>
                <c:pt idx="190">
                  <c:v>-4.4591574999834904</c:v>
                </c:pt>
                <c:pt idx="191">
                  <c:v>-7.0461574999853838</c:v>
                </c:pt>
                <c:pt idx="192">
                  <c:v>-5.9261574999851518</c:v>
                </c:pt>
                <c:pt idx="193">
                  <c:v>-5.9381574999868292</c:v>
                </c:pt>
                <c:pt idx="194">
                  <c:v>-6.5361574999833749</c:v>
                </c:pt>
                <c:pt idx="195">
                  <c:v>-6.66915749998509</c:v>
                </c:pt>
                <c:pt idx="196">
                  <c:v>-6.8701574999856518</c:v>
                </c:pt>
                <c:pt idx="197">
                  <c:v>-11.084157499986702</c:v>
                </c:pt>
                <c:pt idx="198">
                  <c:v>-7.6161574999851211</c:v>
                </c:pt>
                <c:pt idx="199">
                  <c:v>-9.8941574999855675</c:v>
                </c:pt>
                <c:pt idx="200">
                  <c:v>-8.9501574999850675</c:v>
                </c:pt>
                <c:pt idx="201">
                  <c:v>-9.0621574999865118</c:v>
                </c:pt>
                <c:pt idx="202">
                  <c:v>-4.4431574999848067</c:v>
                </c:pt>
                <c:pt idx="203">
                  <c:v>-5.9861574999864331</c:v>
                </c:pt>
                <c:pt idx="204">
                  <c:v>-9.4061574999848574</c:v>
                </c:pt>
                <c:pt idx="205">
                  <c:v>-5.1101574999847799</c:v>
                </c:pt>
                <c:pt idx="206">
                  <c:v>-5.8651574999863954</c:v>
                </c:pt>
                <c:pt idx="207">
                  <c:v>-3.8451574999847082</c:v>
                </c:pt>
                <c:pt idx="208">
                  <c:v>-4.3101574999866443</c:v>
                </c:pt>
                <c:pt idx="209">
                  <c:v>-3.3341574999852241</c:v>
                </c:pt>
                <c:pt idx="210">
                  <c:v>-3.4861574999851541</c:v>
                </c:pt>
                <c:pt idx="211">
                  <c:v>-3.3461574999833488</c:v>
                </c:pt>
                <c:pt idx="212">
                  <c:v>0.98084250001662099</c:v>
                </c:pt>
                <c:pt idx="213">
                  <c:v>-3.2981574999837449</c:v>
                </c:pt>
                <c:pt idx="214">
                  <c:v>-3.7051574999864556</c:v>
                </c:pt>
                <c:pt idx="215">
                  <c:v>-3.2831574999860891</c:v>
                </c:pt>
                <c:pt idx="216">
                  <c:v>-3.8311574999845277</c:v>
                </c:pt>
                <c:pt idx="217">
                  <c:v>-3.8441574999836803</c:v>
                </c:pt>
                <c:pt idx="218">
                  <c:v>-3.913157499983555</c:v>
                </c:pt>
                <c:pt idx="219">
                  <c:v>-4.2091574999858494</c:v>
                </c:pt>
                <c:pt idx="220">
                  <c:v>-4.7261574999843958</c:v>
                </c:pt>
                <c:pt idx="221">
                  <c:v>-3.5961574999845425</c:v>
                </c:pt>
                <c:pt idx="222">
                  <c:v>-4.3941574999841748</c:v>
                </c:pt>
                <c:pt idx="223">
                  <c:v>-3.6161574999837853</c:v>
                </c:pt>
                <c:pt idx="224">
                  <c:v>-1.5811574999844424</c:v>
                </c:pt>
                <c:pt idx="225">
                  <c:v>-2.538157499984095</c:v>
                </c:pt>
                <c:pt idx="226">
                  <c:v>-3.7181574999856082</c:v>
                </c:pt>
                <c:pt idx="227">
                  <c:v>-3.7981574999861323</c:v>
                </c:pt>
                <c:pt idx="228">
                  <c:v>-3.7301574999837328</c:v>
                </c:pt>
                <c:pt idx="229">
                  <c:v>-1.6451574999862828</c:v>
                </c:pt>
                <c:pt idx="230">
                  <c:v>-2.0681574999841246</c:v>
                </c:pt>
                <c:pt idx="231">
                  <c:v>-3.0061574999855623</c:v>
                </c:pt>
                <c:pt idx="232">
                  <c:v>-2.8411574999864797</c:v>
                </c:pt>
                <c:pt idx="233">
                  <c:v>-2.9361574999846596</c:v>
                </c:pt>
                <c:pt idx="234">
                  <c:v>-3.889157499983753</c:v>
                </c:pt>
                <c:pt idx="235">
                  <c:v>-4.8681574999847044</c:v>
                </c:pt>
                <c:pt idx="236">
                  <c:v>-4.0501574999858292</c:v>
                </c:pt>
                <c:pt idx="237">
                  <c:v>-4.0351574999846207</c:v>
                </c:pt>
                <c:pt idx="238">
                  <c:v>-3.4051574999836021</c:v>
                </c:pt>
                <c:pt idx="239">
                  <c:v>-3.6251574999859315</c:v>
                </c:pt>
                <c:pt idx="240">
                  <c:v>2.2842500015940459E-2</c:v>
                </c:pt>
                <c:pt idx="241">
                  <c:v>-3.1211574999865377</c:v>
                </c:pt>
                <c:pt idx="242">
                  <c:v>-2.4961574999835534</c:v>
                </c:pt>
                <c:pt idx="243">
                  <c:v>-2.6801574999844036</c:v>
                </c:pt>
                <c:pt idx="244">
                  <c:v>-2.7811574999851985</c:v>
                </c:pt>
                <c:pt idx="245">
                  <c:v>-2.6551574999835736</c:v>
                </c:pt>
                <c:pt idx="246">
                  <c:v>-2.3081574999856969</c:v>
                </c:pt>
                <c:pt idx="247">
                  <c:v>-1.4861574999862626</c:v>
                </c:pt>
                <c:pt idx="248">
                  <c:v>-3.2161574999847176</c:v>
                </c:pt>
                <c:pt idx="249">
                  <c:v>-2.6241574999836814</c:v>
                </c:pt>
                <c:pt idx="250">
                  <c:v>-1.4861574999862626</c:v>
                </c:pt>
                <c:pt idx="251">
                  <c:v>-1.4901574999868217</c:v>
                </c:pt>
                <c:pt idx="252">
                  <c:v>-2.6651574999867478</c:v>
                </c:pt>
                <c:pt idx="253">
                  <c:v>-3.174157499984176</c:v>
                </c:pt>
                <c:pt idx="254">
                  <c:v>-3.861157499983392</c:v>
                </c:pt>
                <c:pt idx="255">
                  <c:v>-4.3461574999845709</c:v>
                </c:pt>
                <c:pt idx="256">
                  <c:v>-3.1391574999837246</c:v>
                </c:pt>
                <c:pt idx="257">
                  <c:v>-0.28815749998400975</c:v>
                </c:pt>
                <c:pt idx="258">
                  <c:v>-1.1931574999834993</c:v>
                </c:pt>
                <c:pt idx="259">
                  <c:v>-2.4651574999836612</c:v>
                </c:pt>
                <c:pt idx="260">
                  <c:v>-2.0061574999843401</c:v>
                </c:pt>
                <c:pt idx="261">
                  <c:v>-2.3061574999836409</c:v>
                </c:pt>
                <c:pt idx="262">
                  <c:v>-2.9831574999867883</c:v>
                </c:pt>
                <c:pt idx="263">
                  <c:v>-2.970157499984083</c:v>
                </c:pt>
                <c:pt idx="264">
                  <c:v>-2.7381574999836289</c:v>
                </c:pt>
                <c:pt idx="265">
                  <c:v>-3.3231574999845748</c:v>
                </c:pt>
                <c:pt idx="266">
                  <c:v>-2.3531574999857696</c:v>
                </c:pt>
                <c:pt idx="267">
                  <c:v>-2.8291574999848024</c:v>
                </c:pt>
                <c:pt idx="268">
                  <c:v>-3.7711574999867992</c:v>
                </c:pt>
                <c:pt idx="269">
                  <c:v>-3.3741574999837098</c:v>
                </c:pt>
                <c:pt idx="270">
                  <c:v>-1.012157499985733</c:v>
                </c:pt>
                <c:pt idx="271">
                  <c:v>-3.2751574999849709</c:v>
                </c:pt>
                <c:pt idx="272">
                  <c:v>2.0048425000140924</c:v>
                </c:pt>
                <c:pt idx="273">
                  <c:v>-2.970157499984083</c:v>
                </c:pt>
                <c:pt idx="274">
                  <c:v>-0.74515749998482761</c:v>
                </c:pt>
                <c:pt idx="275">
                  <c:v>-2.7551574999868933</c:v>
                </c:pt>
                <c:pt idx="276">
                  <c:v>1.3568425000158868</c:v>
                </c:pt>
                <c:pt idx="277">
                  <c:v>-2.0101574999848992</c:v>
                </c:pt>
                <c:pt idx="278">
                  <c:v>-1.874157499983653</c:v>
                </c:pt>
                <c:pt idx="279">
                  <c:v>-2.1411574999845584</c:v>
                </c:pt>
                <c:pt idx="280">
                  <c:v>-1.8431574999837608</c:v>
                </c:pt>
                <c:pt idx="281">
                  <c:v>-1.6831574999862653</c:v>
                </c:pt>
                <c:pt idx="282">
                  <c:v>-1.7441574999850218</c:v>
                </c:pt>
                <c:pt idx="283">
                  <c:v>-1.3841574999844397</c:v>
                </c:pt>
                <c:pt idx="284">
                  <c:v>-3.126157499984572</c:v>
                </c:pt>
                <c:pt idx="285">
                  <c:v>-2.3511574999837137</c:v>
                </c:pt>
                <c:pt idx="286">
                  <c:v>-2.0961574999844856</c:v>
                </c:pt>
                <c:pt idx="287">
                  <c:v>-0.70315749998428601</c:v>
                </c:pt>
                <c:pt idx="288">
                  <c:v>-1.6851574999847685</c:v>
                </c:pt>
                <c:pt idx="289">
                  <c:v>0.85784250001452733</c:v>
                </c:pt>
                <c:pt idx="290">
                  <c:v>-1.2071574999836798</c:v>
                </c:pt>
                <c:pt idx="291">
                  <c:v>-1.0221574999853544</c:v>
                </c:pt>
                <c:pt idx="292">
                  <c:v>-1.2221574999848883</c:v>
                </c:pt>
                <c:pt idx="293">
                  <c:v>-0.83515749998497313</c:v>
                </c:pt>
                <c:pt idx="294">
                  <c:v>-0.6821574999840152</c:v>
                </c:pt>
                <c:pt idx="295">
                  <c:v>-1.8941574999864486</c:v>
                </c:pt>
                <c:pt idx="296">
                  <c:v>1.2628425000151822</c:v>
                </c:pt>
                <c:pt idx="297">
                  <c:v>1.7108425000138539</c:v>
                </c:pt>
                <c:pt idx="298">
                  <c:v>-0.96215749998407318</c:v>
                </c:pt>
                <c:pt idx="299">
                  <c:v>0.90484250001310329</c:v>
                </c:pt>
                <c:pt idx="300">
                  <c:v>-1.4761574999866411</c:v>
                </c:pt>
                <c:pt idx="301">
                  <c:v>-3.5151574999865431</c:v>
                </c:pt>
                <c:pt idx="302">
                  <c:v>-1.5841574999839736</c:v>
                </c:pt>
                <c:pt idx="303">
                  <c:v>-9.9157499985125241E-2</c:v>
                </c:pt>
                <c:pt idx="304">
                  <c:v>-3.0431574999845168</c:v>
                </c:pt>
                <c:pt idx="305">
                  <c:v>-0.77815749998677575</c:v>
                </c:pt>
                <c:pt idx="306">
                  <c:v>-2.7131574999863517</c:v>
                </c:pt>
                <c:pt idx="307">
                  <c:v>-1.0551574999837499</c:v>
                </c:pt>
                <c:pt idx="308">
                  <c:v>2.2668425000134107</c:v>
                </c:pt>
                <c:pt idx="309">
                  <c:v>-1.0231574999863824</c:v>
                </c:pt>
                <c:pt idx="310">
                  <c:v>-2.0901574999854233</c:v>
                </c:pt>
                <c:pt idx="311">
                  <c:v>-0.45315749998664501</c:v>
                </c:pt>
                <c:pt idx="312">
                  <c:v>0.22284250001547434</c:v>
                </c:pt>
                <c:pt idx="313">
                  <c:v>-0.54515749998529373</c:v>
                </c:pt>
                <c:pt idx="314">
                  <c:v>-1.3591574999836098</c:v>
                </c:pt>
                <c:pt idx="315">
                  <c:v>-1.8231574999845179</c:v>
                </c:pt>
                <c:pt idx="316">
                  <c:v>-2.2781574999868326</c:v>
                </c:pt>
                <c:pt idx="317">
                  <c:v>-0.11715749998586489</c:v>
                </c:pt>
                <c:pt idx="318">
                  <c:v>5.6842500015363839E-2</c:v>
                </c:pt>
                <c:pt idx="319">
                  <c:v>0.40184250001473742</c:v>
                </c:pt>
                <c:pt idx="320">
                  <c:v>-0.26215749998570459</c:v>
                </c:pt>
                <c:pt idx="321">
                  <c:v>-0.83215749998544197</c:v>
                </c:pt>
                <c:pt idx="322">
                  <c:v>-0.56515749998453657</c:v>
                </c:pt>
                <c:pt idx="323">
                  <c:v>-0.27015749998682281</c:v>
                </c:pt>
                <c:pt idx="324">
                  <c:v>-0.46915749998532874</c:v>
                </c:pt>
                <c:pt idx="325">
                  <c:v>-0.82915749998591082</c:v>
                </c:pt>
                <c:pt idx="326">
                  <c:v>-1.1621574999836071</c:v>
                </c:pt>
                <c:pt idx="327">
                  <c:v>-2.1231574999838188</c:v>
                </c:pt>
                <c:pt idx="328">
                  <c:v>-0.2681574999847669</c:v>
                </c:pt>
                <c:pt idx="329">
                  <c:v>-0.81415749998470233</c:v>
                </c:pt>
                <c:pt idx="330">
                  <c:v>-0.81515749998573028</c:v>
                </c:pt>
                <c:pt idx="331">
                  <c:v>-1.2101574999867637</c:v>
                </c:pt>
                <c:pt idx="332">
                  <c:v>1.0328425000132313</c:v>
                </c:pt>
                <c:pt idx="333">
                  <c:v>0.44184250001322312</c:v>
                </c:pt>
                <c:pt idx="334">
                  <c:v>-0.57915749998471711</c:v>
                </c:pt>
                <c:pt idx="335">
                  <c:v>-0.63715749998394244</c:v>
                </c:pt>
                <c:pt idx="336">
                  <c:v>-1.5141574999866236</c:v>
                </c:pt>
                <c:pt idx="337">
                  <c:v>2.1258425000141301</c:v>
                </c:pt>
                <c:pt idx="338">
                  <c:v>-1.7791574999854731</c:v>
                </c:pt>
                <c:pt idx="339">
                  <c:v>-0.85315749998571278</c:v>
                </c:pt>
                <c:pt idx="340">
                  <c:v>-0.62415749998478987</c:v>
                </c:pt>
                <c:pt idx="341">
                  <c:v>-0.74915749998538672</c:v>
                </c:pt>
                <c:pt idx="342">
                  <c:v>0.72084250001580585</c:v>
                </c:pt>
                <c:pt idx="343">
                  <c:v>0.8648425000146176</c:v>
                </c:pt>
                <c:pt idx="344">
                  <c:v>0.73484250001598639</c:v>
                </c:pt>
                <c:pt idx="345">
                  <c:v>-0.6151574999861964</c:v>
                </c:pt>
                <c:pt idx="346">
                  <c:v>-0.69715749998522369</c:v>
                </c:pt>
                <c:pt idx="347">
                  <c:v>1.0158425000135196</c:v>
                </c:pt>
                <c:pt idx="348">
                  <c:v>-0.79015749998490037</c:v>
                </c:pt>
                <c:pt idx="349">
                  <c:v>-1.088157499985698</c:v>
                </c:pt>
                <c:pt idx="350">
                  <c:v>-0.66015749998626916</c:v>
                </c:pt>
                <c:pt idx="351">
                  <c:v>0.78584250001512146</c:v>
                </c:pt>
                <c:pt idx="352">
                  <c:v>1.6408425000165039</c:v>
                </c:pt>
                <c:pt idx="353">
                  <c:v>2.5968425000151285</c:v>
                </c:pt>
                <c:pt idx="354">
                  <c:v>-0.36515749998500269</c:v>
                </c:pt>
                <c:pt idx="355">
                  <c:v>0.82584250001360715</c:v>
                </c:pt>
                <c:pt idx="356">
                  <c:v>-1.3631574999841689</c:v>
                </c:pt>
                <c:pt idx="357">
                  <c:v>-0.16415749998444085</c:v>
                </c:pt>
                <c:pt idx="358">
                  <c:v>0.40684250001632449</c:v>
                </c:pt>
                <c:pt idx="359">
                  <c:v>8.7842500015256064E-2</c:v>
                </c:pt>
                <c:pt idx="360">
                  <c:v>2.4708425000135037</c:v>
                </c:pt>
                <c:pt idx="361">
                  <c:v>8.4842500015724909E-2</c:v>
                </c:pt>
                <c:pt idx="362">
                  <c:v>1.6008425000144655</c:v>
                </c:pt>
                <c:pt idx="363">
                  <c:v>0.61084250001641749</c:v>
                </c:pt>
                <c:pt idx="364">
                  <c:v>0.40584250001529654</c:v>
                </c:pt>
                <c:pt idx="365">
                  <c:v>0.15184250001354371</c:v>
                </c:pt>
                <c:pt idx="366">
                  <c:v>-0.1001574999861532</c:v>
                </c:pt>
                <c:pt idx="367">
                  <c:v>0.61984250001501096</c:v>
                </c:pt>
                <c:pt idx="368">
                  <c:v>6.4842500016482063E-2</c:v>
                </c:pt>
                <c:pt idx="369">
                  <c:v>-0.75015749998641468</c:v>
                </c:pt>
                <c:pt idx="370">
                  <c:v>4.7428425000148877</c:v>
                </c:pt>
                <c:pt idx="371">
                  <c:v>-0.86815749998336855</c:v>
                </c:pt>
                <c:pt idx="372">
                  <c:v>2.9048425000155476</c:v>
                </c:pt>
                <c:pt idx="373">
                  <c:v>-0.63715749998394244</c:v>
                </c:pt>
                <c:pt idx="374">
                  <c:v>0.4508425000153693</c:v>
                </c:pt>
                <c:pt idx="375">
                  <c:v>1.9848425000148495</c:v>
                </c:pt>
                <c:pt idx="376">
                  <c:v>-0.43815749998543652</c:v>
                </c:pt>
                <c:pt idx="377">
                  <c:v>-0.45015749998356114</c:v>
                </c:pt>
                <c:pt idx="378">
                  <c:v>2.4908425000162993</c:v>
                </c:pt>
                <c:pt idx="379">
                  <c:v>-0.51215749998334559</c:v>
                </c:pt>
                <c:pt idx="380">
                  <c:v>2.710842500015076</c:v>
                </c:pt>
                <c:pt idx="381">
                  <c:v>1.5778425000156915</c:v>
                </c:pt>
                <c:pt idx="382">
                  <c:v>2.3058425000144211</c:v>
                </c:pt>
                <c:pt idx="383">
                  <c:v>1.6968425000136733</c:v>
                </c:pt>
                <c:pt idx="384">
                  <c:v>-0.23015749998478441</c:v>
                </c:pt>
                <c:pt idx="385">
                  <c:v>-0.13415749998557658</c:v>
                </c:pt>
                <c:pt idx="386">
                  <c:v>1.6858425000165767</c:v>
                </c:pt>
                <c:pt idx="387">
                  <c:v>0.11584250001561713</c:v>
                </c:pt>
                <c:pt idx="388">
                  <c:v>1.3078425000152549</c:v>
                </c:pt>
                <c:pt idx="389">
                  <c:v>-0.70715749998484512</c:v>
                </c:pt>
                <c:pt idx="390">
                  <c:v>-1.8681574999845907</c:v>
                </c:pt>
                <c:pt idx="391">
                  <c:v>-9.7157499986622042E-2</c:v>
                </c:pt>
                <c:pt idx="392">
                  <c:v>1.515842500015907</c:v>
                </c:pt>
                <c:pt idx="393">
                  <c:v>0.93184250001598912</c:v>
                </c:pt>
                <c:pt idx="394">
                  <c:v>0.40084250001370947</c:v>
                </c:pt>
                <c:pt idx="395">
                  <c:v>0.10984250001655482</c:v>
                </c:pt>
                <c:pt idx="396">
                  <c:v>9.5842500016374288E-2</c:v>
                </c:pt>
                <c:pt idx="397">
                  <c:v>0.97484250001400596</c:v>
                </c:pt>
                <c:pt idx="398">
                  <c:v>2.2328425000139873</c:v>
                </c:pt>
                <c:pt idx="399">
                  <c:v>0.54084250001551482</c:v>
                </c:pt>
              </c:numCache>
            </c:numRef>
          </c:yVal>
          <c:smooth val="0"/>
        </c:ser>
        <c:ser>
          <c:idx val="0"/>
          <c:order val="1"/>
          <c:tx>
            <c:v>real1</c:v>
          </c:tx>
          <c:spPr>
            <a:ln w="12700"/>
          </c:spPr>
          <c:marker>
            <c:symbol val="none"/>
          </c:marker>
          <c:yVal>
            <c:numRef>
              <c:f>Result!$B$22:$B$421</c:f>
              <c:numCache>
                <c:formatCode>General</c:formatCode>
                <c:ptCount val="400"/>
                <c:pt idx="0">
                  <c:v>-0.49669750002578894</c:v>
                </c:pt>
                <c:pt idx="1">
                  <c:v>-1.2496975000253485</c:v>
                </c:pt>
                <c:pt idx="2">
                  <c:v>-1.6736975000242182</c:v>
                </c:pt>
                <c:pt idx="3">
                  <c:v>0.90730249997506007</c:v>
                </c:pt>
                <c:pt idx="4">
                  <c:v>0.1753024999757713</c:v>
                </c:pt>
                <c:pt idx="5">
                  <c:v>-0.94069750002390151</c:v>
                </c:pt>
                <c:pt idx="6">
                  <c:v>-1.5706975000249201</c:v>
                </c:pt>
                <c:pt idx="7">
                  <c:v>-1.5246975000238194</c:v>
                </c:pt>
                <c:pt idx="8">
                  <c:v>-1.5806975000245416</c:v>
                </c:pt>
                <c:pt idx="9">
                  <c:v>1.5302499974723105E-2</c:v>
                </c:pt>
                <c:pt idx="10">
                  <c:v>-1.0486975000247867</c:v>
                </c:pt>
                <c:pt idx="11">
                  <c:v>-0.68069750002308638</c:v>
                </c:pt>
                <c:pt idx="12">
                  <c:v>-1.1706975000258524</c:v>
                </c:pt>
                <c:pt idx="13">
                  <c:v>6.4302499975354976E-2</c:v>
                </c:pt>
                <c:pt idx="14">
                  <c:v>0.16630249997717783</c:v>
                </c:pt>
                <c:pt idx="15">
                  <c:v>-0.90069750002541582</c:v>
                </c:pt>
                <c:pt idx="16">
                  <c:v>-1.0056975000232171</c:v>
                </c:pt>
                <c:pt idx="17">
                  <c:v>-1.4196975000260181</c:v>
                </c:pt>
                <c:pt idx="18">
                  <c:v>-1.0216975000254536</c:v>
                </c:pt>
                <c:pt idx="19">
                  <c:v>-2.2636975000231985</c:v>
                </c:pt>
                <c:pt idx="20">
                  <c:v>-0.93869750002539831</c:v>
                </c:pt>
                <c:pt idx="21">
                  <c:v>-1.1866975000245361</c:v>
                </c:pt>
                <c:pt idx="22">
                  <c:v>-0.82369750002442288</c:v>
                </c:pt>
                <c:pt idx="23">
                  <c:v>-0.11869750002446722</c:v>
                </c:pt>
                <c:pt idx="24">
                  <c:v>-0.67569750002505202</c:v>
                </c:pt>
                <c:pt idx="25">
                  <c:v>1.3302499976219906E-2</c:v>
                </c:pt>
                <c:pt idx="26">
                  <c:v>0.78430249997651913</c:v>
                </c:pt>
                <c:pt idx="27">
                  <c:v>-0.82569750002292608</c:v>
                </c:pt>
                <c:pt idx="28">
                  <c:v>-0.81469750002582941</c:v>
                </c:pt>
                <c:pt idx="29">
                  <c:v>-1.7336975000254995</c:v>
                </c:pt>
                <c:pt idx="30">
                  <c:v>0.12530249997411147</c:v>
                </c:pt>
                <c:pt idx="31">
                  <c:v>-0.53869750002277783</c:v>
                </c:pt>
                <c:pt idx="32">
                  <c:v>-0.21469750002367505</c:v>
                </c:pt>
                <c:pt idx="33">
                  <c:v>1.1043024999750628</c:v>
                </c:pt>
                <c:pt idx="34">
                  <c:v>0.88530249997376131</c:v>
                </c:pt>
                <c:pt idx="35">
                  <c:v>0.14030249997531996</c:v>
                </c:pt>
                <c:pt idx="36">
                  <c:v>-1.4556975000239447</c:v>
                </c:pt>
                <c:pt idx="37">
                  <c:v>-1.5966975000232253</c:v>
                </c:pt>
                <c:pt idx="38">
                  <c:v>-1.2166975000234004</c:v>
                </c:pt>
                <c:pt idx="39">
                  <c:v>1.1313024999743959</c:v>
                </c:pt>
                <c:pt idx="40">
                  <c:v>0.52130249997617284</c:v>
                </c:pt>
                <c:pt idx="41">
                  <c:v>1.212302499975948</c:v>
                </c:pt>
                <c:pt idx="42">
                  <c:v>1.2363024999757499</c:v>
                </c:pt>
                <c:pt idx="43">
                  <c:v>-0.1966975000229354</c:v>
                </c:pt>
                <c:pt idx="44">
                  <c:v>1.1643024999763441</c:v>
                </c:pt>
                <c:pt idx="45">
                  <c:v>0.90730249997506007</c:v>
                </c:pt>
                <c:pt idx="46">
                  <c:v>0.40430249997669421</c:v>
                </c:pt>
                <c:pt idx="47">
                  <c:v>-0.12069750002297042</c:v>
                </c:pt>
                <c:pt idx="48">
                  <c:v>-1.1446975000239945</c:v>
                </c:pt>
                <c:pt idx="49">
                  <c:v>1.3613024999763468</c:v>
                </c:pt>
                <c:pt idx="50">
                  <c:v>1.0003024999747367</c:v>
                </c:pt>
                <c:pt idx="51">
                  <c:v>0.98430249997605301</c:v>
                </c:pt>
                <c:pt idx="52">
                  <c:v>-0.67969750002561113</c:v>
                </c:pt>
                <c:pt idx="53">
                  <c:v>-0.48869750002467072</c:v>
                </c:pt>
                <c:pt idx="54">
                  <c:v>-4.3697500025530189E-2</c:v>
                </c:pt>
                <c:pt idx="55">
                  <c:v>1.5053024999751585</c:v>
                </c:pt>
                <c:pt idx="56">
                  <c:v>0.66330249997648139</c:v>
                </c:pt>
                <c:pt idx="57">
                  <c:v>0.30330249997589931</c:v>
                </c:pt>
                <c:pt idx="58">
                  <c:v>0.27130249997497913</c:v>
                </c:pt>
                <c:pt idx="59">
                  <c:v>0.51630249997458577</c:v>
                </c:pt>
                <c:pt idx="60">
                  <c:v>0.55430249997456826</c:v>
                </c:pt>
                <c:pt idx="61">
                  <c:v>0.97730249997596275</c:v>
                </c:pt>
                <c:pt idx="62">
                  <c:v>0.11130249997393094</c:v>
                </c:pt>
                <c:pt idx="63">
                  <c:v>-3.4697500023384009E-2</c:v>
                </c:pt>
                <c:pt idx="64">
                  <c:v>0.64030249997415467</c:v>
                </c:pt>
                <c:pt idx="65">
                  <c:v>1.8403024999749107</c:v>
                </c:pt>
                <c:pt idx="66">
                  <c:v>1.9303024999750562</c:v>
                </c:pt>
                <c:pt idx="67">
                  <c:v>0.55530249997559622</c:v>
                </c:pt>
                <c:pt idx="68">
                  <c:v>-0.33369750002520959</c:v>
                </c:pt>
                <c:pt idx="69">
                  <c:v>1.08430249997582</c:v>
                </c:pt>
                <c:pt idx="70">
                  <c:v>1.391302499975211</c:v>
                </c:pt>
                <c:pt idx="71">
                  <c:v>0.25430249997526744</c:v>
                </c:pt>
                <c:pt idx="72">
                  <c:v>1.0163024999769732</c:v>
                </c:pt>
                <c:pt idx="73">
                  <c:v>0.95430249997718875</c:v>
                </c:pt>
                <c:pt idx="74">
                  <c:v>1.8293024999742613</c:v>
                </c:pt>
                <c:pt idx="75">
                  <c:v>3.8743024999767783</c:v>
                </c:pt>
                <c:pt idx="76">
                  <c:v>2.8793024999771433</c:v>
                </c:pt>
                <c:pt idx="77">
                  <c:v>0.24430249997564601</c:v>
                </c:pt>
                <c:pt idx="78">
                  <c:v>0.60430249997622809</c:v>
                </c:pt>
                <c:pt idx="79">
                  <c:v>0.25430249997526744</c:v>
                </c:pt>
                <c:pt idx="80">
                  <c:v>1.4193024999755721</c:v>
                </c:pt>
                <c:pt idx="81">
                  <c:v>0.61630249997435271</c:v>
                </c:pt>
                <c:pt idx="82">
                  <c:v>1.1953024999762363</c:v>
                </c:pt>
                <c:pt idx="83">
                  <c:v>1.0293024999761258</c:v>
                </c:pt>
                <c:pt idx="84">
                  <c:v>1.0303024999771537</c:v>
                </c:pt>
                <c:pt idx="85">
                  <c:v>2.2643024999737804</c:v>
                </c:pt>
                <c:pt idx="86">
                  <c:v>2.2203024999747356</c:v>
                </c:pt>
                <c:pt idx="87">
                  <c:v>2.1923024999743745</c:v>
                </c:pt>
                <c:pt idx="88">
                  <c:v>0.51830249997664168</c:v>
                </c:pt>
                <c:pt idx="89">
                  <c:v>0.79230249997408464</c:v>
                </c:pt>
                <c:pt idx="90">
                  <c:v>0.6713024999740469</c:v>
                </c:pt>
                <c:pt idx="91">
                  <c:v>2.2403024999739785</c:v>
                </c:pt>
                <c:pt idx="92">
                  <c:v>1.9853024999747504</c:v>
                </c:pt>
                <c:pt idx="93">
                  <c:v>2.1353024999761772</c:v>
                </c:pt>
                <c:pt idx="94">
                  <c:v>1.5113024999742208</c:v>
                </c:pt>
                <c:pt idx="95">
                  <c:v>4.2923024999765858</c:v>
                </c:pt>
                <c:pt idx="96">
                  <c:v>0.45930249997638839</c:v>
                </c:pt>
                <c:pt idx="97">
                  <c:v>1.8943024999771296</c:v>
                </c:pt>
                <c:pt idx="98">
                  <c:v>1.2963024999770312</c:v>
                </c:pt>
                <c:pt idx="99">
                  <c:v>0.84130249997471651</c:v>
                </c:pt>
                <c:pt idx="100">
                  <c:v>0.33930249997382589</c:v>
                </c:pt>
                <c:pt idx="101">
                  <c:v>2.1593024999759791</c:v>
                </c:pt>
                <c:pt idx="102">
                  <c:v>2.9443024999764589</c:v>
                </c:pt>
                <c:pt idx="103">
                  <c:v>1.87630249997639</c:v>
                </c:pt>
                <c:pt idx="104">
                  <c:v>2.534302499974217</c:v>
                </c:pt>
                <c:pt idx="105">
                  <c:v>2.7653024999771958</c:v>
                </c:pt>
                <c:pt idx="106">
                  <c:v>2.842302499974636</c:v>
                </c:pt>
                <c:pt idx="107">
                  <c:v>2.6873024999751749</c:v>
                </c:pt>
                <c:pt idx="108">
                  <c:v>1.2463024999753713</c:v>
                </c:pt>
                <c:pt idx="109">
                  <c:v>0.95430249997718875</c:v>
                </c:pt>
                <c:pt idx="110">
                  <c:v>1.0263024999765946</c:v>
                </c:pt>
                <c:pt idx="111">
                  <c:v>1.1553024999741979</c:v>
                </c:pt>
                <c:pt idx="112">
                  <c:v>3.0263024999754862</c:v>
                </c:pt>
                <c:pt idx="113">
                  <c:v>1.7853024999752165</c:v>
                </c:pt>
                <c:pt idx="114">
                  <c:v>1.439302499974815</c:v>
                </c:pt>
                <c:pt idx="115">
                  <c:v>1.5843024999746547</c:v>
                </c:pt>
                <c:pt idx="116">
                  <c:v>2.8523024999742574</c:v>
                </c:pt>
                <c:pt idx="117">
                  <c:v>2.5353024999752449</c:v>
                </c:pt>
                <c:pt idx="118">
                  <c:v>2.2813024999770448</c:v>
                </c:pt>
                <c:pt idx="119">
                  <c:v>2.2143024999756733</c:v>
                </c:pt>
                <c:pt idx="120">
                  <c:v>1.9723024999755978</c:v>
                </c:pt>
                <c:pt idx="121">
                  <c:v>2.0723024999753648</c:v>
                </c:pt>
                <c:pt idx="122">
                  <c:v>3.1273024999762811</c:v>
                </c:pt>
                <c:pt idx="123">
                  <c:v>3.0293024999750173</c:v>
                </c:pt>
                <c:pt idx="124">
                  <c:v>1.2803024999747947</c:v>
                </c:pt>
                <c:pt idx="125">
                  <c:v>3.7003024999755496</c:v>
                </c:pt>
                <c:pt idx="126">
                  <c:v>3.3773024999739221</c:v>
                </c:pt>
                <c:pt idx="127">
                  <c:v>2.3673024999766312</c:v>
                </c:pt>
                <c:pt idx="128">
                  <c:v>1.5243024999769261</c:v>
                </c:pt>
                <c:pt idx="129">
                  <c:v>2.7723024999737333</c:v>
                </c:pt>
                <c:pt idx="130">
                  <c:v>1.8623024999762094</c:v>
                </c:pt>
                <c:pt idx="131">
                  <c:v>3.5843024999770989</c:v>
                </c:pt>
                <c:pt idx="132">
                  <c:v>4.0613024999771596</c:v>
                </c:pt>
                <c:pt idx="133">
                  <c:v>2.9553024999771083</c:v>
                </c:pt>
                <c:pt idx="134">
                  <c:v>2.7723024999737333</c:v>
                </c:pt>
                <c:pt idx="135">
                  <c:v>2.9363024999753407</c:v>
                </c:pt>
                <c:pt idx="136">
                  <c:v>2.8113024999747438</c:v>
                </c:pt>
                <c:pt idx="137">
                  <c:v>3.2353024999771662</c:v>
                </c:pt>
                <c:pt idx="138">
                  <c:v>3.53030249997488</c:v>
                </c:pt>
                <c:pt idx="139">
                  <c:v>2.7003024999743275</c:v>
                </c:pt>
                <c:pt idx="140">
                  <c:v>2.0873024999765732</c:v>
                </c:pt>
                <c:pt idx="141">
                  <c:v>4.8773024999739789</c:v>
                </c:pt>
                <c:pt idx="142">
                  <c:v>3.6993024999745217</c:v>
                </c:pt>
                <c:pt idx="143">
                  <c:v>3.047302499975757</c:v>
                </c:pt>
                <c:pt idx="144">
                  <c:v>2.872302499977053</c:v>
                </c:pt>
                <c:pt idx="145">
                  <c:v>1.8493024999770569</c:v>
                </c:pt>
                <c:pt idx="146">
                  <c:v>-2.1666975000229627</c:v>
                </c:pt>
                <c:pt idx="147">
                  <c:v>3.09930249997592</c:v>
                </c:pt>
                <c:pt idx="148">
                  <c:v>1.2213024999745414</c:v>
                </c:pt>
                <c:pt idx="149">
                  <c:v>3.2813024999747142</c:v>
                </c:pt>
                <c:pt idx="150">
                  <c:v>1.316302499976274</c:v>
                </c:pt>
                <c:pt idx="151">
                  <c:v>1.3143024999742181</c:v>
                </c:pt>
                <c:pt idx="152">
                  <c:v>2.4593024999752799</c:v>
                </c:pt>
                <c:pt idx="153">
                  <c:v>2.6273024999738936</c:v>
                </c:pt>
                <c:pt idx="154">
                  <c:v>-0.77569750002481896</c:v>
                </c:pt>
                <c:pt idx="155">
                  <c:v>0.10130249997430951</c:v>
                </c:pt>
                <c:pt idx="156">
                  <c:v>1.1223024999758024</c:v>
                </c:pt>
                <c:pt idx="157">
                  <c:v>2.6223024999758593</c:v>
                </c:pt>
                <c:pt idx="158">
                  <c:v>1.2203024999770662</c:v>
                </c:pt>
                <c:pt idx="159">
                  <c:v>2.3413024999747734</c:v>
                </c:pt>
                <c:pt idx="160">
                  <c:v>0.33630249997429473</c:v>
                </c:pt>
                <c:pt idx="161">
                  <c:v>1.619302499975106</c:v>
                </c:pt>
                <c:pt idx="162">
                  <c:v>1.7963024999758659</c:v>
                </c:pt>
                <c:pt idx="163">
                  <c:v>-0.2746975000249563</c:v>
                </c:pt>
                <c:pt idx="164">
                  <c:v>2.7423024999748691</c:v>
                </c:pt>
                <c:pt idx="165">
                  <c:v>-2.8766975000245054</c:v>
                </c:pt>
                <c:pt idx="166">
                  <c:v>-4.4296975000257532</c:v>
                </c:pt>
                <c:pt idx="167">
                  <c:v>8.7653024999738705</c:v>
                </c:pt>
                <c:pt idx="168">
                  <c:v>1.3803024999745617</c:v>
                </c:pt>
                <c:pt idx="169">
                  <c:v>0.15530249997652845</c:v>
                </c:pt>
                <c:pt idx="170">
                  <c:v>3.7243024999753516</c:v>
                </c:pt>
                <c:pt idx="171">
                  <c:v>0.57430249997381111</c:v>
                </c:pt>
                <c:pt idx="172">
                  <c:v>1.2313024999741629</c:v>
                </c:pt>
                <c:pt idx="173">
                  <c:v>-0.19069750002387309</c:v>
                </c:pt>
                <c:pt idx="174">
                  <c:v>-0.10869750002484579</c:v>
                </c:pt>
                <c:pt idx="175">
                  <c:v>0.61830249997640863</c:v>
                </c:pt>
                <c:pt idx="176">
                  <c:v>-1.1086975000260679</c:v>
                </c:pt>
                <c:pt idx="177">
                  <c:v>-2.2486975000255427</c:v>
                </c:pt>
                <c:pt idx="178">
                  <c:v>-1.1096975000235432</c:v>
                </c:pt>
                <c:pt idx="179">
                  <c:v>-2.2056975000239731</c:v>
                </c:pt>
                <c:pt idx="180">
                  <c:v>-3.0516975000232094</c:v>
                </c:pt>
                <c:pt idx="181">
                  <c:v>-4.0956975000234763</c:v>
                </c:pt>
                <c:pt idx="182">
                  <c:v>-4.9796975000262478</c:v>
                </c:pt>
                <c:pt idx="183">
                  <c:v>-4.526697500025989</c:v>
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       <c:v>-5.4726975000249922</c:v>
                </c:pt>
                <c:pt idx="187">
                  <c:v>-6.3066975000261039</c:v>
                </c:pt>
                <c:pt idx="188">
                  <c:v>-7.119697500023392</c:v>
                </c:pt>
                <c:pt idx="189">
                  <c:v>-5.8926975000233028</c:v>
                </c:pt>
                <c:pt idx="190">
                  <c:v>-7.0706975000263128</c:v>
                </c:pt>
                <c:pt idx="191">
                  <c:v>-8.8166975000234515</c:v>
                </c:pt>
                <c:pt idx="192">
                  <c:v>-7.5256975000250748</c:v>
                </c:pt>
                <c:pt idx="193">
                  <c:v>-3.9786975000239977</c:v>
                </c:pt>
                <c:pt idx="194">
                  <c:v>-5.6026975000236234</c:v>
                </c:pt>
                <c:pt idx="195">
                  <c:v>-6.6956975000245222</c:v>
                </c:pt>
                <c:pt idx="196">
                  <c:v>-9.030697500023166</c:v>
                </c:pt>
                <c:pt idx="197">
                  <c:v>-7.5416975000237585</c:v>
                </c:pt>
                <c:pt idx="198">
                  <c:v>-8.2076975000262564</c:v>
                </c:pt>
                <c:pt idx="199">
                  <c:v>-8.372697500025339</c:v>
                </c:pt>
                <c:pt idx="200">
                  <c:v>-9.4406975000254079</c:v>
                </c:pt>
                <c:pt idx="201">
                  <c:v>-6.920697500024886</c:v>
                </c:pt>
                <c:pt idx="202">
                  <c:v>-6.7596975000228099</c:v>
                </c:pt>
                <c:pt idx="203">
                  <c:v>-6.2166975000259583</c:v>
                </c:pt>
                <c:pt idx="204">
                  <c:v>-4.4406975000228499</c:v>
                </c:pt>
                <c:pt idx="205">
                  <c:v>-5.4006975000255864</c:v>
                </c:pt>
                <c:pt idx="206">
                  <c:v>-5.1876975000233472</c:v>
                </c:pt>
                <c:pt idx="207">
                  <c:v>-5.2196975000242674</c:v>
                </c:pt>
                <c:pt idx="208">
                  <c:v>-3.6486975000258326</c:v>
                </c:pt>
                <c:pt idx="209">
                  <c:v>-3.3286975000237362</c:v>
                </c:pt>
                <c:pt idx="210">
                  <c:v>-3.7546975000246618</c:v>
                </c:pt>
                <c:pt idx="211">
                  <c:v>-3.4386975000231246</c:v>
                </c:pt>
                <c:pt idx="212">
                  <c:v>-3.70569750002403</c:v>
                </c:pt>
                <c:pt idx="213">
                  <c:v>-3.3466975000244759</c:v>
                </c:pt>
                <c:pt idx="214">
                  <c:v>-4.1986975000263271</c:v>
                </c:pt>
                <c:pt idx="215">
                  <c:v>-4.4186975000251039</c:v>
                </c:pt>
                <c:pt idx="216">
                  <c:v>-5.1306975000251498</c:v>
                </c:pt>
                <c:pt idx="217">
                  <c:v>-2.9996975000230464</c:v>
                </c:pt>
                <c:pt idx="218">
                  <c:v>-4.0216975000255673</c:v>
                </c:pt>
                <c:pt idx="219">
                  <c:v>-4.6316975000237903</c:v>
                </c:pt>
                <c:pt idx="220">
                  <c:v>-3.6246975000260306</c:v>
                </c:pt>
                <c:pt idx="221">
                  <c:v>-4.2356975000252817</c:v>
                </c:pt>
                <c:pt idx="222">
                  <c:v>-2.9106975000239288</c:v>
                </c:pt>
                <c:pt idx="223">
                  <c:v>0.53530249997635337</c:v>
                </c:pt>
                <c:pt idx="224">
                  <c:v>-3.2466975000247089</c:v>
                </c:pt>
                <c:pt idx="225">
                  <c:v>-2.8266975000228456</c:v>
                </c:pt>
                <c:pt idx="226">
                  <c:v>-1.7056975000251384</c:v>
                </c:pt>
                <c:pt idx="227">
                  <c:v>-0.34169750002632782</c:v>
                </c:pt>
                <c:pt idx="228">
                  <c:v>-2.2206975000251816</c:v>
                </c:pt>
                <c:pt idx="229">
                  <c:v>-2.1516975000253069</c:v>
                </c:pt>
                <c:pt idx="230">
                  <c:v>-1.7606975000248326</c:v>
                </c:pt>
                <c:pt idx="231">
                  <c:v>-2.8086975000256587</c:v>
                </c:pt>
                <c:pt idx="232">
                  <c:v>-2.4286975000258337</c:v>
                </c:pt>
                <c:pt idx="233">
                  <c:v>-2.5916975000228604</c:v>
                </c:pt>
                <c:pt idx="234">
                  <c:v>-2.6956975000231864</c:v>
                </c:pt>
                <c:pt idx="235">
                  <c:v>-2.6956975000231864</c:v>
                </c:pt>
                <c:pt idx="236">
                  <c:v>-3.7556975000256898</c:v>
                </c:pt>
                <c:pt idx="237">
                  <c:v>-2.5846975000263228</c:v>
                </c:pt>
                <c:pt idx="238">
                  <c:v>-2.2106975000255602</c:v>
                </c:pt>
                <c:pt idx="239">
                  <c:v>-2.3356975000261571</c:v>
                </c:pt>
                <c:pt idx="240">
                  <c:v>-2.5696975000251143</c:v>
                </c:pt>
                <c:pt idx="241">
                  <c:v>-2.5706975000261423</c:v>
                </c:pt>
                <c:pt idx="242">
                  <c:v>-4.5956975000258637</c:v>
                </c:pt>
                <c:pt idx="243">
                  <c:v>-1.9766975000230502</c:v>
                </c:pt>
                <c:pt idx="244">
                  <c:v>-2.84369750002611</c:v>
                </c:pt>
                <c:pt idx="245">
                  <c:v>-3.1586975000230666</c:v>
                </c:pt>
                <c:pt idx="246">
                  <c:v>-2.3956975000238856</c:v>
                </c:pt>
                <c:pt idx="247">
                  <c:v>1.007302499974827</c:v>
                </c:pt>
                <c:pt idx="248">
                  <c:v>-1.2466975000258174</c:v>
                </c:pt>
                <c:pt idx="249">
                  <c:v>-2.3686975000245525</c:v>
                </c:pt>
                <c:pt idx="250">
                  <c:v>-1.2446975000237614</c:v>
                </c:pt>
                <c:pt idx="251">
                  <c:v>-0.35869750002603951</c:v>
                </c:pt>
                <c:pt idx="252">
                  <c:v>0.56030249997718329</c:v>
                </c:pt>
                <c:pt idx="253">
                  <c:v>0.37030249997371811</c:v>
                </c:pt>
                <c:pt idx="254">
                  <c:v>-2.230697500024803</c:v>
                </c:pt>
                <c:pt idx="255">
                  <c:v>-0.80469750002620799</c:v>
                </c:pt>
                <c:pt idx="256">
                  <c:v>-1.0356975000256341</c:v>
                </c:pt>
                <c:pt idx="257">
                  <c:v>2.3753024999741967</c:v>
                </c:pt>
                <c:pt idx="258">
                  <c:v>-1.490697500024396</c:v>
                </c:pt>
                <c:pt idx="259">
                  <c:v>-3.2566975000243303</c:v>
                </c:pt>
                <c:pt idx="260">
                  <c:v>-1.8056975000249054</c:v>
                </c:pt>
                <c:pt idx="261">
                  <c:v>-3.1946975000245459</c:v>
                </c:pt>
                <c:pt idx="262">
                  <c:v>-3.1416975000233549</c:v>
                </c:pt>
                <c:pt idx="263">
                  <c:v>-2.533697500023635</c:v>
                </c:pt>
                <c:pt idx="264">
                  <c:v>-3.1966975000230491</c:v>
                </c:pt>
                <c:pt idx="265">
                  <c:v>2.6023024999766164</c:v>
                </c:pt>
                <c:pt idx="266">
                  <c:v>-1.566697500024361</c:v>
                </c:pt>
                <c:pt idx="267">
                  <c:v>-0.10469750002428668</c:v>
                </c:pt>
                <c:pt idx="268">
                  <c:v>-0.95169750002455089</c:v>
                </c:pt>
                <c:pt idx="269">
                  <c:v>-0.99069750002556134</c:v>
                </c:pt>
                <c:pt idx="270">
                  <c:v>-0.92569750002624573</c:v>
                </c:pt>
                <c:pt idx="271">
                  <c:v>-0.65569750002580918</c:v>
                </c:pt>
                <c:pt idx="272">
                  <c:v>-2.0416975000259185</c:v>
                </c:pt>
                <c:pt idx="273">
                  <c:v>-3.0406975000261127</c:v>
                </c:pt>
                <c:pt idx="274">
                  <c:v>-0.63469750002553837</c:v>
                </c:pt>
                <c:pt idx="275">
                  <c:v>-0.84369750002366573</c:v>
                </c:pt>
                <c:pt idx="276">
                  <c:v>-0.91969750002363071</c:v>
                </c:pt>
                <c:pt idx="277">
                  <c:v>-1.8116975000239677</c:v>
                </c:pt>
                <c:pt idx="278">
                  <c:v>-1.3166975000231673</c:v>
                </c:pt>
                <c:pt idx="279">
                  <c:v>0.116302499975518</c:v>
                </c:pt>
                <c:pt idx="280">
                  <c:v>-0.28069750002401861</c:v>
                </c:pt>
                <c:pt idx="281">
                  <c:v>0.63030249997453325</c:v>
                </c:pt>
                <c:pt idx="282">
                  <c:v>-1.008697500026301</c:v>
                </c:pt>
                <c:pt idx="283">
                  <c:v>1.3253024999748675</c:v>
                </c:pt>
                <c:pt idx="284">
                  <c:v>-1.1416975000244634</c:v>
                </c:pt>
                <c:pt idx="285">
                  <c:v>0.13330249997522969</c:v>
                </c:pt>
                <c:pt idx="286">
                  <c:v>0.17830249997530245</c:v>
                </c:pt>
                <c:pt idx="287">
                  <c:v>1.8123024999745496</c:v>
                </c:pt>
                <c:pt idx="288">
                  <c:v>-0.99169750002303658</c:v>
                </c:pt>
                <c:pt idx="289">
                  <c:v>-0.32669750002511933</c:v>
                </c:pt>
                <c:pt idx="290">
                  <c:v>-0.37469750002472324</c:v>
                </c:pt>
                <c:pt idx="291">
                  <c:v>0.11030249997645569</c:v>
                </c:pt>
                <c:pt idx="292">
                  <c:v>0.25430249997526744</c:v>
                </c:pt>
                <c:pt idx="293">
                  <c:v>0.10530249997486862</c:v>
                </c:pt>
                <c:pt idx="294">
                  <c:v>-0.11169750002437695</c:v>
                </c:pt>
                <c:pt idx="295">
                  <c:v>0.12430249997663623</c:v>
                </c:pt>
                <c:pt idx="296">
                  <c:v>0.42630249997444025</c:v>
                </c:pt>
                <c:pt idx="297">
                  <c:v>0.2633024999738609</c:v>
                </c:pt>
                <c:pt idx="298">
                  <c:v>1.9903024999763375</c:v>
                </c:pt>
                <c:pt idx="299">
                  <c:v>-0.67169750002449291</c:v>
                </c:pt>
                <c:pt idx="300">
                  <c:v>-0.56169750002510455</c:v>
                </c:pt>
                <c:pt idx="301">
                  <c:v>-0.54669750002389605</c:v>
                </c:pt>
                <c:pt idx="302">
                  <c:v>-0.48169750002458045</c:v>
                </c:pt>
                <c:pt idx="303">
                  <c:v>0.52630249997420719</c:v>
                </c:pt>
                <c:pt idx="304">
                  <c:v>1.3293024999754266</c:v>
                </c:pt>
                <c:pt idx="305">
                  <c:v>0.29330249997627789</c:v>
                </c:pt>
                <c:pt idx="306">
                  <c:v>2.0003024999759589</c:v>
                </c:pt>
                <c:pt idx="307">
                  <c:v>0.75130249997457099</c:v>
                </c:pt>
                <c:pt idx="308">
                  <c:v>1.0973024999749725</c:v>
                </c:pt>
                <c:pt idx="309">
                  <c:v>0.32330249997514215</c:v>
                </c:pt>
                <c:pt idx="310">
                  <c:v>0.29330249997627789</c:v>
                </c:pt>
                <c:pt idx="311">
                  <c:v>2.5523024999749566</c:v>
                </c:pt>
                <c:pt idx="312">
                  <c:v>-0.65569750002580918</c:v>
                </c:pt>
                <c:pt idx="313">
                  <c:v>-0.57869750002481624</c:v>
                </c:pt>
                <c:pt idx="314">
                  <c:v>0.42530249997696501</c:v>
                </c:pt>
                <c:pt idx="315">
                  <c:v>0.51530249997711053</c:v>
                </c:pt>
                <c:pt idx="316">
                  <c:v>1.2273024999771565</c:v>
                </c:pt>
                <c:pt idx="317">
                  <c:v>0.37530249997530518</c:v>
                </c:pt>
                <c:pt idx="318">
                  <c:v>3.0249997706732756E-4</c:v>
                </c:pt>
                <c:pt idx="319">
                  <c:v>0.55530249997559622</c:v>
                </c:pt>
                <c:pt idx="320">
                  <c:v>0.31930249997458304</c:v>
                </c:pt>
                <c:pt idx="321">
                  <c:v>-0.56969750002622277</c:v>
                </c:pt>
                <c:pt idx="322">
                  <c:v>0.86030249997648411</c:v>
                </c:pt>
                <c:pt idx="323">
                  <c:v>0.41930249997434998</c:v>
                </c:pt>
                <c:pt idx="324">
                  <c:v>0.99930249997370879</c:v>
                </c:pt>
                <c:pt idx="325">
                  <c:v>1.0153024999759452</c:v>
                </c:pt>
                <c:pt idx="326">
                  <c:v>0.71930249997720352</c:v>
                </c:pt>
                <c:pt idx="327">
                  <c:v>1.1413024999740173</c:v>
                </c:pt>
                <c:pt idx="328">
                  <c:v>0.79530249997716851</c:v>
                </c:pt>
                <c:pt idx="329">
                  <c:v>0.38130249997436749</c:v>
                </c:pt>
                <c:pt idx="330">
                  <c:v>0.49930249997487408</c:v>
                </c:pt>
                <c:pt idx="331">
                  <c:v>0.64430249997471378</c:v>
                </c:pt>
                <c:pt idx="332">
                  <c:v>1.3173024999737493</c:v>
                </c:pt>
                <c:pt idx="333">
                  <c:v>-0.11969750002549517</c:v>
                </c:pt>
                <c:pt idx="334">
                  <c:v>1.2753024999767604</c:v>
                </c:pt>
                <c:pt idx="335">
                  <c:v>2.3893024999743773</c:v>
                </c:pt>
                <c:pt idx="336">
                  <c:v>0.8163024999738866</c:v>
                </c:pt>
                <c:pt idx="337">
                  <c:v>2.0473024999745348</c:v>
                </c:pt>
                <c:pt idx="338">
                  <c:v>0.89030249997534838</c:v>
                </c:pt>
                <c:pt idx="339">
                  <c:v>2.0873024999765732</c:v>
                </c:pt>
                <c:pt idx="340">
                  <c:v>-1.5736975000244513</c:v>
                </c:pt>
                <c:pt idx="341">
                  <c:v>-4.6975000245197407E-3</c:v>
                </c:pt>
                <c:pt idx="342">
                  <c:v>0.35630249997709029</c:v>
                </c:pt>
                <c:pt idx="343">
                  <c:v>0.22130249997687201</c:v>
                </c:pt>
                <c:pt idx="344">
                  <c:v>0.20030249997660121</c:v>
                </c:pt>
                <c:pt idx="345">
                  <c:v>3.2153024999743707</c:v>
                </c:pt>
                <c:pt idx="346">
                  <c:v>1.7043024999772172</c:v>
                </c:pt>
                <c:pt idx="347">
                  <c:v>2.4213024999752975</c:v>
                </c:pt>
                <c:pt idx="348">
                  <c:v>2.1153024999769343</c:v>
                </c:pt>
                <c:pt idx="349">
                  <c:v>2.3213024999755305</c:v>
                </c:pt>
                <c:pt idx="350">
                  <c:v>-0.3986975000245252</c:v>
                </c:pt>
                <c:pt idx="351">
                  <c:v>0.74930249997606779</c:v>
                </c:pt>
                <c:pt idx="352">
                  <c:v>1.8493024999770569</c:v>
                </c:pt>
                <c:pt idx="353">
                  <c:v>1.9253024999770219</c:v>
                </c:pt>
                <c:pt idx="354">
                  <c:v>1.9453024999762647</c:v>
                </c:pt>
                <c:pt idx="355">
                  <c:v>1.695302499975071</c:v>
                </c:pt>
                <c:pt idx="356">
                  <c:v>2.102302499974229</c:v>
                </c:pt>
                <c:pt idx="357">
                  <c:v>1.0093024999768829</c:v>
                </c:pt>
                <c:pt idx="358">
                  <c:v>1.2223024999755694</c:v>
                </c:pt>
                <c:pt idx="359">
                  <c:v>2.2903024999756383</c:v>
                </c:pt>
                <c:pt idx="360">
                  <c:v>2.6703024999754632</c:v>
                </c:pt>
                <c:pt idx="361">
                  <c:v>2.1473024999743018</c:v>
                </c:pt>
                <c:pt idx="362">
                  <c:v>0.8773024999761958</c:v>
                </c:pt>
                <c:pt idx="363">
                  <c:v>1.136302499975983</c:v>
                </c:pt>
                <c:pt idx="364">
                  <c:v>1.7153024999743138</c:v>
                </c:pt>
                <c:pt idx="365">
                  <c:v>1.5343024999765476</c:v>
                </c:pt>
                <c:pt idx="366">
                  <c:v>2.0153024999771674</c:v>
                </c:pt>
                <c:pt idx="367">
                  <c:v>2.7743024999757893</c:v>
                </c:pt>
                <c:pt idx="368">
                  <c:v>1.4093024999759507</c:v>
                </c:pt>
                <c:pt idx="369">
                  <c:v>3.7653024999748652</c:v>
                </c:pt>
                <c:pt idx="370">
                  <c:v>2.1373024999746804</c:v>
                </c:pt>
                <c:pt idx="371">
                  <c:v>2.8993024999763861</c:v>
                </c:pt>
                <c:pt idx="372">
                  <c:v>2.4723024999744325</c:v>
                </c:pt>
                <c:pt idx="373">
                  <c:v>0.4233024999749091</c:v>
                </c:pt>
                <c:pt idx="374">
                  <c:v>2.0103024999755803</c:v>
                </c:pt>
                <c:pt idx="375">
                  <c:v>0.53530249997635337</c:v>
                </c:pt>
                <c:pt idx="376">
                  <c:v>1.1063024999771187</c:v>
                </c:pt>
                <c:pt idx="377">
                  <c:v>2.8173024999738061</c:v>
                </c:pt>
                <c:pt idx="378">
                  <c:v>2.8403024999761328</c:v>
                </c:pt>
                <c:pt idx="379">
                  <c:v>1.3803024999745617</c:v>
                </c:pt>
                <c:pt idx="380">
                  <c:v>2.8813024999756465</c:v>
                </c:pt>
                <c:pt idx="381">
                  <c:v>3.2253024999739921</c:v>
                </c:pt>
                <c:pt idx="382">
                  <c:v>4.655302499976699</c:v>
                </c:pt>
                <c:pt idx="383">
                  <c:v>1.9973024999764277</c:v>
                </c:pt>
                <c:pt idx="384">
                  <c:v>2.7513024999770153</c:v>
                </c:pt>
                <c:pt idx="385">
                  <c:v>3.1703024999742979</c:v>
                </c:pt>
                <c:pt idx="386">
                  <c:v>3.2853024999752733</c:v>
                </c:pt>
                <c:pt idx="387">
                  <c:v>2.9963024999766219</c:v>
                </c:pt>
                <c:pt idx="388">
                  <c:v>3.0563024999743504</c:v>
                </c:pt>
                <c:pt idx="389">
                  <c:v>2.8863024999736808</c:v>
                </c:pt>
                <c:pt idx="390">
                  <c:v>3.9123024999767608</c:v>
                </c:pt>
                <c:pt idx="391">
                  <c:v>3.7463024999766503</c:v>
                </c:pt>
                <c:pt idx="392">
                  <c:v>3.1953024999751278</c:v>
                </c:pt>
                <c:pt idx="393">
                  <c:v>1.7873024999737197</c:v>
                </c:pt>
                <c:pt idx="394">
                  <c:v>2.8293024999754834</c:v>
                </c:pt>
                <c:pt idx="395">
                  <c:v>2.7323024999752477</c:v>
                </c:pt>
                <c:pt idx="396">
                  <c:v>1.4603024999750858</c:v>
                </c:pt>
                <c:pt idx="397">
                  <c:v>0.53030249997476631</c:v>
                </c:pt>
                <c:pt idx="398">
                  <c:v>1.8393024999738827</c:v>
                </c:pt>
                <c:pt idx="399">
                  <c:v>1.9113024999768413</c:v>
                </c:pt>
              </c:numCache>
            </c:numRef>
          </c:yVal>
          <c:smooth val="0"/>
        </c:ser>
        <c:ser>
          <c:idx val="2"/>
          <c:order val="2"/>
          <c:tx>
            <c:v>real2</c:v>
          </c:tx>
          <c:spPr>
            <a:ln w="12700"/>
          </c:spPr>
          <c:marker>
            <c:symbol val="none"/>
          </c:marker>
          <c:yVal>
            <c:numRef>
              <c:f>Result!$Y$22:$Y$421</c:f>
              <c:numCache>
                <c:formatCode>General</c:formatCode>
                <c:ptCount val="400"/>
                <c:pt idx="0">
                  <c:v>-1.425909999984043</c:v>
                </c:pt>
                <c:pt idx="1">
                  <c:v>-0.1079099999863331</c:v>
                </c:pt>
                <c:pt idx="2">
                  <c:v>-0.15890999998546818</c:v>
                </c:pt>
                <c:pt idx="3">
                  <c:v>-2.0949099999860721</c:v>
                </c:pt>
                <c:pt idx="4">
                  <c:v>3.7310900000164793</c:v>
                </c:pt>
                <c:pt idx="5">
                  <c:v>1.1290900000169302</c:v>
                </c:pt>
                <c:pt idx="6">
                  <c:v>-0.85890999998383677</c:v>
                </c:pt>
                <c:pt idx="7">
                  <c:v>0.28409000001516915</c:v>
                </c:pt>
                <c:pt idx="8">
                  <c:v>0.20209000001614186</c:v>
                </c:pt>
                <c:pt idx="9">
                  <c:v>-0.30890999998334223</c:v>
                </c:pt>
                <c:pt idx="10">
                  <c:v>-0.20390999998554094</c:v>
                </c:pt>
                <c:pt idx="11">
                  <c:v>0.46909000001704726</c:v>
                </c:pt>
                <c:pt idx="12">
                  <c:v>0.97609000001597224</c:v>
                </c:pt>
                <c:pt idx="13">
                  <c:v>0.46009000001490108</c:v>
                </c:pt>
                <c:pt idx="14">
                  <c:v>-0.86490999998289908</c:v>
                </c:pt>
                <c:pt idx="15">
                  <c:v>4.2090000015093665E-2</c:v>
                </c:pt>
                <c:pt idx="16">
                  <c:v>-0.63790999998403208</c:v>
                </c:pt>
                <c:pt idx="17">
                  <c:v>-0.22390999998478378</c:v>
                </c:pt>
                <c:pt idx="18">
                  <c:v>-3.0909999985340164E-2</c:v>
                </c:pt>
                <c:pt idx="19">
                  <c:v>-0.10590999998427719</c:v>
                </c:pt>
                <c:pt idx="20">
                  <c:v>-1.2129099999853565</c:v>
                </c:pt>
                <c:pt idx="21">
                  <c:v>-1.9909999984690785E-2</c:v>
                </c:pt>
                <c:pt idx="22">
                  <c:v>0.42909000001500885</c:v>
                </c:pt>
                <c:pt idx="23">
                  <c:v>-0.98790999998499274</c:v>
                </c:pt>
                <c:pt idx="24">
                  <c:v>-1.0299099999855343</c:v>
                </c:pt>
                <c:pt idx="25">
                  <c:v>-0.86490999998289908</c:v>
                </c:pt>
                <c:pt idx="26">
                  <c:v>-0.88490999998569464</c:v>
                </c:pt>
                <c:pt idx="27">
                  <c:v>0.29409000001479058</c:v>
                </c:pt>
                <c:pt idx="28">
                  <c:v>0.76509000001578897</c:v>
                </c:pt>
                <c:pt idx="29">
                  <c:v>-0.36890999998462348</c:v>
                </c:pt>
                <c:pt idx="30">
                  <c:v>-0.27490999998391885</c:v>
                </c:pt>
                <c:pt idx="31">
                  <c:v>0.15109000001700679</c:v>
                </c:pt>
                <c:pt idx="32">
                  <c:v>0.28509000001619711</c:v>
                </c:pt>
                <c:pt idx="33">
                  <c:v>-3.9709099999853947</c:v>
                </c:pt>
                <c:pt idx="34">
                  <c:v>-2.398909999985932</c:v>
                </c:pt>
                <c:pt idx="35">
                  <c:v>-0.99890999998564212</c:v>
                </c:pt>
                <c:pt idx="36">
                  <c:v>-0.662909999984862</c:v>
                </c:pt>
                <c:pt idx="37">
                  <c:v>-0.51390999998446318</c:v>
                </c:pt>
                <c:pt idx="38">
                  <c:v>1.6170900000140875</c:v>
                </c:pt>
                <c:pt idx="39">
                  <c:v>0.89609000001544814</c:v>
                </c:pt>
                <c:pt idx="40">
                  <c:v>-6.8909999985322656E-2</c:v>
                </c:pt>
                <c:pt idx="41">
                  <c:v>0.61409000001688696</c:v>
                </c:pt>
                <c:pt idx="42">
                  <c:v>2.4140900000162446</c:v>
                </c:pt>
                <c:pt idx="43">
                  <c:v>2.2020900000150334</c:v>
                </c:pt>
                <c:pt idx="44">
                  <c:v>2.6640900000138856</c:v>
                </c:pt>
                <c:pt idx="45">
                  <c:v>0.46909000001704726</c:v>
                </c:pt>
                <c:pt idx="46">
                  <c:v>-4.5909999982995942E-2</c:v>
                </c:pt>
                <c:pt idx="47">
                  <c:v>0.57509000001587651</c:v>
                </c:pt>
                <c:pt idx="48">
                  <c:v>0.70909000001506683</c:v>
                </c:pt>
                <c:pt idx="49">
                  <c:v>1.5890900000137265</c:v>
                </c:pt>
                <c:pt idx="50">
                  <c:v>0.21409000001426648</c:v>
                </c:pt>
                <c:pt idx="51">
                  <c:v>1.9450900000137494</c:v>
                </c:pt>
                <c:pt idx="52">
                  <c:v>1.6300900000167928</c:v>
                </c:pt>
                <c:pt idx="53">
                  <c:v>1.9770900000146696</c:v>
                </c:pt>
                <c:pt idx="54">
                  <c:v>0.68909000001582399</c:v>
                </c:pt>
                <c:pt idx="55">
                  <c:v>0.4070900000137101</c:v>
                </c:pt>
                <c:pt idx="56">
                  <c:v>-0.32490999998557868</c:v>
                </c:pt>
                <c:pt idx="57">
                  <c:v>0.82209000001398636</c:v>
                </c:pt>
                <c:pt idx="58">
                  <c:v>2.2040900000170893</c:v>
                </c:pt>
                <c:pt idx="59">
                  <c:v>2.2690900000164049</c:v>
                </c:pt>
                <c:pt idx="60">
                  <c:v>0.7750900000154104</c:v>
                </c:pt>
                <c:pt idx="61">
                  <c:v>1.4100900000144634</c:v>
                </c:pt>
                <c:pt idx="62">
                  <c:v>1.784090000015226</c:v>
                </c:pt>
                <c:pt idx="63">
                  <c:v>2.3110900000169465</c:v>
                </c:pt>
                <c:pt idx="64">
                  <c:v>1.3350900000155264</c:v>
                </c:pt>
                <c:pt idx="65">
                  <c:v>4.5520900000148856</c:v>
                </c:pt>
                <c:pt idx="66">
                  <c:v>0.32009000001664845</c:v>
                </c:pt>
                <c:pt idx="67">
                  <c:v>-0.89890999998587517</c:v>
                </c:pt>
                <c:pt idx="68">
                  <c:v>2.2300900000153945</c:v>
                </c:pt>
                <c:pt idx="69">
                  <c:v>2.1340900000161867</c:v>
                </c:pt>
                <c:pt idx="70">
                  <c:v>1.4010900000158699</c:v>
                </c:pt>
                <c:pt idx="71">
                  <c:v>0.68109000001470577</c:v>
                </c:pt>
                <c:pt idx="72">
                  <c:v>0.85409000001490654</c:v>
                </c:pt>
                <c:pt idx="73">
                  <c:v>-2.3209099999839111</c:v>
                </c:pt>
                <c:pt idx="74">
                  <c:v>0.64409000001575123</c:v>
                </c:pt>
                <c:pt idx="75">
                  <c:v>-0.40890999998310917</c:v>
                </c:pt>
                <c:pt idx="76">
                  <c:v>0.63109000001659865</c:v>
                </c:pt>
                <c:pt idx="77">
                  <c:v>0.94909000001663912</c:v>
                </c:pt>
                <c:pt idx="78">
                  <c:v>-1.5709099999838827</c:v>
                </c:pt>
                <c:pt idx="79">
                  <c:v>1.1260900000138463</c:v>
                </c:pt>
                <c:pt idx="80">
                  <c:v>0.77909000001596951</c:v>
                </c:pt>
                <c:pt idx="81">
                  <c:v>-0.19090999998283564</c:v>
                </c:pt>
                <c:pt idx="82">
                  <c:v>1.0170900000154859</c:v>
                </c:pt>
                <c:pt idx="83">
                  <c:v>0.48209000001619984</c:v>
                </c:pt>
                <c:pt idx="84">
                  <c:v>2.0720900000164022</c:v>
                </c:pt>
                <c:pt idx="85">
                  <c:v>1.5100900000142303</c:v>
                </c:pt>
                <c:pt idx="86">
                  <c:v>2.8170900000148436</c:v>
                </c:pt>
                <c:pt idx="87">
                  <c:v>1.7540900000163617</c:v>
                </c:pt>
                <c:pt idx="88">
                  <c:v>2.7440900000144097</c:v>
                </c:pt>
                <c:pt idx="89">
                  <c:v>2.8470900000137078</c:v>
                </c:pt>
                <c:pt idx="90">
                  <c:v>2.2220900000142763</c:v>
                </c:pt>
                <c:pt idx="91">
                  <c:v>2.1890900000158808</c:v>
                </c:pt>
                <c:pt idx="92">
                  <c:v>2.3250900000171271</c:v>
                </c:pt>
                <c:pt idx="93">
                  <c:v>1.7650900000170111</c:v>
                </c:pt>
                <c:pt idx="94">
                  <c:v>2.2710900000149081</c:v>
                </c:pt>
                <c:pt idx="95">
                  <c:v>2.2570900000147276</c:v>
                </c:pt>
                <c:pt idx="96">
                  <c:v>0.86709000001405911</c:v>
                </c:pt>
                <c:pt idx="97">
                  <c:v>2.1090000014822863E-2</c:v>
                </c:pt>
                <c:pt idx="98">
                  <c:v>1.2690900000151828</c:v>
                </c:pt>
                <c:pt idx="99">
                  <c:v>1.9010900000147046</c:v>
                </c:pt>
                <c:pt idx="100">
                  <c:v>1.4500900000165018</c:v>
                </c:pt>
                <c:pt idx="101">
                  <c:v>9.2540900000166459</c:v>
                </c:pt>
                <c:pt idx="102">
                  <c:v>15.498090000015452</c:v>
                </c:pt>
                <c:pt idx="103">
                  <c:v>1.9400900000157151</c:v>
                </c:pt>
                <c:pt idx="104">
                  <c:v>2.2170900000162419</c:v>
                </c:pt>
                <c:pt idx="105">
                  <c:v>2.5940900000165357</c:v>
                </c:pt>
                <c:pt idx="106">
                  <c:v>2.1900900000169088</c:v>
                </c:pt>
                <c:pt idx="107">
                  <c:v>1.8450900000139825</c:v>
                </c:pt>
                <c:pt idx="108">
                  <c:v>2.2840900000140607</c:v>
                </c:pt>
                <c:pt idx="109">
                  <c:v>5.9550900000147067</c:v>
                </c:pt>
                <c:pt idx="110">
                  <c:v>2.727090000014698</c:v>
                </c:pt>
                <c:pt idx="111">
                  <c:v>2.7500900000170247</c:v>
                </c:pt>
                <c:pt idx="112">
                  <c:v>1.8450900000139825</c:v>
                </c:pt>
                <c:pt idx="113">
                  <c:v>6.1860900000141328</c:v>
                </c:pt>
                <c:pt idx="114">
                  <c:v>3.3550900000136608</c:v>
                </c:pt>
                <c:pt idx="115">
                  <c:v>2.7170900000150766</c:v>
                </c:pt>
                <c:pt idx="116">
                  <c:v>2.4160900000147478</c:v>
                </c:pt>
                <c:pt idx="117">
                  <c:v>2.2850900000150887</c:v>
                </c:pt>
                <c:pt idx="118">
                  <c:v>0.58009000001391087</c:v>
                </c:pt>
                <c:pt idx="119">
                  <c:v>1.5240900000144109</c:v>
                </c:pt>
                <c:pt idx="120">
                  <c:v>2.5590900000160843</c:v>
                </c:pt>
                <c:pt idx="121">
                  <c:v>2.2900900000166757</c:v>
                </c:pt>
                <c:pt idx="122">
                  <c:v>2.321090000016568</c:v>
                </c:pt>
                <c:pt idx="123">
                  <c:v>4.4080900000160739</c:v>
                </c:pt>
                <c:pt idx="124">
                  <c:v>3.9070900000162112</c:v>
                </c:pt>
                <c:pt idx="125">
                  <c:v>3.8250900000136312</c:v>
                </c:pt>
                <c:pt idx="126">
                  <c:v>2.145090000016836</c:v>
                </c:pt>
                <c:pt idx="127">
                  <c:v>1.4470900000169706</c:v>
                </c:pt>
                <c:pt idx="128">
                  <c:v>2.367090000014116</c:v>
                </c:pt>
                <c:pt idx="129">
                  <c:v>1.5860900000141953</c:v>
                </c:pt>
                <c:pt idx="130">
                  <c:v>3.7260900000148922</c:v>
                </c:pt>
                <c:pt idx="131">
                  <c:v>3.8730900000167878</c:v>
                </c:pt>
                <c:pt idx="132">
                  <c:v>3.8880900000144436</c:v>
                </c:pt>
                <c:pt idx="133">
                  <c:v>7.3320900000162226</c:v>
                </c:pt>
                <c:pt idx="134">
                  <c:v>3.6680900000156669</c:v>
                </c:pt>
                <c:pt idx="135">
                  <c:v>1.709090000016289</c:v>
                </c:pt>
                <c:pt idx="136">
                  <c:v>-0.10490999998324924</c:v>
                </c:pt>
                <c:pt idx="137">
                  <c:v>5.2170900000163556</c:v>
                </c:pt>
                <c:pt idx="138">
                  <c:v>1.8910900000150832</c:v>
                </c:pt>
                <c:pt idx="139">
                  <c:v>2.5270900000151642</c:v>
                </c:pt>
                <c:pt idx="140">
                  <c:v>2.8640900000169722</c:v>
                </c:pt>
                <c:pt idx="141">
                  <c:v>2.8510900000142669</c:v>
                </c:pt>
                <c:pt idx="142">
                  <c:v>2.5600900000171123</c:v>
                </c:pt>
                <c:pt idx="143">
                  <c:v>2.5160900000145148</c:v>
                </c:pt>
                <c:pt idx="144">
                  <c:v>3.1320900000153529</c:v>
                </c:pt>
                <c:pt idx="145">
                  <c:v>2.9710900000168294</c:v>
                </c:pt>
                <c:pt idx="146">
                  <c:v>3.8370900000153085</c:v>
                </c:pt>
                <c:pt idx="147">
                  <c:v>1.9890900000163469</c:v>
                </c:pt>
                <c:pt idx="148">
                  <c:v>2.5120900000139557</c:v>
                </c:pt>
                <c:pt idx="149">
                  <c:v>2.3360900000142237</c:v>
                </c:pt>
                <c:pt idx="150">
                  <c:v>3.0960900000138736</c:v>
                </c:pt>
                <c:pt idx="151">
                  <c:v>2.832090000016052</c:v>
                </c:pt>
                <c:pt idx="152">
                  <c:v>2.7150900000165734</c:v>
                </c:pt>
                <c:pt idx="153">
                  <c:v>2.1860900000163497</c:v>
                </c:pt>
                <c:pt idx="154">
                  <c:v>2.0540900000156626</c:v>
                </c:pt>
                <c:pt idx="155">
                  <c:v>3.9450900000161937</c:v>
                </c:pt>
                <c:pt idx="156">
                  <c:v>3.8020900000148572</c:v>
                </c:pt>
                <c:pt idx="157">
                  <c:v>2.757090000017115</c:v>
                </c:pt>
                <c:pt idx="158">
                  <c:v>2.1360900000146898</c:v>
                </c:pt>
                <c:pt idx="159">
                  <c:v>2.3560900000170193</c:v>
                </c:pt>
                <c:pt idx="160">
                  <c:v>2.727090000014698</c:v>
                </c:pt>
                <c:pt idx="161">
                  <c:v>3.4230900000160602</c:v>
                </c:pt>
                <c:pt idx="162">
                  <c:v>3.288090000015842</c:v>
                </c:pt>
                <c:pt idx="163">
                  <c:v>1.627090000013709</c:v>
                </c:pt>
                <c:pt idx="164">
                  <c:v>2.7820900000143922</c:v>
                </c:pt>
                <c:pt idx="165">
                  <c:v>2.7860900000149513</c:v>
                </c:pt>
                <c:pt idx="166">
                  <c:v>4.1460900000167555</c:v>
                </c:pt>
                <c:pt idx="167">
                  <c:v>1.9960900000164372</c:v>
                </c:pt>
                <c:pt idx="168">
                  <c:v>1.3670900000164465</c:v>
                </c:pt>
                <c:pt idx="169">
                  <c:v>1.1870900000161555</c:v>
                </c:pt>
                <c:pt idx="170">
                  <c:v>0.33009000001626987</c:v>
                </c:pt>
                <c:pt idx="171">
                  <c:v>1.9560900000143988</c:v>
                </c:pt>
                <c:pt idx="172">
                  <c:v>2.5360900000137576</c:v>
                </c:pt>
                <c:pt idx="173">
                  <c:v>2.5850900000143895</c:v>
                </c:pt>
                <c:pt idx="174">
                  <c:v>0.78109000001447271</c:v>
                </c:pt>
                <c:pt idx="175">
                  <c:v>-0.39990999998451571</c:v>
                </c:pt>
                <c:pt idx="176">
                  <c:v>3.0020900000167217</c:v>
                </c:pt>
                <c:pt idx="177">
                  <c:v>4.0900000151111726E-3</c:v>
                </c:pt>
                <c:pt idx="178">
                  <c:v>0.42509000001444974</c:v>
                </c:pt>
                <c:pt idx="179">
                  <c:v>2.5360900000137576</c:v>
                </c:pt>
                <c:pt idx="180">
                  <c:v>3.0690900000145405</c:v>
                </c:pt>
                <c:pt idx="181">
                  <c:v>1.9910900000148501</c:v>
                </c:pt>
                <c:pt idx="182">
                  <c:v>0.8590900000164936</c:v>
                </c:pt>
                <c:pt idx="183">
                  <c:v>-0.40990999998413713</c:v>
                </c:pt>
                <c:pt idx="184">
                  <c:v>0.3690900000137276</c:v>
                </c:pt>
                <c:pt idx="185">
                  <c:v>-0.62390999998385155</c:v>
                </c:pt>
                <c:pt idx="186">
                  <c:v>-1.4729099999861717</c:v>
                </c:pt>
                <c:pt idx="187">
                  <c:v>-2.0289099999857285</c:v>
                </c:pt>
                <c:pt idx="188">
                  <c:v>-2.9569099999839921</c:v>
                </c:pt>
                <c:pt idx="189">
                  <c:v>-4.716909999984864</c:v>
                </c:pt>
                <c:pt idx="190">
                  <c:v>-4.9319099999856064</c:v>
                </c:pt>
                <c:pt idx="191">
                  <c:v>-4.2699099999836676</c:v>
                </c:pt>
                <c:pt idx="192">
                  <c:v>-5.0569099999862033</c:v>
                </c:pt>
                <c:pt idx="193">
                  <c:v>-4.2359099999842442</c:v>
                </c:pt>
                <c:pt idx="194">
                  <c:v>-4.9369099999836408</c:v>
                </c:pt>
                <c:pt idx="195">
                  <c:v>-6.3789099999844723</c:v>
                </c:pt>
                <c:pt idx="196">
                  <c:v>-7.2149099999840871</c:v>
                </c:pt>
                <c:pt idx="197">
                  <c:v>-7.0939099999840494</c:v>
                </c:pt>
                <c:pt idx="198">
                  <c:v>-7.4649099999852808</c:v>
                </c:pt>
                <c:pt idx="199">
                  <c:v>-7.3019099999847015</c:v>
                </c:pt>
                <c:pt idx="200">
                  <c:v>-6.5559099999852322</c:v>
                </c:pt>
                <c:pt idx="201">
                  <c:v>-6.5709099999828879</c:v>
                </c:pt>
                <c:pt idx="202">
                  <c:v>-6.3139099999851567</c:v>
                </c:pt>
                <c:pt idx="203">
                  <c:v>-6.884909999985922</c:v>
                </c:pt>
                <c:pt idx="204">
                  <c:v>-7.1709099999850423</c:v>
                </c:pt>
                <c:pt idx="205">
                  <c:v>-4.431909999983219</c:v>
                </c:pt>
                <c:pt idx="206">
                  <c:v>-4.5989099999843575</c:v>
                </c:pt>
                <c:pt idx="207">
                  <c:v>-7.6029099999850303</c:v>
                </c:pt>
                <c:pt idx="208">
                  <c:v>-7.7859099999848524</c:v>
                </c:pt>
                <c:pt idx="209">
                  <c:v>-7.0519099999835078</c:v>
                </c:pt>
                <c:pt idx="210">
                  <c:v>-6.8139099999839914</c:v>
                </c:pt>
                <c:pt idx="211">
                  <c:v>-5.1299099999830844</c:v>
                </c:pt>
                <c:pt idx="212">
                  <c:v>-3.668909999984038</c:v>
                </c:pt>
                <c:pt idx="213">
                  <c:v>-4.361909999985869</c:v>
                </c:pt>
                <c:pt idx="214">
                  <c:v>-4.3499099999841917</c:v>
                </c:pt>
                <c:pt idx="215">
                  <c:v>-4.2249099999835948</c:v>
                </c:pt>
                <c:pt idx="216">
                  <c:v>-4.9289099999860753</c:v>
                </c:pt>
                <c:pt idx="217">
                  <c:v>-4.4069099999859418</c:v>
                </c:pt>
                <c:pt idx="218">
                  <c:v>-3.2959099999843033</c:v>
                </c:pt>
                <c:pt idx="219">
                  <c:v>-2.1019099999861623</c:v>
                </c:pt>
                <c:pt idx="220">
                  <c:v>-4.0959099999859916</c:v>
                </c:pt>
                <c:pt idx="221">
                  <c:v>-4.0549099999829252</c:v>
                </c:pt>
                <c:pt idx="222">
                  <c:v>-3.8289099999850862</c:v>
                </c:pt>
                <c:pt idx="223">
                  <c:v>-3.0639099999838493</c:v>
                </c:pt>
                <c:pt idx="224">
                  <c:v>-4.5009099999830937</c:v>
                </c:pt>
                <c:pt idx="225">
                  <c:v>-2.4439099999860048</c:v>
                </c:pt>
                <c:pt idx="226">
                  <c:v>-3.7459099999850309</c:v>
                </c:pt>
                <c:pt idx="227">
                  <c:v>5.0090000016211889E-2</c:v>
                </c:pt>
                <c:pt idx="228">
                  <c:v>-2.8389099999834855</c:v>
                </c:pt>
                <c:pt idx="229">
                  <c:v>-5.0569099999862033</c:v>
                </c:pt>
                <c:pt idx="230">
                  <c:v>-2.5039099999837333</c:v>
                </c:pt>
                <c:pt idx="231">
                  <c:v>-2.2499099999855332</c:v>
                </c:pt>
                <c:pt idx="232">
                  <c:v>-2.625909999984799</c:v>
                </c:pt>
                <c:pt idx="233">
                  <c:v>-2.8799099999829991</c:v>
                </c:pt>
                <c:pt idx="234">
                  <c:v>-3.289909999985241</c:v>
                </c:pt>
                <c:pt idx="235">
                  <c:v>-3.2709099999834734</c:v>
                </c:pt>
                <c:pt idx="236">
                  <c:v>-1.6449099999853445</c:v>
                </c:pt>
                <c:pt idx="237">
                  <c:v>-2.0209099999846103</c:v>
                </c:pt>
                <c:pt idx="238">
                  <c:v>-2.8469099999846037</c:v>
                </c:pt>
                <c:pt idx="239">
                  <c:v>-2.754909999985955</c:v>
                </c:pt>
                <c:pt idx="240">
                  <c:v>-2.5539099999853931</c:v>
                </c:pt>
                <c:pt idx="241">
                  <c:v>-3.3469099999834384</c:v>
                </c:pt>
                <c:pt idx="242">
                  <c:v>-3.290909999986269</c:v>
                </c:pt>
                <c:pt idx="243">
                  <c:v>-3.086909999986176</c:v>
                </c:pt>
                <c:pt idx="244">
                  <c:v>-3.0689099999854363</c:v>
                </c:pt>
                <c:pt idx="245">
                  <c:v>-3.0389099999830194</c:v>
                </c:pt>
                <c:pt idx="246">
                  <c:v>-2.0359099999858188</c:v>
                </c:pt>
                <c:pt idx="247">
                  <c:v>-2.7359099999841874</c:v>
                </c:pt>
                <c:pt idx="248">
                  <c:v>-6.2089099999838027</c:v>
                </c:pt>
                <c:pt idx="249">
                  <c:v>-3.1469099999839045</c:v>
                </c:pt>
                <c:pt idx="250">
                  <c:v>-3.2069099999851858</c:v>
                </c:pt>
                <c:pt idx="251">
                  <c:v>-1.862909999985618</c:v>
                </c:pt>
                <c:pt idx="252">
                  <c:v>-1.9419099999851142</c:v>
                </c:pt>
                <c:pt idx="253">
                  <c:v>-1.197909999984148</c:v>
                </c:pt>
                <c:pt idx="254">
                  <c:v>-3.0949099999837415</c:v>
                </c:pt>
                <c:pt idx="255">
                  <c:v>-0.93390999998632651</c:v>
                </c:pt>
                <c:pt idx="256">
                  <c:v>-2.1149099999853149</c:v>
                </c:pt>
                <c:pt idx="257">
                  <c:v>-1.3779099999844391</c:v>
                </c:pt>
                <c:pt idx="258">
                  <c:v>-2.649909999984601</c:v>
                </c:pt>
                <c:pt idx="259">
                  <c:v>-2.4069099999834975</c:v>
                </c:pt>
                <c:pt idx="260">
                  <c:v>-1.0009099999841453</c:v>
                </c:pt>
                <c:pt idx="261">
                  <c:v>-2.4939099999841119</c:v>
                </c:pt>
                <c:pt idx="262">
                  <c:v>-2.3059099999862553</c:v>
                </c:pt>
                <c:pt idx="263">
                  <c:v>-1.8889099999839232</c:v>
                </c:pt>
                <c:pt idx="264">
                  <c:v>-2.3439099999862378</c:v>
                </c:pt>
                <c:pt idx="265">
                  <c:v>-1.1099099999860584</c:v>
                </c:pt>
                <c:pt idx="266">
                  <c:v>-1.4589099999859911</c:v>
                </c:pt>
                <c:pt idx="267">
                  <c:v>-2.6349099999833925</c:v>
                </c:pt>
                <c:pt idx="268">
                  <c:v>-4.024909999984061</c:v>
                </c:pt>
                <c:pt idx="269">
                  <c:v>-3.2469099999836715</c:v>
                </c:pt>
                <c:pt idx="270">
                  <c:v>-0.55390999998294888</c:v>
                </c:pt>
                <c:pt idx="271">
                  <c:v>-0.66990999998495226</c:v>
                </c:pt>
                <c:pt idx="272">
                  <c:v>-2.0959099999835473</c:v>
                </c:pt>
                <c:pt idx="273">
                  <c:v>-1.5659099999858483</c:v>
                </c:pt>
                <c:pt idx="274">
                  <c:v>0.33909000001486334</c:v>
                </c:pt>
                <c:pt idx="275">
                  <c:v>-0.71090999998446591</c:v>
                </c:pt>
                <c:pt idx="276">
                  <c:v>-1.4199099999849807</c:v>
                </c:pt>
                <c:pt idx="277">
                  <c:v>-2.6019099999849971</c:v>
                </c:pt>
                <c:pt idx="278">
                  <c:v>-4.8059099999839816</c:v>
                </c:pt>
                <c:pt idx="279">
                  <c:v>-3.8399099999857356</c:v>
                </c:pt>
                <c:pt idx="280">
                  <c:v>-3.9739099999849259</c:v>
                </c:pt>
                <c:pt idx="281">
                  <c:v>-2.1999099999838734</c:v>
                </c:pt>
                <c:pt idx="282">
                  <c:v>-2.5559099999838963</c:v>
                </c:pt>
                <c:pt idx="283">
                  <c:v>-2.0359099999858188</c:v>
                </c:pt>
                <c:pt idx="284">
                  <c:v>-0.9299099999857674</c:v>
                </c:pt>
                <c:pt idx="285">
                  <c:v>-0.91590999998558686</c:v>
                </c:pt>
                <c:pt idx="286">
                  <c:v>-5.4699099999844236</c:v>
                </c:pt>
                <c:pt idx="287">
                  <c:v>-0.83990999998562188</c:v>
                </c:pt>
                <c:pt idx="288">
                  <c:v>-1.2829099999862592</c:v>
                </c:pt>
                <c:pt idx="289">
                  <c:v>-1.454909999985432</c:v>
                </c:pt>
                <c:pt idx="290">
                  <c:v>-2.7989099999849998</c:v>
                </c:pt>
                <c:pt idx="291">
                  <c:v>-2.5119099999848515</c:v>
                </c:pt>
                <c:pt idx="292">
                  <c:v>-0.66990999998495226</c:v>
                </c:pt>
                <c:pt idx="293">
                  <c:v>-1.2829099999862592</c:v>
                </c:pt>
                <c:pt idx="294">
                  <c:v>-1.3709099999843488</c:v>
                </c:pt>
                <c:pt idx="295">
                  <c:v>-0.55590999998500479</c:v>
                </c:pt>
                <c:pt idx="296">
                  <c:v>-0.19590999998442271</c:v>
                </c:pt>
                <c:pt idx="297">
                  <c:v>-1.1209099999831551</c:v>
                </c:pt>
                <c:pt idx="298">
                  <c:v>1.0050900000138085</c:v>
                </c:pt>
                <c:pt idx="299">
                  <c:v>-0.66890999998392431</c:v>
                </c:pt>
                <c:pt idx="300">
                  <c:v>-0.75990999998509778</c:v>
                </c:pt>
                <c:pt idx="301">
                  <c:v>-2.6299099999853581</c:v>
                </c:pt>
                <c:pt idx="302">
                  <c:v>-1.0449099999831901</c:v>
                </c:pt>
                <c:pt idx="303">
                  <c:v>-3.4909999985899276E-2</c:v>
                </c:pt>
                <c:pt idx="304">
                  <c:v>-7.5909999985412924E-2</c:v>
                </c:pt>
                <c:pt idx="305">
                  <c:v>-1.2909999984600518E-2</c:v>
                </c:pt>
                <c:pt idx="306">
                  <c:v>3.4760900000136985</c:v>
                </c:pt>
                <c:pt idx="307">
                  <c:v>-0.61090999998469897</c:v>
                </c:pt>
                <c:pt idx="308">
                  <c:v>-1.1099099999860584</c:v>
                </c:pt>
                <c:pt idx="309">
                  <c:v>0.20509000001567301</c:v>
                </c:pt>
                <c:pt idx="310">
                  <c:v>-1.7009099999860666</c:v>
                </c:pt>
                <c:pt idx="311">
                  <c:v>6.9090000014426778E-2</c:v>
                </c:pt>
                <c:pt idx="312">
                  <c:v>9.7090000014787847E-2</c:v>
                </c:pt>
                <c:pt idx="313">
                  <c:v>0.63109000001659865</c:v>
                </c:pt>
                <c:pt idx="314">
                  <c:v>-0.70090999998484449</c:v>
                </c:pt>
                <c:pt idx="315">
                  <c:v>2.909090000017045</c:v>
                </c:pt>
                <c:pt idx="316">
                  <c:v>2.0900900000171418</c:v>
                </c:pt>
                <c:pt idx="317">
                  <c:v>6.0090000015833311E-2</c:v>
                </c:pt>
                <c:pt idx="318">
                  <c:v>-0.72290999998614325</c:v>
                </c:pt>
                <c:pt idx="319">
                  <c:v>-1.1889099999855546</c:v>
                </c:pt>
                <c:pt idx="320">
                  <c:v>-1.8159099999834893</c:v>
                </c:pt>
                <c:pt idx="321">
                  <c:v>0.10909000001646518</c:v>
                </c:pt>
                <c:pt idx="322">
                  <c:v>0.12709000001365212</c:v>
                </c:pt>
                <c:pt idx="323">
                  <c:v>-1.6459099999863724</c:v>
                </c:pt>
                <c:pt idx="324">
                  <c:v>-2.7719099999856667</c:v>
                </c:pt>
                <c:pt idx="325">
                  <c:v>-1.3159099999846546</c:v>
                </c:pt>
                <c:pt idx="326">
                  <c:v>2.9070900000149891</c:v>
                </c:pt>
                <c:pt idx="327">
                  <c:v>-0.5599099999855639</c:v>
                </c:pt>
                <c:pt idx="328">
                  <c:v>-1.7999099999848056</c:v>
                </c:pt>
                <c:pt idx="329">
                  <c:v>1.109000001520144E-2</c:v>
                </c:pt>
                <c:pt idx="330">
                  <c:v>-1.5029099999850359</c:v>
                </c:pt>
                <c:pt idx="331">
                  <c:v>-0.78790999998545885</c:v>
                </c:pt>
                <c:pt idx="332">
                  <c:v>-0.91390999998353095</c:v>
                </c:pt>
                <c:pt idx="333">
                  <c:v>-0.58790999998592497</c:v>
                </c:pt>
                <c:pt idx="334">
                  <c:v>1.9300900000160937</c:v>
                </c:pt>
                <c:pt idx="335">
                  <c:v>1.557090000016359</c:v>
                </c:pt>
                <c:pt idx="336">
                  <c:v>0.32909000001524191</c:v>
                </c:pt>
                <c:pt idx="337">
                  <c:v>1.0010900000168022</c:v>
                </c:pt>
                <c:pt idx="338">
                  <c:v>-0.54990999998594248</c:v>
                </c:pt>
                <c:pt idx="339">
                  <c:v>0.72209000001421941</c:v>
                </c:pt>
                <c:pt idx="340">
                  <c:v>0.13009000001673598</c:v>
                </c:pt>
                <c:pt idx="341">
                  <c:v>-0.57290999998471648</c:v>
                </c:pt>
                <c:pt idx="342">
                  <c:v>0.304090000014412</c:v>
                </c:pt>
                <c:pt idx="343">
                  <c:v>-0.25590999998570396</c:v>
                </c:pt>
                <c:pt idx="344">
                  <c:v>0.56409000001522713</c:v>
                </c:pt>
                <c:pt idx="345">
                  <c:v>0.85209000001640334</c:v>
                </c:pt>
                <c:pt idx="346">
                  <c:v>1.5220900000159077</c:v>
                </c:pt>
                <c:pt idx="347">
                  <c:v>1.1740900000170029</c:v>
                </c:pt>
                <c:pt idx="348">
                  <c:v>-0.3159099999834325</c:v>
                </c:pt>
                <c:pt idx="349">
                  <c:v>-1.7479099999846426</c:v>
                </c:pt>
                <c:pt idx="350">
                  <c:v>-0.15490999998490906</c:v>
                </c:pt>
                <c:pt idx="351">
                  <c:v>0.89509000001442018</c:v>
                </c:pt>
                <c:pt idx="352">
                  <c:v>2.3510900000154322</c:v>
                </c:pt>
                <c:pt idx="353">
                  <c:v>2.4140900000162446</c:v>
                </c:pt>
                <c:pt idx="354">
                  <c:v>1.8800900000144338</c:v>
                </c:pt>
                <c:pt idx="355">
                  <c:v>1.5010900000156369</c:v>
                </c:pt>
                <c:pt idx="356">
                  <c:v>1.9220900000149754</c:v>
                </c:pt>
                <c:pt idx="357">
                  <c:v>1.7210900000144136</c:v>
                </c:pt>
                <c:pt idx="358">
                  <c:v>0.97609000001597224</c:v>
                </c:pt>
                <c:pt idx="359">
                  <c:v>3.4560900000144557</c:v>
                </c:pt>
                <c:pt idx="360">
                  <c:v>1.7340900000171189</c:v>
                </c:pt>
                <c:pt idx="361">
                  <c:v>0.82909000001407662</c:v>
                </c:pt>
                <c:pt idx="362">
                  <c:v>-2.2989099999861651</c:v>
                </c:pt>
                <c:pt idx="363">
                  <c:v>-5.090999998458301E-2</c:v>
                </c:pt>
                <c:pt idx="364">
                  <c:v>1.7110900000147922</c:v>
                </c:pt>
                <c:pt idx="365">
                  <c:v>1.1810900000170932</c:v>
                </c:pt>
                <c:pt idx="366">
                  <c:v>1.1970900000157769</c:v>
                </c:pt>
                <c:pt idx="367">
                  <c:v>-0.41390999998469624</c:v>
                </c:pt>
                <c:pt idx="368">
                  <c:v>-7.5909999985412924E-2</c:v>
                </c:pt>
                <c:pt idx="369">
                  <c:v>-0.28790999998307143</c:v>
                </c:pt>
                <c:pt idx="370">
                  <c:v>1.4500900000165018</c:v>
                </c:pt>
                <c:pt idx="371">
                  <c:v>3.3510900000166544</c:v>
                </c:pt>
                <c:pt idx="372">
                  <c:v>4.4750900000138927</c:v>
                </c:pt>
                <c:pt idx="373">
                  <c:v>0.47209000001657841</c:v>
                </c:pt>
                <c:pt idx="374">
                  <c:v>1.5990900000169006</c:v>
                </c:pt>
                <c:pt idx="375">
                  <c:v>1.4470900000169706</c:v>
                </c:pt>
                <c:pt idx="376">
                  <c:v>-0.76890999998369125</c:v>
                </c:pt>
                <c:pt idx="377">
                  <c:v>3.0200900000139086</c:v>
                </c:pt>
                <c:pt idx="378">
                  <c:v>2.0210900000137144</c:v>
                </c:pt>
                <c:pt idx="379">
                  <c:v>1.6150900000155843</c:v>
                </c:pt>
                <c:pt idx="380">
                  <c:v>1.7350900000145941</c:v>
                </c:pt>
                <c:pt idx="381">
                  <c:v>0.31109000001450227</c:v>
                </c:pt>
                <c:pt idx="382">
                  <c:v>1.7110900000147922</c:v>
                </c:pt>
                <c:pt idx="383">
                  <c:v>1.3340900000144984</c:v>
                </c:pt>
                <c:pt idx="384">
                  <c:v>3.288090000015842</c:v>
                </c:pt>
                <c:pt idx="385">
                  <c:v>1.6650900000136915</c:v>
                </c:pt>
                <c:pt idx="386">
                  <c:v>2.8390900000161423</c:v>
                </c:pt>
                <c:pt idx="387">
                  <c:v>2.5350900000162824</c:v>
                </c:pt>
                <c:pt idx="388">
                  <c:v>-3.5909999983374519E-2</c:v>
                </c:pt>
                <c:pt idx="389">
                  <c:v>2.140090000015249</c:v>
                </c:pt>
                <c:pt idx="390">
                  <c:v>2.1020900000152665</c:v>
                </c:pt>
                <c:pt idx="391">
                  <c:v>0.69009000001685195</c:v>
                </c:pt>
                <c:pt idx="392">
                  <c:v>1.1850900000140996</c:v>
                </c:pt>
                <c:pt idx="393">
                  <c:v>1.3460900000161757</c:v>
                </c:pt>
                <c:pt idx="394">
                  <c:v>2.2270900000158633</c:v>
                </c:pt>
                <c:pt idx="395">
                  <c:v>2.7610900000141214</c:v>
                </c:pt>
                <c:pt idx="396">
                  <c:v>2.1090900000153567</c:v>
                </c:pt>
                <c:pt idx="397">
                  <c:v>0.9410900000155209</c:v>
                </c:pt>
                <c:pt idx="398">
                  <c:v>1.3870900000156894</c:v>
                </c:pt>
                <c:pt idx="399">
                  <c:v>0.74909000001710524</c:v>
                </c:pt>
              </c:numCache>
            </c:numRef>
          </c:yVal>
          <c:smooth val="0"/>
        </c:ser>
        <c:ser>
          <c:idx val="3"/>
          <c:order val="3"/>
          <c:tx>
            <c:v>real3</c:v>
          </c:tx>
          <c:spPr>
            <a:ln w="12700"/>
          </c:spPr>
          <c:marker>
            <c:symbol val="none"/>
          </c:marker>
          <c:yVal>
            <c:numRef>
              <c:f>Result!$Z$22:$Z$421</c:f>
              <c:numCache>
                <c:formatCode>General</c:formatCode>
                <c:ptCount val="400"/>
                <c:pt idx="0">
                  <c:v>1.811277500010533</c:v>
                </c:pt>
                <c:pt idx="1">
                  <c:v>-6.7224999895643123E-3</c:v>
                </c:pt>
                <c:pt idx="2">
                  <c:v>2.2882775000105937</c:v>
                </c:pt>
                <c:pt idx="3">
                  <c:v>-1.246722499988806</c:v>
                </c:pt>
                <c:pt idx="4">
                  <c:v>1.450277500008923</c:v>
                </c:pt>
                <c:pt idx="5">
                  <c:v>0.39627750000903461</c:v>
                </c:pt>
                <c:pt idx="6">
                  <c:v>-0.48672249998915618</c:v>
                </c:pt>
                <c:pt idx="7">
                  <c:v>-1.6757224999892628</c:v>
                </c:pt>
                <c:pt idx="8">
                  <c:v>-0.56672249998968027</c:v>
                </c:pt>
                <c:pt idx="9">
                  <c:v>0.50727750000945093</c:v>
                </c:pt>
                <c:pt idx="10">
                  <c:v>0.58227750000838796</c:v>
                </c:pt>
                <c:pt idx="11">
                  <c:v>0.69327750000880428</c:v>
                </c:pt>
                <c:pt idx="12">
                  <c:v>-0.16472249998855659</c:v>
                </c:pt>
                <c:pt idx="13">
                  <c:v>-0.60372249998863481</c:v>
                </c:pt>
                <c:pt idx="14">
                  <c:v>0.48827750001123604</c:v>
                </c:pt>
                <c:pt idx="15">
                  <c:v>0.39127750001100026</c:v>
                </c:pt>
                <c:pt idx="16">
                  <c:v>0.44527750000966648</c:v>
                </c:pt>
                <c:pt idx="17">
                  <c:v>0.81327750001136678</c:v>
                </c:pt>
                <c:pt idx="18">
                  <c:v>1.5277500008181732E-2</c:v>
                </c:pt>
                <c:pt idx="19">
                  <c:v>0.29727750001029563</c:v>
                </c:pt>
                <c:pt idx="20">
                  <c:v>0.47627750000955871</c:v>
                </c:pt>
                <c:pt idx="21">
                  <c:v>0.83527750000911283</c:v>
                </c:pt>
                <c:pt idx="22">
                  <c:v>1.0272775000110812</c:v>
                </c:pt>
                <c:pt idx="23">
                  <c:v>-1.5997224999892978</c:v>
                </c:pt>
                <c:pt idx="24">
                  <c:v>1.8612775000086401</c:v>
                </c:pt>
                <c:pt idx="25">
                  <c:v>3.3422775000104821</c:v>
                </c:pt>
                <c:pt idx="26">
                  <c:v>0.13027750000915717</c:v>
                </c:pt>
                <c:pt idx="27">
                  <c:v>0.4322775000105139</c:v>
                </c:pt>
                <c:pt idx="28">
                  <c:v>0.11127750001094228</c:v>
                </c:pt>
                <c:pt idx="29">
                  <c:v>-2.115722499990369</c:v>
                </c:pt>
                <c:pt idx="30">
                  <c:v>-0.85372249998982852</c:v>
                </c:pt>
                <c:pt idx="31">
                  <c:v>3.3772775000109334</c:v>
                </c:pt>
                <c:pt idx="32">
                  <c:v>2.4152775000096938</c:v>
                </c:pt>
                <c:pt idx="33">
                  <c:v>2.5812775000098043</c:v>
                </c:pt>
                <c:pt idx="34">
                  <c:v>1.3602775000087775</c:v>
                </c:pt>
                <c:pt idx="35">
                  <c:v>6.9822775000112358</c:v>
                </c:pt>
                <c:pt idx="36">
                  <c:v>2.4622775000082697</c:v>
                </c:pt>
                <c:pt idx="37">
                  <c:v>0.23027750000892411</c:v>
                </c:pt>
                <c:pt idx="38">
                  <c:v>-0.33772249998875736</c:v>
                </c:pt>
                <c:pt idx="39">
                  <c:v>-1.5097224999891523</c:v>
                </c:pt>
                <c:pt idx="40">
                  <c:v>0.39527750001155937</c:v>
                </c:pt>
                <c:pt idx="41">
                  <c:v>2.1782775000112053</c:v>
                </c:pt>
                <c:pt idx="42">
                  <c:v>1.4612775000095723</c:v>
                </c:pt>
                <c:pt idx="43">
                  <c:v>0.23527750001051118</c:v>
                </c:pt>
                <c:pt idx="44">
                  <c:v>3.2012775000112015</c:v>
                </c:pt>
                <c:pt idx="45">
                  <c:v>2.5962775000110128</c:v>
                </c:pt>
                <c:pt idx="46">
                  <c:v>2.3782775000107392</c:v>
                </c:pt>
                <c:pt idx="47">
                  <c:v>1.608277500011468</c:v>
                </c:pt>
                <c:pt idx="48">
                  <c:v>6.1662775000108638</c:v>
                </c:pt>
                <c:pt idx="49">
                  <c:v>0.25327750001125082</c:v>
                </c:pt>
                <c:pt idx="50">
                  <c:v>1.2562775000084514</c:v>
                </c:pt>
                <c:pt idx="51">
                  <c:v>2.6432775000095887</c:v>
                </c:pt>
                <c:pt idx="52">
                  <c:v>1.7312775000100089</c:v>
                </c:pt>
                <c:pt idx="53">
                  <c:v>1.1532775000091533</c:v>
                </c:pt>
                <c:pt idx="54">
                  <c:v>1.531277500010475</c:v>
                </c:pt>
                <c:pt idx="55">
                  <c:v>2.8862775000106922</c:v>
                </c:pt>
                <c:pt idx="56">
                  <c:v>3.0222775000083857</c:v>
                </c:pt>
                <c:pt idx="57">
                  <c:v>1.4252775000116458</c:v>
                </c:pt>
                <c:pt idx="58">
                  <c:v>0.46127750000835022</c:v>
                </c:pt>
                <c:pt idx="59">
                  <c:v>4.5277500010598715E-2</c:v>
                </c:pt>
                <c:pt idx="60">
                  <c:v>0.35827750000905212</c:v>
                </c:pt>
                <c:pt idx="61">
                  <c:v>1.1972775000081981</c:v>
                </c:pt>
                <c:pt idx="62">
                  <c:v>0.57727750001035361</c:v>
                </c:pt>
                <c:pt idx="63">
                  <c:v>1.5582775000098081</c:v>
                </c:pt>
                <c:pt idx="64">
                  <c:v>1.0672775000095669</c:v>
                </c:pt>
                <c:pt idx="65">
                  <c:v>2.3462775000098191</c:v>
                </c:pt>
                <c:pt idx="66">
                  <c:v>3.9832775000085974</c:v>
                </c:pt>
                <c:pt idx="67">
                  <c:v>-0.46372249999038218</c:v>
                </c:pt>
                <c:pt idx="68">
                  <c:v>1.4872775000114302</c:v>
                </c:pt>
                <c:pt idx="69">
                  <c:v>-1.6487224999899297</c:v>
                </c:pt>
                <c:pt idx="70">
                  <c:v>-1.7507224999917526</c:v>
                </c:pt>
                <c:pt idx="71">
                  <c:v>1.3322775000084164</c:v>
                </c:pt>
                <c:pt idx="72">
                  <c:v>2.8002775000111058</c:v>
                </c:pt>
                <c:pt idx="73">
                  <c:v>-0.60172249999013161</c:v>
                </c:pt>
                <c:pt idx="74">
                  <c:v>0.63327750001107574</c:v>
                </c:pt>
                <c:pt idx="75">
                  <c:v>0.37227750000923265</c:v>
                </c:pt>
                <c:pt idx="76">
                  <c:v>2.9632775000116851</c:v>
                </c:pt>
                <c:pt idx="77">
                  <c:v>2.8822775000101331</c:v>
                </c:pt>
                <c:pt idx="78">
                  <c:v>0.64527750000920037</c:v>
                </c:pt>
                <c:pt idx="79">
                  <c:v>1.6982775000116135</c:v>
                </c:pt>
                <c:pt idx="80">
                  <c:v>0.62027750000837045</c:v>
                </c:pt>
                <c:pt idx="81">
                  <c:v>1.0272775000110812</c:v>
                </c:pt>
                <c:pt idx="82">
                  <c:v>1.1412775000110287</c:v>
                </c:pt>
                <c:pt idx="83">
                  <c:v>0.69827750001039135</c:v>
                </c:pt>
                <c:pt idx="84">
                  <c:v>1.9922775000082993</c:v>
                </c:pt>
                <c:pt idx="85">
                  <c:v>1.4162775000094996</c:v>
                </c:pt>
                <c:pt idx="86">
                  <c:v>1.8732775000103175</c:v>
                </c:pt>
                <c:pt idx="87">
                  <c:v>1.682277500009377</c:v>
                </c:pt>
                <c:pt idx="88">
                  <c:v>1.6372775000093043</c:v>
                </c:pt>
                <c:pt idx="89">
                  <c:v>1.275277500010219</c:v>
                </c:pt>
                <c:pt idx="90">
                  <c:v>1.6652775000096653</c:v>
                </c:pt>
                <c:pt idx="91">
                  <c:v>1.7462775000112174</c:v>
                </c:pt>
                <c:pt idx="92">
                  <c:v>2.5832775000083075</c:v>
                </c:pt>
                <c:pt idx="93">
                  <c:v>3.0472775000092156</c:v>
                </c:pt>
                <c:pt idx="94">
                  <c:v>4.4912775000085503</c:v>
                </c:pt>
                <c:pt idx="95">
                  <c:v>3.4382775000096899</c:v>
                </c:pt>
                <c:pt idx="96">
                  <c:v>3.1672775000082254</c:v>
                </c:pt>
                <c:pt idx="97">
                  <c:v>1.0762775000081604</c:v>
                </c:pt>
                <c:pt idx="98">
                  <c:v>2.8262775000094109</c:v>
                </c:pt>
                <c:pt idx="99">
                  <c:v>3.5372775000084289</c:v>
                </c:pt>
                <c:pt idx="100">
                  <c:v>2.1832775000092397</c:v>
                </c:pt>
                <c:pt idx="101">
                  <c:v>1.630277500009214</c:v>
                </c:pt>
                <c:pt idx="102">
                  <c:v>3.646277500010342</c:v>
                </c:pt>
                <c:pt idx="103">
                  <c:v>3.5812775000110264</c:v>
                </c:pt>
                <c:pt idx="104">
                  <c:v>2.0052775000110046</c:v>
                </c:pt>
                <c:pt idx="105">
                  <c:v>3.9932775000082188</c:v>
                </c:pt>
                <c:pt idx="106">
                  <c:v>7.4262775000093484</c:v>
                </c:pt>
                <c:pt idx="107">
                  <c:v>5.0032775000090624</c:v>
                </c:pt>
                <c:pt idx="108">
                  <c:v>6.3562775000107763</c:v>
                </c:pt>
                <c:pt idx="109">
                  <c:v>2.9102775000104941</c:v>
                </c:pt>
                <c:pt idx="110">
                  <c:v>3.3852775000084989</c:v>
                </c:pt>
                <c:pt idx="111">
                  <c:v>3.3312775000098327</c:v>
                </c:pt>
                <c:pt idx="112">
                  <c:v>4.153277500009267</c:v>
                </c:pt>
                <c:pt idx="113">
                  <c:v>4.5972775000109323</c:v>
                </c:pt>
                <c:pt idx="114">
                  <c:v>3.0362775000085662</c:v>
                </c:pt>
                <c:pt idx="115">
                  <c:v>3.6352775000096926</c:v>
                </c:pt>
                <c:pt idx="116">
                  <c:v>3.6152775000104498</c:v>
                </c:pt>
                <c:pt idx="117">
                  <c:v>8.5592775000087329</c:v>
                </c:pt>
                <c:pt idx="118">
                  <c:v>5.074277500010993</c:v>
                </c:pt>
                <c:pt idx="119">
                  <c:v>2.9372775000098272</c:v>
                </c:pt>
                <c:pt idx="120">
                  <c:v>4.356277500008332</c:v>
                </c:pt>
                <c:pt idx="121">
                  <c:v>2.0232775000081915</c:v>
                </c:pt>
                <c:pt idx="122">
                  <c:v>4.101277500009104</c:v>
                </c:pt>
                <c:pt idx="123">
                  <c:v>5.5182775000091056</c:v>
                </c:pt>
                <c:pt idx="124">
                  <c:v>3.8342775000081986</c:v>
                </c:pt>
                <c:pt idx="125">
                  <c:v>-0.34372249999137239</c:v>
                </c:pt>
                <c:pt idx="126">
                  <c:v>2.1612775000114937</c:v>
                </c:pt>
                <c:pt idx="127">
                  <c:v>6.4332775000082165</c:v>
                </c:pt>
                <c:pt idx="128">
                  <c:v>4.7232775000090044</c:v>
                </c:pt>
                <c:pt idx="129">
                  <c:v>2.8402775000095914</c:v>
                </c:pt>
                <c:pt idx="130">
                  <c:v>2.5102775000114264</c:v>
                </c:pt>
                <c:pt idx="131">
                  <c:v>2.2012775000099793</c:v>
                </c:pt>
                <c:pt idx="132">
                  <c:v>3.5632775000102868</c:v>
                </c:pt>
                <c:pt idx="133">
                  <c:v>3.0182775000113793</c:v>
                </c:pt>
                <c:pt idx="134">
                  <c:v>2.7612775000100953</c:v>
                </c:pt>
                <c:pt idx="135">
                  <c:v>2.55127750001094</c:v>
                </c:pt>
                <c:pt idx="136">
                  <c:v>2.3972775000089541</c:v>
                </c:pt>
                <c:pt idx="137">
                  <c:v>5.5692775000082406</c:v>
                </c:pt>
                <c:pt idx="138">
                  <c:v>3.9722775000115007</c:v>
                </c:pt>
                <c:pt idx="139">
                  <c:v>2.5962775000110128</c:v>
                </c:pt>
                <c:pt idx="140">
                  <c:v>2.7812775000093382</c:v>
                </c:pt>
                <c:pt idx="141">
                  <c:v>2.9182775000116123</c:v>
                </c:pt>
                <c:pt idx="142">
                  <c:v>3.0762775000106046</c:v>
                </c:pt>
                <c:pt idx="143">
                  <c:v>3.1002775000104066</c:v>
                </c:pt>
                <c:pt idx="144">
                  <c:v>3.186277500009993</c:v>
                </c:pt>
                <c:pt idx="145">
                  <c:v>3.081277500008639</c:v>
                </c:pt>
                <c:pt idx="146">
                  <c:v>2.417277500008197</c:v>
                </c:pt>
                <c:pt idx="147">
                  <c:v>5.3622775000086165</c:v>
                </c:pt>
                <c:pt idx="148">
                  <c:v>5.2692775000089398</c:v>
                </c:pt>
                <c:pt idx="149">
                  <c:v>3.4412775000092211</c:v>
                </c:pt>
                <c:pt idx="150">
                  <c:v>2.4262775000103431</c:v>
                </c:pt>
                <c:pt idx="151">
                  <c:v>2.3952775000104509</c:v>
                </c:pt>
                <c:pt idx="152">
                  <c:v>1.8652775000091992</c:v>
                </c:pt>
                <c:pt idx="153">
                  <c:v>3.6512775000083764</c:v>
                </c:pt>
                <c:pt idx="154">
                  <c:v>5.2662775000094086</c:v>
                </c:pt>
                <c:pt idx="155">
                  <c:v>2.7722775000107447</c:v>
                </c:pt>
                <c:pt idx="156">
                  <c:v>1.4082775000083814</c:v>
                </c:pt>
                <c:pt idx="157">
                  <c:v>2.4912775000096588</c:v>
                </c:pt>
                <c:pt idx="158">
                  <c:v>1.2562775000084514</c:v>
                </c:pt>
                <c:pt idx="159">
                  <c:v>1.5182775000113224</c:v>
                </c:pt>
                <c:pt idx="160">
                  <c:v>1.5162775000092665</c:v>
                </c:pt>
                <c:pt idx="161">
                  <c:v>3.2072775000102638</c:v>
                </c:pt>
                <c:pt idx="162">
                  <c:v>1.4682775000096626</c:v>
                </c:pt>
                <c:pt idx="163">
                  <c:v>2.0862775000090039</c:v>
                </c:pt>
                <c:pt idx="164">
                  <c:v>5.2132775000082177</c:v>
                </c:pt>
                <c:pt idx="165">
                  <c:v>3.5602775000107556</c:v>
                </c:pt>
                <c:pt idx="166">
                  <c:v>2.4912775000096588</c:v>
                </c:pt>
                <c:pt idx="167">
                  <c:v>1.0762775000081604</c:v>
                </c:pt>
                <c:pt idx="168">
                  <c:v>1.4312775000107081</c:v>
                </c:pt>
                <c:pt idx="169">
                  <c:v>-6.1722499989258495E-2</c:v>
                </c:pt>
                <c:pt idx="170">
                  <c:v>9.5277500008705829E-2</c:v>
                </c:pt>
                <c:pt idx="171">
                  <c:v>0.99027750000857395</c:v>
                </c:pt>
                <c:pt idx="172">
                  <c:v>1.2102775000109034</c:v>
                </c:pt>
                <c:pt idx="173">
                  <c:v>2.6432775000095887</c:v>
                </c:pt>
                <c:pt idx="174">
                  <c:v>1.5062775000096451</c:v>
                </c:pt>
                <c:pt idx="175">
                  <c:v>1.0382775000081779</c:v>
                </c:pt>
                <c:pt idx="176">
                  <c:v>0.95627750000915057</c:v>
                </c:pt>
                <c:pt idx="177">
                  <c:v>-1.8857224999884181</c:v>
                </c:pt>
                <c:pt idx="178">
                  <c:v>-0.89372249998831421</c:v>
                </c:pt>
                <c:pt idx="179">
                  <c:v>-0.90172249998943244</c:v>
                </c:pt>
                <c:pt idx="180">
                  <c:v>-2.6187224999887349</c:v>
                </c:pt>
                <c:pt idx="181">
                  <c:v>-1.9797224999891228</c:v>
                </c:pt>
                <c:pt idx="182">
                  <c:v>-3.8497224999893831</c:v>
                </c:pt>
                <c:pt idx="183">
                  <c:v>-2.8807224999916059</c:v>
                </c:pt>
                <c:pt idx="184">
                  <c:v>-14.49172249999009</c:v>
                </c:pt>
                <c:pt idx="185">
                  <c:v>-3.747722499991113</c:v>
                </c:pt>
                <c:pt idx="186">
                  <c:v>-6.4007224999897971</c:v>
                </c:pt>
                <c:pt idx="187">
                  <c:v>-7.7067224999893824</c:v>
                </c:pt>
                <c:pt idx="188">
                  <c:v>-8.0467224999907216</c:v>
                </c:pt>
                <c:pt idx="189">
                  <c:v>-10.141722499991346</c:v>
                </c:pt>
                <c:pt idx="190">
                  <c:v>-6.9607224999899131</c:v>
                </c:pt>
                <c:pt idx="191">
                  <c:v>-9.9317224999886378</c:v>
                </c:pt>
                <c:pt idx="192">
                  <c:v>-4.9977224999899761</c:v>
                </c:pt>
                <c:pt idx="193">
                  <c:v>-4.4707224999918083</c:v>
                </c:pt>
                <c:pt idx="194">
                  <c:v>-5.6487224999912655</c:v>
                </c:pt>
                <c:pt idx="195">
                  <c:v>-6.2307224999891275</c:v>
                </c:pt>
                <c:pt idx="196">
                  <c:v>-5.3647224999906484</c:v>
                </c:pt>
                <c:pt idx="197">
                  <c:v>-4.5277224999900056</c:v>
                </c:pt>
                <c:pt idx="198">
                  <c:v>-7.2047224999884918</c:v>
                </c:pt>
                <c:pt idx="199">
                  <c:v>-5.3347224999917842</c:v>
                </c:pt>
                <c:pt idx="200">
                  <c:v>-8.7557224999912364</c:v>
                </c:pt>
                <c:pt idx="201">
                  <c:v>-6.193722499990173</c:v>
                </c:pt>
                <c:pt idx="202">
                  <c:v>-4.7747224999916682</c:v>
                </c:pt>
                <c:pt idx="203">
                  <c:v>-4.9637224999905527</c:v>
                </c:pt>
                <c:pt idx="204">
                  <c:v>-5.6377224999906161</c:v>
                </c:pt>
                <c:pt idx="205">
                  <c:v>-4.0147224999884656</c:v>
                </c:pt>
                <c:pt idx="206">
                  <c:v>-6.1157224999917048</c:v>
                </c:pt>
                <c:pt idx="207">
                  <c:v>2.8472775000096817</c:v>
                </c:pt>
                <c:pt idx="208">
                  <c:v>-4.1287224999884131</c:v>
                </c:pt>
                <c:pt idx="209">
                  <c:v>-4.8637224999907858</c:v>
                </c:pt>
                <c:pt idx="210">
                  <c:v>-3.9627224999918553</c:v>
                </c:pt>
                <c:pt idx="211">
                  <c:v>-4.2857224999899302</c:v>
                </c:pt>
                <c:pt idx="212">
                  <c:v>-3.5007224999894504</c:v>
                </c:pt>
                <c:pt idx="213">
                  <c:v>-4.2707224999887217</c:v>
                </c:pt>
                <c:pt idx="214">
                  <c:v>-4.9427224999902819</c:v>
                </c:pt>
                <c:pt idx="215">
                  <c:v>-1.8007224999898597</c:v>
                </c:pt>
                <c:pt idx="216">
                  <c:v>-4.9237224999885143</c:v>
                </c:pt>
                <c:pt idx="217">
                  <c:v>-3.7907224999891298</c:v>
                </c:pt>
                <c:pt idx="218">
                  <c:v>-5.0197224999912748</c:v>
                </c:pt>
                <c:pt idx="219">
                  <c:v>-4.4277224999902387</c:v>
                </c:pt>
                <c:pt idx="220">
                  <c:v>-6.0857224999892878</c:v>
                </c:pt>
                <c:pt idx="221">
                  <c:v>-4.969722499989615</c:v>
                </c:pt>
                <c:pt idx="222">
                  <c:v>-3.6027224999912733</c:v>
                </c:pt>
                <c:pt idx="223">
                  <c:v>-3.3657224999892321</c:v>
                </c:pt>
                <c:pt idx="224">
                  <c:v>-3.5737224999898842</c:v>
                </c:pt>
                <c:pt idx="225">
                  <c:v>-2.448722499991618</c:v>
                </c:pt>
                <c:pt idx="226">
                  <c:v>-3.8377224999912585</c:v>
                </c:pt>
                <c:pt idx="227">
                  <c:v>-2.5727224999911869</c:v>
                </c:pt>
                <c:pt idx="228">
                  <c:v>-2.7007224999913149</c:v>
                </c:pt>
                <c:pt idx="229">
                  <c:v>-4.1747224999895138</c:v>
                </c:pt>
                <c:pt idx="230">
                  <c:v>-3.437722499988638</c:v>
                </c:pt>
                <c:pt idx="231">
                  <c:v>-2.244722499991525</c:v>
                </c:pt>
                <c:pt idx="232">
                  <c:v>-4.0677224999896566</c:v>
                </c:pt>
                <c:pt idx="233">
                  <c:v>-3.3607224999911978</c:v>
                </c:pt>
                <c:pt idx="234">
                  <c:v>-1.9907224999897721</c:v>
                </c:pt>
                <c:pt idx="235">
                  <c:v>-3.7047224999895434</c:v>
                </c:pt>
                <c:pt idx="236">
                  <c:v>-3.5037224999889816</c:v>
                </c:pt>
                <c:pt idx="237">
                  <c:v>-3.7527224999891473</c:v>
                </c:pt>
                <c:pt idx="238">
                  <c:v>-2.7287224999916759</c:v>
                </c:pt>
                <c:pt idx="239">
                  <c:v>-1.6387224999903083</c:v>
                </c:pt>
                <c:pt idx="240">
                  <c:v>-1.7557224999897869</c:v>
                </c:pt>
                <c:pt idx="241">
                  <c:v>-2.3207224999914899</c:v>
                </c:pt>
                <c:pt idx="242">
                  <c:v>-3.0207224999898585</c:v>
                </c:pt>
                <c:pt idx="243">
                  <c:v>-4.2097224999899652</c:v>
                </c:pt>
                <c:pt idx="244">
                  <c:v>-1.5957224999887387</c:v>
                </c:pt>
                <c:pt idx="245">
                  <c:v>-1.4957224999889718</c:v>
                </c:pt>
                <c:pt idx="246">
                  <c:v>-1.708722499991211</c:v>
                </c:pt>
                <c:pt idx="247">
                  <c:v>-2.5137224999909336</c:v>
                </c:pt>
                <c:pt idx="248">
                  <c:v>-2.9677224999886676</c:v>
                </c:pt>
                <c:pt idx="249">
                  <c:v>-1.1177224999912028</c:v>
                </c:pt>
                <c:pt idx="250">
                  <c:v>-2.575722499990718</c:v>
                </c:pt>
                <c:pt idx="251">
                  <c:v>-0.75172249999155838</c:v>
                </c:pt>
                <c:pt idx="252">
                  <c:v>-2.7107224999909363</c:v>
                </c:pt>
                <c:pt idx="253">
                  <c:v>-0.34772249998837879</c:v>
                </c:pt>
                <c:pt idx="254">
                  <c:v>-0.77672249998883558</c:v>
                </c:pt>
                <c:pt idx="255">
                  <c:v>-1.8137224999890122</c:v>
                </c:pt>
                <c:pt idx="256">
                  <c:v>-0.13972249999127939</c:v>
                </c:pt>
                <c:pt idx="257">
                  <c:v>-2.4687224999908608</c:v>
                </c:pt>
                <c:pt idx="258">
                  <c:v>-1.6257224999911557</c:v>
                </c:pt>
                <c:pt idx="259">
                  <c:v>-4.533722499989068</c:v>
                </c:pt>
                <c:pt idx="260">
                  <c:v>-3.6207224999884602</c:v>
                </c:pt>
                <c:pt idx="261">
                  <c:v>-2.1077224999892508</c:v>
                </c:pt>
                <c:pt idx="262">
                  <c:v>-4.0757224999907748</c:v>
                </c:pt>
                <c:pt idx="263">
                  <c:v>-3.2497224999907814</c:v>
                </c:pt>
                <c:pt idx="264">
                  <c:v>-2.5827224999908083</c:v>
                </c:pt>
                <c:pt idx="265">
                  <c:v>-3.367722499991288</c:v>
                </c:pt>
                <c:pt idx="266">
                  <c:v>-2.2697224999888022</c:v>
                </c:pt>
                <c:pt idx="267">
                  <c:v>-2.2747224999903892</c:v>
                </c:pt>
                <c:pt idx="268">
                  <c:v>-1.2367224999891846</c:v>
                </c:pt>
                <c:pt idx="269">
                  <c:v>-1.0027224999902273</c:v>
                </c:pt>
                <c:pt idx="270">
                  <c:v>-0.6187224999898433</c:v>
                </c:pt>
                <c:pt idx="271">
                  <c:v>-2.8337224999894772</c:v>
                </c:pt>
                <c:pt idx="272">
                  <c:v>-2.9027224999893519</c:v>
                </c:pt>
                <c:pt idx="273">
                  <c:v>-2.4827224999910413</c:v>
                </c:pt>
                <c:pt idx="274">
                  <c:v>-0.70172249998989855</c:v>
                </c:pt>
                <c:pt idx="275">
                  <c:v>-0.75372249999006158</c:v>
                </c:pt>
                <c:pt idx="276">
                  <c:v>0.64527750000920037</c:v>
                </c:pt>
                <c:pt idx="277">
                  <c:v>-1.2387224999912405</c:v>
                </c:pt>
                <c:pt idx="278">
                  <c:v>-2.3287224999890554</c:v>
                </c:pt>
                <c:pt idx="279">
                  <c:v>1.4622775000106003</c:v>
                </c:pt>
                <c:pt idx="280">
                  <c:v>-0.81372249999134283</c:v>
                </c:pt>
                <c:pt idx="281">
                  <c:v>-2.5447224999908258</c:v>
                </c:pt>
                <c:pt idx="282">
                  <c:v>-2.3287224999890554</c:v>
                </c:pt>
                <c:pt idx="283">
                  <c:v>-2.2247224999887294</c:v>
                </c:pt>
                <c:pt idx="284">
                  <c:v>5.5277500010220137E-2</c:v>
                </c:pt>
                <c:pt idx="285">
                  <c:v>-1.9547224999918456</c:v>
                </c:pt>
                <c:pt idx="286">
                  <c:v>-1.9627224999894111</c:v>
                </c:pt>
                <c:pt idx="287">
                  <c:v>-3.1457224999904554</c:v>
                </c:pt>
                <c:pt idx="288">
                  <c:v>-2.6007224999915479</c:v>
                </c:pt>
                <c:pt idx="289">
                  <c:v>-0.61972249999087126</c:v>
                </c:pt>
                <c:pt idx="290">
                  <c:v>2.3222775000100171</c:v>
                </c:pt>
                <c:pt idx="291">
                  <c:v>0.50027750000936066</c:v>
                </c:pt>
                <c:pt idx="292">
                  <c:v>-2.0437224999909631</c:v>
                </c:pt>
                <c:pt idx="293">
                  <c:v>-4.1427224999885937</c:v>
                </c:pt>
                <c:pt idx="294">
                  <c:v>-2.2707224999898301</c:v>
                </c:pt>
                <c:pt idx="295">
                  <c:v>-1.3177224999907367</c:v>
                </c:pt>
                <c:pt idx="296">
                  <c:v>-2.114722499989341</c:v>
                </c:pt>
                <c:pt idx="297">
                  <c:v>-1.9807224999901507</c:v>
                </c:pt>
                <c:pt idx="298">
                  <c:v>0.32527750001065669</c:v>
                </c:pt>
                <c:pt idx="299">
                  <c:v>-1.958722499988852</c:v>
                </c:pt>
                <c:pt idx="300">
                  <c:v>2.1352775000096358</c:v>
                </c:pt>
                <c:pt idx="301">
                  <c:v>1.4662775000111594</c:v>
                </c:pt>
                <c:pt idx="302">
                  <c:v>0.81627750001089794</c:v>
                </c:pt>
                <c:pt idx="303">
                  <c:v>-0.51272249999101405</c:v>
                </c:pt>
                <c:pt idx="304">
                  <c:v>-0.55672249999005885</c:v>
                </c:pt>
                <c:pt idx="305">
                  <c:v>-0.6417224999886173</c:v>
                </c:pt>
                <c:pt idx="306">
                  <c:v>-1.4887224999888815</c:v>
                </c:pt>
                <c:pt idx="307">
                  <c:v>-0.87172249999056817</c:v>
                </c:pt>
                <c:pt idx="308">
                  <c:v>-2.1877224999897749</c:v>
                </c:pt>
                <c:pt idx="309">
                  <c:v>-0.79772249998910638</c:v>
                </c:pt>
                <c:pt idx="310">
                  <c:v>-1.5747224999884679</c:v>
                </c:pt>
                <c:pt idx="311">
                  <c:v>-1.8957224999915923</c:v>
                </c:pt>
                <c:pt idx="312">
                  <c:v>-1.3537224999886632</c:v>
                </c:pt>
                <c:pt idx="313">
                  <c:v>-2.2707224999898301</c:v>
                </c:pt>
                <c:pt idx="314">
                  <c:v>2.6277500008831112E-2</c:v>
                </c:pt>
                <c:pt idx="315">
                  <c:v>-8.3722499990557253E-2</c:v>
                </c:pt>
                <c:pt idx="316">
                  <c:v>-2.0377224999883481</c:v>
                </c:pt>
                <c:pt idx="317">
                  <c:v>0.74727750001102322</c:v>
                </c:pt>
                <c:pt idx="318">
                  <c:v>-0.25772249999178598</c:v>
                </c:pt>
                <c:pt idx="319">
                  <c:v>3.390277500010086</c:v>
                </c:pt>
                <c:pt idx="320">
                  <c:v>1.6712775000087277</c:v>
                </c:pt>
                <c:pt idx="321">
                  <c:v>-2.2487224999885314</c:v>
                </c:pt>
                <c:pt idx="322">
                  <c:v>-0.90372249999148835</c:v>
                </c:pt>
                <c:pt idx="323">
                  <c:v>-1.6207224999895686</c:v>
                </c:pt>
                <c:pt idx="324">
                  <c:v>0.93827750000841093</c:v>
                </c:pt>
                <c:pt idx="325">
                  <c:v>1.0672775000095669</c:v>
                </c:pt>
                <c:pt idx="326">
                  <c:v>-8.9722499989619564E-2</c:v>
                </c:pt>
                <c:pt idx="327">
                  <c:v>-2.1722499990772803E-2</c:v>
                </c:pt>
                <c:pt idx="328">
                  <c:v>1.0062775000108104</c:v>
                </c:pt>
                <c:pt idx="329">
                  <c:v>1.6972775000105855</c:v>
                </c:pt>
                <c:pt idx="330">
                  <c:v>0.50627750000842298</c:v>
                </c:pt>
                <c:pt idx="331">
                  <c:v>-0.95672249998912662</c:v>
                </c:pt>
                <c:pt idx="332">
                  <c:v>-0.89172249998981101</c:v>
                </c:pt>
                <c:pt idx="333">
                  <c:v>-0.58472249999041992</c:v>
                </c:pt>
                <c:pt idx="334">
                  <c:v>-1.3067224999900873</c:v>
                </c:pt>
                <c:pt idx="335">
                  <c:v>-0.30872249999092105</c:v>
                </c:pt>
                <c:pt idx="336">
                  <c:v>-3.0477224999891916</c:v>
                </c:pt>
                <c:pt idx="337">
                  <c:v>6.7277500008344759E-2</c:v>
                </c:pt>
                <c:pt idx="338">
                  <c:v>-0.13872249999025144</c:v>
                </c:pt>
                <c:pt idx="339">
                  <c:v>0.40227750001164964</c:v>
                </c:pt>
                <c:pt idx="340">
                  <c:v>0.91727750000814012</c:v>
                </c:pt>
                <c:pt idx="341">
                  <c:v>1.2052775000093163</c:v>
                </c:pt>
                <c:pt idx="342">
                  <c:v>0.85827750001143954</c:v>
                </c:pt>
                <c:pt idx="343">
                  <c:v>1.1352775000084137</c:v>
                </c:pt>
                <c:pt idx="344">
                  <c:v>-6.7224999895643123E-3</c:v>
                </c:pt>
                <c:pt idx="345">
                  <c:v>1.2902775000114275</c:v>
                </c:pt>
                <c:pt idx="346">
                  <c:v>0.35627750001054892</c:v>
                </c:pt>
                <c:pt idx="347">
                  <c:v>2.3662775000090619</c:v>
                </c:pt>
                <c:pt idx="348">
                  <c:v>1.0152775000094039</c:v>
                </c:pt>
                <c:pt idx="349">
                  <c:v>-1.0637224999889838</c:v>
                </c:pt>
                <c:pt idx="350">
                  <c:v>0.62827750000948868</c:v>
                </c:pt>
                <c:pt idx="351">
                  <c:v>0.77227750000830042</c:v>
                </c:pt>
                <c:pt idx="352">
                  <c:v>0.24127750000957349</c:v>
                </c:pt>
                <c:pt idx="353">
                  <c:v>9.5277500008705829E-2</c:v>
                </c:pt>
                <c:pt idx="354">
                  <c:v>-0.13272249999118912</c:v>
                </c:pt>
                <c:pt idx="355">
                  <c:v>0.81627750001089794</c:v>
                </c:pt>
                <c:pt idx="356">
                  <c:v>0.7032775000084257</c:v>
                </c:pt>
                <c:pt idx="357">
                  <c:v>-0.227722499989369</c:v>
                </c:pt>
                <c:pt idx="358">
                  <c:v>-0.30872249999092105</c:v>
                </c:pt>
                <c:pt idx="359">
                  <c:v>0.93827750000841093</c:v>
                </c:pt>
                <c:pt idx="360">
                  <c:v>0.39127750001100026</c:v>
                </c:pt>
                <c:pt idx="361">
                  <c:v>0.34027750000831247</c:v>
                </c:pt>
                <c:pt idx="362">
                  <c:v>0.33127750000971901</c:v>
                </c:pt>
                <c:pt idx="363">
                  <c:v>0.36827750000867354</c:v>
                </c:pt>
                <c:pt idx="364">
                  <c:v>-0.62172249998937446</c:v>
                </c:pt>
                <c:pt idx="365">
                  <c:v>1.1572775000097124</c:v>
                </c:pt>
                <c:pt idx="366">
                  <c:v>0.49627750000880155</c:v>
                </c:pt>
                <c:pt idx="367">
                  <c:v>-1.0027224999902273</c:v>
                </c:pt>
                <c:pt idx="368">
                  <c:v>0.54027750001139907</c:v>
                </c:pt>
                <c:pt idx="369">
                  <c:v>0.51827750001010031</c:v>
                </c:pt>
                <c:pt idx="370">
                  <c:v>0.6822775000081549</c:v>
                </c:pt>
                <c:pt idx="371">
                  <c:v>-0.4297224999909588</c:v>
                </c:pt>
                <c:pt idx="372">
                  <c:v>0.66327750000994001</c:v>
                </c:pt>
                <c:pt idx="373">
                  <c:v>0.33627750001130607</c:v>
                </c:pt>
                <c:pt idx="374">
                  <c:v>-0.25172249998917096</c:v>
                </c:pt>
                <c:pt idx="375">
                  <c:v>0.97827750001044933</c:v>
                </c:pt>
                <c:pt idx="376">
                  <c:v>2.3672775000100899</c:v>
                </c:pt>
                <c:pt idx="377">
                  <c:v>1.9762775000096156</c:v>
                </c:pt>
                <c:pt idx="378">
                  <c:v>1.8672775000112551</c:v>
                </c:pt>
                <c:pt idx="379">
                  <c:v>0.75227750000905758</c:v>
                </c:pt>
                <c:pt idx="380">
                  <c:v>1.0672775000095669</c:v>
                </c:pt>
                <c:pt idx="381">
                  <c:v>0.42027750000883657</c:v>
                </c:pt>
                <c:pt idx="382">
                  <c:v>0.44127750000910737</c:v>
                </c:pt>
                <c:pt idx="383">
                  <c:v>1.5212775000108536</c:v>
                </c:pt>
                <c:pt idx="384">
                  <c:v>0.15227750001045592</c:v>
                </c:pt>
                <c:pt idx="385">
                  <c:v>-9.4722499991206632E-2</c:v>
                </c:pt>
                <c:pt idx="386">
                  <c:v>2.4502775000101451</c:v>
                </c:pt>
                <c:pt idx="387">
                  <c:v>2.3052775000103054</c:v>
                </c:pt>
                <c:pt idx="388">
                  <c:v>2.650277500009679</c:v>
                </c:pt>
                <c:pt idx="389">
                  <c:v>5.8277500009751293E-2</c:v>
                </c:pt>
                <c:pt idx="390">
                  <c:v>1.6277500009209689E-2</c:v>
                </c:pt>
                <c:pt idx="391">
                  <c:v>1.1782775000099832</c:v>
                </c:pt>
                <c:pt idx="392">
                  <c:v>-1.9007224999896266</c:v>
                </c:pt>
                <c:pt idx="393">
                  <c:v>1.0562775000089175</c:v>
                </c:pt>
                <c:pt idx="394">
                  <c:v>0.36627750001017034</c:v>
                </c:pt>
                <c:pt idx="395">
                  <c:v>0.79627750001165509</c:v>
                </c:pt>
                <c:pt idx="396">
                  <c:v>1.4612775000095723</c:v>
                </c:pt>
                <c:pt idx="397">
                  <c:v>0.89327750000833817</c:v>
                </c:pt>
                <c:pt idx="398">
                  <c:v>-0.15672249999099108</c:v>
                </c:pt>
                <c:pt idx="399">
                  <c:v>1.6812775000083491</c:v>
                </c:pt>
              </c:numCache>
            </c:numRef>
          </c:yVal>
          <c:smooth val="0"/>
        </c:ser>
        <c:ser>
          <c:idx val="4"/>
          <c:order val="4"/>
          <c:tx>
            <c:v>real4</c:v>
          </c:tx>
          <c:spPr>
            <a:ln w="12700"/>
          </c:spPr>
          <c:marker>
            <c:symbol val="none"/>
          </c:marker>
          <c:yVal>
            <c:numRef>
              <c:f>Result!$AA$22:$AA$421</c:f>
              <c:numCache>
                <c:formatCode>General</c:formatCode>
                <c:ptCount val="400"/>
                <c:pt idx="0">
                  <c:v>0.98388499999302326</c:v>
                </c:pt>
                <c:pt idx="1">
                  <c:v>-1.3701150000073881</c:v>
                </c:pt>
                <c:pt idx="2">
                  <c:v>-3.1851150000079542</c:v>
                </c:pt>
                <c:pt idx="3">
                  <c:v>-1.1115000006611808E-2</c:v>
                </c:pt>
                <c:pt idx="4">
                  <c:v>1.3518849999911708</c:v>
                </c:pt>
                <c:pt idx="5">
                  <c:v>2.5798849999922879</c:v>
                </c:pt>
                <c:pt idx="6">
                  <c:v>-0.11611500000796582</c:v>
                </c:pt>
                <c:pt idx="7">
                  <c:v>0.13388499999322789</c:v>
                </c:pt>
                <c:pt idx="8">
                  <c:v>2.7758849999912627</c:v>
                </c:pt>
                <c:pt idx="9">
                  <c:v>0.15588499999097394</c:v>
                </c:pt>
                <c:pt idx="10">
                  <c:v>-4.3621150000063835</c:v>
                </c:pt>
                <c:pt idx="11">
                  <c:v>0.3208849999936092</c:v>
                </c:pt>
                <c:pt idx="12">
                  <c:v>0.92188499999323881</c:v>
                </c:pt>
                <c:pt idx="13">
                  <c:v>0.72188499999370492</c:v>
                </c:pt>
                <c:pt idx="14">
                  <c:v>0.78688499999302053</c:v>
                </c:pt>
                <c:pt idx="15">
                  <c:v>1.6948849999920412</c:v>
                </c:pt>
                <c:pt idx="16">
                  <c:v>0.80488499999376018</c:v>
                </c:pt>
                <c:pt idx="17">
                  <c:v>0.12888499999164083</c:v>
                </c:pt>
                <c:pt idx="18">
                  <c:v>0.11988499999304736</c:v>
                </c:pt>
                <c:pt idx="19">
                  <c:v>0.5498849999909794</c:v>
                </c:pt>
                <c:pt idx="20">
                  <c:v>0.83088499999206533</c:v>
                </c:pt>
                <c:pt idx="21">
                  <c:v>0.37888499999283454</c:v>
                </c:pt>
                <c:pt idx="22">
                  <c:v>-0.22111500000931983</c:v>
                </c:pt>
                <c:pt idx="23">
                  <c:v>-1.2161150000089549</c:v>
                </c:pt>
                <c:pt idx="24">
                  <c:v>2.5358849999932431</c:v>
                </c:pt>
                <c:pt idx="25">
                  <c:v>2.6748849999904678</c:v>
                </c:pt>
                <c:pt idx="26">
                  <c:v>1.3618849999907923</c:v>
                </c:pt>
                <c:pt idx="27">
                  <c:v>0.72188499999370492</c:v>
                </c:pt>
                <c:pt idx="28">
                  <c:v>1.1638849999933143</c:v>
                </c:pt>
                <c:pt idx="29">
                  <c:v>3.7148849999937283</c:v>
                </c:pt>
                <c:pt idx="30">
                  <c:v>2.4648849999913125</c:v>
                </c:pt>
                <c:pt idx="31">
                  <c:v>0.97588499999190503</c:v>
                </c:pt>
                <c:pt idx="32">
                  <c:v>0.31788499999052533</c:v>
                </c:pt>
                <c:pt idx="33">
                  <c:v>0.41988499999234818</c:v>
                </c:pt>
                <c:pt idx="34">
                  <c:v>1.0138849999918875</c:v>
                </c:pt>
                <c:pt idx="35">
                  <c:v>1.5108849999911911</c:v>
                </c:pt>
                <c:pt idx="36">
                  <c:v>2.4138849999921774</c:v>
                </c:pt>
                <c:pt idx="37">
                  <c:v>1.5898849999906872</c:v>
                </c:pt>
                <c:pt idx="38">
                  <c:v>2.8988849999933564</c:v>
                </c:pt>
                <c:pt idx="39">
                  <c:v>3.4488849999938509</c:v>
                </c:pt>
                <c:pt idx="40">
                  <c:v>2.8758849999910296</c:v>
                </c:pt>
                <c:pt idx="41">
                  <c:v>0.90588499999100236</c:v>
                </c:pt>
                <c:pt idx="42">
                  <c:v>0.56588499999321584</c:v>
                </c:pt>
                <c:pt idx="43">
                  <c:v>0.68488499999119767</c:v>
                </c:pt>
                <c:pt idx="44">
                  <c:v>0.6318849999935594</c:v>
                </c:pt>
                <c:pt idx="45">
                  <c:v>1.0398849999937454</c:v>
                </c:pt>
                <c:pt idx="46">
                  <c:v>1.7808849999916276</c:v>
                </c:pt>
                <c:pt idx="47">
                  <c:v>1.4808849999923268</c:v>
                </c:pt>
                <c:pt idx="48">
                  <c:v>1.8038849999904016</c:v>
                </c:pt>
                <c:pt idx="49">
                  <c:v>3.9948849999937863</c:v>
                </c:pt>
                <c:pt idx="50">
                  <c:v>1.6138849999904892</c:v>
                </c:pt>
                <c:pt idx="51">
                  <c:v>1.8658849999937388</c:v>
                </c:pt>
                <c:pt idx="52">
                  <c:v>1.1498849999931338</c:v>
                </c:pt>
                <c:pt idx="53">
                  <c:v>1.2318849999921611</c:v>
                </c:pt>
                <c:pt idx="54">
                  <c:v>7.9884999991008954E-2</c:v>
                </c:pt>
                <c:pt idx="55">
                  <c:v>3.371884999992858</c:v>
                </c:pt>
                <c:pt idx="56">
                  <c:v>2.478884999991493</c:v>
                </c:pt>
                <c:pt idx="57">
                  <c:v>2.6818849999905581</c:v>
                </c:pt>
                <c:pt idx="58">
                  <c:v>2.1308849999925883</c:v>
                </c:pt>
                <c:pt idx="59">
                  <c:v>2.5608849999905203</c:v>
                </c:pt>
                <c:pt idx="60">
                  <c:v>3.854884999991981</c:v>
                </c:pt>
                <c:pt idx="61">
                  <c:v>3.5198849999922288</c:v>
                </c:pt>
                <c:pt idx="62">
                  <c:v>2.57888499999126</c:v>
                </c:pt>
                <c:pt idx="63">
                  <c:v>1.2108849999918903</c:v>
                </c:pt>
                <c:pt idx="64">
                  <c:v>0.21288499999272403</c:v>
                </c:pt>
                <c:pt idx="65">
                  <c:v>2.3468849999908059</c:v>
                </c:pt>
                <c:pt idx="66">
                  <c:v>2.7918849999934992</c:v>
                </c:pt>
                <c:pt idx="67">
                  <c:v>2.5248849999925937</c:v>
                </c:pt>
                <c:pt idx="68">
                  <c:v>1.1368849999904285</c:v>
                </c:pt>
                <c:pt idx="69">
                  <c:v>2.1458849999937968</c:v>
                </c:pt>
                <c:pt idx="70">
                  <c:v>2.8998849999908316</c:v>
                </c:pt>
                <c:pt idx="71">
                  <c:v>3.4838849999907495</c:v>
                </c:pt>
                <c:pt idx="72">
                  <c:v>2.3108849999928793</c:v>
                </c:pt>
                <c:pt idx="73">
                  <c:v>1.9888849999922797</c:v>
                </c:pt>
                <c:pt idx="74">
                  <c:v>1.2748849999937306</c:v>
                </c:pt>
                <c:pt idx="75">
                  <c:v>1.0348849999921583</c:v>
                </c:pt>
                <c:pt idx="76">
                  <c:v>2.4258849999938548</c:v>
                </c:pt>
                <c:pt idx="77">
                  <c:v>2.379884999992754</c:v>
                </c:pt>
                <c:pt idx="78">
                  <c:v>2.3858849999918164</c:v>
                </c:pt>
                <c:pt idx="79">
                  <c:v>2.2118849999905876</c:v>
                </c:pt>
                <c:pt idx="80">
                  <c:v>3.2738849999915942</c:v>
                </c:pt>
                <c:pt idx="81">
                  <c:v>2.8748849999935544</c:v>
                </c:pt>
                <c:pt idx="82">
                  <c:v>4.7668849999915608</c:v>
                </c:pt>
                <c:pt idx="83">
                  <c:v>1.6048849999918957</c:v>
                </c:pt>
                <c:pt idx="84">
                  <c:v>1.9058849999922245</c:v>
                </c:pt>
                <c:pt idx="85">
                  <c:v>2.095884999992137</c:v>
                </c:pt>
                <c:pt idx="86">
                  <c:v>3.3138849999936326</c:v>
                </c:pt>
                <c:pt idx="87">
                  <c:v>3.3798849999904235</c:v>
                </c:pt>
                <c:pt idx="88">
                  <c:v>2.3788849999917261</c:v>
                </c:pt>
                <c:pt idx="89">
                  <c:v>2.2048849999904974</c:v>
                </c:pt>
                <c:pt idx="90">
                  <c:v>3.4338849999926424</c:v>
                </c:pt>
                <c:pt idx="91">
                  <c:v>1.3508849999936956</c:v>
                </c:pt>
                <c:pt idx="92">
                  <c:v>1.966884999990981</c:v>
                </c:pt>
                <c:pt idx="93">
                  <c:v>1.9658849999935057</c:v>
                </c:pt>
                <c:pt idx="94">
                  <c:v>1.9548849999928564</c:v>
                </c:pt>
                <c:pt idx="95">
                  <c:v>2.6508849999906658</c:v>
                </c:pt>
                <c:pt idx="96">
                  <c:v>3.9558849999927759</c:v>
                </c:pt>
                <c:pt idx="97">
                  <c:v>4.8158849999921927</c:v>
                </c:pt>
                <c:pt idx="98">
                  <c:v>4.926884999992609</c:v>
                </c:pt>
                <c:pt idx="99">
                  <c:v>2.7658849999916413</c:v>
                </c:pt>
                <c:pt idx="100">
                  <c:v>2.3938849999929346</c:v>
                </c:pt>
                <c:pt idx="101">
                  <c:v>5.101884999991313</c:v>
                </c:pt>
                <c:pt idx="102">
                  <c:v>4.2538849999935735</c:v>
                </c:pt>
                <c:pt idx="103">
                  <c:v>1.0558849999924291</c:v>
                </c:pt>
                <c:pt idx="104">
                  <c:v>1.1468849999936026</c:v>
                </c:pt>
                <c:pt idx="105">
                  <c:v>1.5668849999919132</c:v>
                </c:pt>
                <c:pt idx="106">
                  <c:v>3.905884999991116</c:v>
                </c:pt>
                <c:pt idx="107">
                  <c:v>3.6288849999905892</c:v>
                </c:pt>
                <c:pt idx="108">
                  <c:v>1.943884999992207</c:v>
                </c:pt>
                <c:pt idx="109">
                  <c:v>2.2818849999914903</c:v>
                </c:pt>
                <c:pt idx="110">
                  <c:v>2.3018849999907331</c:v>
                </c:pt>
                <c:pt idx="111">
                  <c:v>3.1458849999914662</c:v>
                </c:pt>
                <c:pt idx="112">
                  <c:v>2.3218849999935287</c:v>
                </c:pt>
                <c:pt idx="113">
                  <c:v>3.3148849999911079</c:v>
                </c:pt>
                <c:pt idx="114">
                  <c:v>2.4018849999905001</c:v>
                </c:pt>
                <c:pt idx="115">
                  <c:v>2.7018849999933536</c:v>
                </c:pt>
                <c:pt idx="116">
                  <c:v>3.6608849999915094</c:v>
                </c:pt>
                <c:pt idx="117">
                  <c:v>-3.2551150000088569</c:v>
                </c:pt>
                <c:pt idx="118">
                  <c:v>3.4368849999921736</c:v>
                </c:pt>
                <c:pt idx="119">
                  <c:v>0.67888499999213536</c:v>
                </c:pt>
                <c:pt idx="120">
                  <c:v>4.3118849999927988</c:v>
                </c:pt>
                <c:pt idx="121">
                  <c:v>2.304884999993817</c:v>
                </c:pt>
                <c:pt idx="122">
                  <c:v>3.6158849999914366</c:v>
                </c:pt>
                <c:pt idx="123">
                  <c:v>4.0358849999933</c:v>
                </c:pt>
                <c:pt idx="124">
                  <c:v>3.5248849999938159</c:v>
                </c:pt>
                <c:pt idx="125">
                  <c:v>3.5368849999919405</c:v>
                </c:pt>
                <c:pt idx="126">
                  <c:v>4.4088849999930346</c:v>
                </c:pt>
                <c:pt idx="127">
                  <c:v>3.7618849999923043</c:v>
                </c:pt>
                <c:pt idx="128">
                  <c:v>3.0268849999934844</c:v>
                </c:pt>
                <c:pt idx="129">
                  <c:v>3.241884999990674</c:v>
                </c:pt>
                <c:pt idx="130">
                  <c:v>3.1568849999921156</c:v>
                </c:pt>
                <c:pt idx="131">
                  <c:v>3.0308849999904908</c:v>
                </c:pt>
                <c:pt idx="132">
                  <c:v>3.8108849999929362</c:v>
                </c:pt>
                <c:pt idx="133">
                  <c:v>3.755884999993242</c:v>
                </c:pt>
                <c:pt idx="134">
                  <c:v>4.6388849999914328</c:v>
                </c:pt>
                <c:pt idx="135">
                  <c:v>3.2098849999933066</c:v>
                </c:pt>
                <c:pt idx="136">
                  <c:v>3.038884999991609</c:v>
                </c:pt>
                <c:pt idx="137">
                  <c:v>3.2248849999909623</c:v>
                </c:pt>
                <c:pt idx="138">
                  <c:v>3.4138849999933996</c:v>
                </c:pt>
                <c:pt idx="139">
                  <c:v>2.8918849999932661</c:v>
                </c:pt>
                <c:pt idx="140">
                  <c:v>2.8438849999936622</c:v>
                </c:pt>
                <c:pt idx="141">
                  <c:v>3.0938849999913032</c:v>
                </c:pt>
                <c:pt idx="142">
                  <c:v>4.3558849999918436</c:v>
                </c:pt>
                <c:pt idx="143">
                  <c:v>4.2198849999905974</c:v>
                </c:pt>
                <c:pt idx="144">
                  <c:v>3.9048849999936408</c:v>
                </c:pt>
                <c:pt idx="145">
                  <c:v>3.1398849999924039</c:v>
                </c:pt>
                <c:pt idx="146">
                  <c:v>3.9388849999930642</c:v>
                </c:pt>
                <c:pt idx="147">
                  <c:v>4.2048849999929416</c:v>
                </c:pt>
                <c:pt idx="148">
                  <c:v>4.4018849999929444</c:v>
                </c:pt>
                <c:pt idx="149">
                  <c:v>3.3168849999931638</c:v>
                </c:pt>
                <c:pt idx="150">
                  <c:v>2.7008849999923257</c:v>
                </c:pt>
                <c:pt idx="151">
                  <c:v>3.6118849999908775</c:v>
                </c:pt>
                <c:pt idx="152">
                  <c:v>0.14488499999387727</c:v>
                </c:pt>
                <c:pt idx="153">
                  <c:v>3.5438849999920308</c:v>
                </c:pt>
                <c:pt idx="154">
                  <c:v>3.2848849999922436</c:v>
                </c:pt>
                <c:pt idx="155">
                  <c:v>2.479884999992521</c:v>
                </c:pt>
                <c:pt idx="156">
                  <c:v>1.7608849999923848</c:v>
                </c:pt>
                <c:pt idx="157">
                  <c:v>2.2788849999919591</c:v>
                </c:pt>
                <c:pt idx="158">
                  <c:v>2.2018849999909662</c:v>
                </c:pt>
                <c:pt idx="159">
                  <c:v>3.0138849999907791</c:v>
                </c:pt>
                <c:pt idx="160">
                  <c:v>3.4308849999931113</c:v>
                </c:pt>
                <c:pt idx="161">
                  <c:v>3.2348849999905838</c:v>
                </c:pt>
                <c:pt idx="162">
                  <c:v>2.608884999993677</c:v>
                </c:pt>
                <c:pt idx="163">
                  <c:v>2.4968849999922327</c:v>
                </c:pt>
                <c:pt idx="164">
                  <c:v>2.7048849999928848</c:v>
                </c:pt>
                <c:pt idx="165">
                  <c:v>1.7208849999903464</c:v>
                </c:pt>
                <c:pt idx="166">
                  <c:v>2.3568849999904273</c:v>
                </c:pt>
                <c:pt idx="167">
                  <c:v>2.3338849999916533</c:v>
                </c:pt>
                <c:pt idx="168">
                  <c:v>1.640884999993375</c:v>
                </c:pt>
                <c:pt idx="169">
                  <c:v>3.2458849999912331</c:v>
                </c:pt>
                <c:pt idx="170">
                  <c:v>0.88988499999231863</c:v>
                </c:pt>
                <c:pt idx="171">
                  <c:v>0.85988499999345436</c:v>
                </c:pt>
                <c:pt idx="172">
                  <c:v>-0.42111500000885371</c:v>
                </c:pt>
                <c:pt idx="173">
                  <c:v>0.63088499999253145</c:v>
                </c:pt>
                <c:pt idx="174">
                  <c:v>0.96088499999069654</c:v>
                </c:pt>
                <c:pt idx="175">
                  <c:v>1.1318849999923941</c:v>
                </c:pt>
                <c:pt idx="176">
                  <c:v>1.7888849999927459</c:v>
                </c:pt>
                <c:pt idx="177">
                  <c:v>1.3658849999913514</c:v>
                </c:pt>
                <c:pt idx="178">
                  <c:v>-0.22111500000931983</c:v>
                </c:pt>
                <c:pt idx="179">
                  <c:v>-0.1061150000083444</c:v>
                </c:pt>
                <c:pt idx="180">
                  <c:v>2.3884999993839529E-2</c:v>
                </c:pt>
                <c:pt idx="181">
                  <c:v>-0.68011500000864089</c:v>
                </c:pt>
                <c:pt idx="182">
                  <c:v>1.360884999993317</c:v>
                </c:pt>
                <c:pt idx="183">
                  <c:v>2.9088849999929778</c:v>
                </c:pt>
                <c:pt idx="184">
                  <c:v>-2.3961150000069154</c:v>
                </c:pt>
                <c:pt idx="185">
                  <c:v>-1.8121150000069974</c:v>
                </c:pt>
                <c:pt idx="186">
                  <c:v>-2.4621150000072589</c:v>
                </c:pt>
                <c:pt idx="187">
                  <c:v>-4.4461150000074667</c:v>
                </c:pt>
                <c:pt idx="188">
                  <c:v>-5.245115000008127</c:v>
                </c:pt>
                <c:pt idx="189">
                  <c:v>-3.2491150000062419</c:v>
                </c:pt>
                <c:pt idx="190">
                  <c:v>-1.2051150000083055</c:v>
                </c:pt>
                <c:pt idx="191">
                  <c:v>-3.9291150000089203</c:v>
                </c:pt>
                <c:pt idx="192">
                  <c:v>-4.4861150000095051</c:v>
                </c:pt>
                <c:pt idx="193">
                  <c:v>-4.990115000008899</c:v>
                </c:pt>
                <c:pt idx="194">
                  <c:v>-5.4071150000076784</c:v>
                </c:pt>
                <c:pt idx="195">
                  <c:v>-3.9991150000062703</c:v>
                </c:pt>
                <c:pt idx="196">
                  <c:v>-8.8351150000072209</c:v>
                </c:pt>
                <c:pt idx="197">
                  <c:v>-6.7781150000065793</c:v>
                </c:pt>
                <c:pt idx="198">
                  <c:v>-10.56111500000867</c:v>
                </c:pt>
                <c:pt idx="199">
                  <c:v>-8.7071150000070929</c:v>
                </c:pt>
                <c:pt idx="200">
                  <c:v>-8.5501150000091286</c:v>
                </c:pt>
                <c:pt idx="201">
                  <c:v>-8.992115000008738</c:v>
                </c:pt>
                <c:pt idx="202">
                  <c:v>-8.682115000006263</c:v>
                </c:pt>
                <c:pt idx="203">
                  <c:v>-7.3921150000089142</c:v>
                </c:pt>
                <c:pt idx="204">
                  <c:v>-7.2401150000089842</c:v>
                </c:pt>
                <c:pt idx="205">
                  <c:v>-8.9261150000083944</c:v>
                </c:pt>
                <c:pt idx="206">
                  <c:v>-7.1751150000061159</c:v>
                </c:pt>
                <c:pt idx="207">
                  <c:v>-6.8821150000069053</c:v>
                </c:pt>
                <c:pt idx="208">
                  <c:v>-4.9871150000093678</c:v>
                </c:pt>
                <c:pt idx="209">
                  <c:v>-4.6171150000091643</c:v>
                </c:pt>
                <c:pt idx="210">
                  <c:v>-3.6961150000074383</c:v>
                </c:pt>
                <c:pt idx="211">
                  <c:v>-4.046115000008399</c:v>
                </c:pt>
                <c:pt idx="212">
                  <c:v>-3.7741150000094592</c:v>
                </c:pt>
                <c:pt idx="213">
                  <c:v>-4.7051150000072539</c:v>
                </c:pt>
                <c:pt idx="214">
                  <c:v>-4.5201150000089285</c:v>
                </c:pt>
                <c:pt idx="215">
                  <c:v>-3.9041150000080904</c:v>
                </c:pt>
                <c:pt idx="216">
                  <c:v>-5.2851150000066127</c:v>
                </c:pt>
                <c:pt idx="217">
                  <c:v>-4.6441150000084974</c:v>
                </c:pt>
                <c:pt idx="218">
                  <c:v>-3.1341150000088192</c:v>
                </c:pt>
                <c:pt idx="219">
                  <c:v>-2.9401150000083476</c:v>
                </c:pt>
                <c:pt idx="220">
                  <c:v>-2.7401150000088137</c:v>
                </c:pt>
                <c:pt idx="221">
                  <c:v>-2.4741150000089362</c:v>
                </c:pt>
                <c:pt idx="222">
                  <c:v>-3.3261150000072348</c:v>
                </c:pt>
                <c:pt idx="223">
                  <c:v>-4.6121150000075772</c:v>
                </c:pt>
                <c:pt idx="224">
                  <c:v>-3.3121150000070543</c:v>
                </c:pt>
                <c:pt idx="225">
                  <c:v>-1.7461150000066539</c:v>
                </c:pt>
                <c:pt idx="226">
                  <c:v>-3.5591150000087168</c:v>
                </c:pt>
                <c:pt idx="227">
                  <c:v>-5.4921150000062369</c:v>
                </c:pt>
                <c:pt idx="228">
                  <c:v>-0.50211500000685305</c:v>
                </c:pt>
                <c:pt idx="229">
                  <c:v>-1.6051150000073733</c:v>
                </c:pt>
                <c:pt idx="230">
                  <c:v>-2.6771150000080013</c:v>
                </c:pt>
                <c:pt idx="231">
                  <c:v>-3.5801150000089876</c:v>
                </c:pt>
                <c:pt idx="232">
                  <c:v>-4.2811150000083842</c:v>
                </c:pt>
                <c:pt idx="233">
                  <c:v>-3.3691150000088044</c:v>
                </c:pt>
                <c:pt idx="234">
                  <c:v>-3.6051150000062648</c:v>
                </c:pt>
                <c:pt idx="235">
                  <c:v>0.85688499999037049</c:v>
                </c:pt>
                <c:pt idx="236">
                  <c:v>-5.5051150000089422</c:v>
                </c:pt>
                <c:pt idx="237">
                  <c:v>-2.2241150000077425</c:v>
                </c:pt>
                <c:pt idx="238">
                  <c:v>-2.0115000008757988E-2</c:v>
                </c:pt>
                <c:pt idx="239">
                  <c:v>-0.31711500000852766</c:v>
                </c:pt>
                <c:pt idx="240">
                  <c:v>-1.8461150000064208</c:v>
                </c:pt>
                <c:pt idx="241">
                  <c:v>-2.1411150000076873</c:v>
                </c:pt>
                <c:pt idx="242">
                  <c:v>-4.1641150000089056</c:v>
                </c:pt>
                <c:pt idx="243">
                  <c:v>-2.082115000007434</c:v>
                </c:pt>
                <c:pt idx="244">
                  <c:v>-3.1441150000084406</c:v>
                </c:pt>
                <c:pt idx="245">
                  <c:v>-2.9651150000091775</c:v>
                </c:pt>
                <c:pt idx="246">
                  <c:v>-3.6651150000075461</c:v>
                </c:pt>
                <c:pt idx="247">
                  <c:v>-2.8111150000071916</c:v>
                </c:pt>
                <c:pt idx="248">
                  <c:v>-3.2371150000081172</c:v>
                </c:pt>
                <c:pt idx="249">
                  <c:v>-2.9461150000074099</c:v>
                </c:pt>
                <c:pt idx="250">
                  <c:v>-2.9341150000092853</c:v>
                </c:pt>
                <c:pt idx="251">
                  <c:v>-4.966115000009097</c:v>
                </c:pt>
                <c:pt idx="252">
                  <c:v>-4.1651150000063808</c:v>
                </c:pt>
                <c:pt idx="253">
                  <c:v>-2.5061150000063037</c:v>
                </c:pt>
                <c:pt idx="254">
                  <c:v>-3.6321150000091507</c:v>
                </c:pt>
                <c:pt idx="255">
                  <c:v>-1.8061150000079351</c:v>
                </c:pt>
                <c:pt idx="256">
                  <c:v>-2.4691150000073492</c:v>
                </c:pt>
                <c:pt idx="257">
                  <c:v>-2.747115000008904</c:v>
                </c:pt>
                <c:pt idx="258">
                  <c:v>-2.5841150000083246</c:v>
                </c:pt>
                <c:pt idx="259">
                  <c:v>-2.8771150000075352</c:v>
                </c:pt>
                <c:pt idx="260">
                  <c:v>-2.0151150000096152</c:v>
                </c:pt>
                <c:pt idx="261">
                  <c:v>-2.0721150000078126</c:v>
                </c:pt>
                <c:pt idx="262">
                  <c:v>-2.2701150000088433</c:v>
                </c:pt>
                <c:pt idx="263">
                  <c:v>-1.3891150000091557</c:v>
                </c:pt>
                <c:pt idx="264">
                  <c:v>-1.4621150000095895</c:v>
                </c:pt>
                <c:pt idx="265">
                  <c:v>-1.6851150000078974</c:v>
                </c:pt>
                <c:pt idx="266">
                  <c:v>-2.1091150000067671</c:v>
                </c:pt>
                <c:pt idx="267">
                  <c:v>-2.3891150000068251</c:v>
                </c:pt>
                <c:pt idx="268">
                  <c:v>-2.239115000008951</c:v>
                </c:pt>
                <c:pt idx="269">
                  <c:v>-2.0251150000092366</c:v>
                </c:pt>
                <c:pt idx="270">
                  <c:v>-0.43111500000847514</c:v>
                </c:pt>
                <c:pt idx="271">
                  <c:v>-2.6611150000093176</c:v>
                </c:pt>
                <c:pt idx="272">
                  <c:v>1.0008849999927349</c:v>
                </c:pt>
                <c:pt idx="273">
                  <c:v>-2.9141150000064897</c:v>
                </c:pt>
                <c:pt idx="274">
                  <c:v>-3.8341150000071877</c:v>
                </c:pt>
                <c:pt idx="275">
                  <c:v>-3.5301150000073278</c:v>
                </c:pt>
                <c:pt idx="276">
                  <c:v>-2.8561150000072644</c:v>
                </c:pt>
                <c:pt idx="277">
                  <c:v>-3.8291150000091534</c:v>
                </c:pt>
                <c:pt idx="278">
                  <c:v>-5.2661150000083978</c:v>
                </c:pt>
                <c:pt idx="279">
                  <c:v>-3.737115000006952</c:v>
                </c:pt>
                <c:pt idx="280">
                  <c:v>-2.3571150000094576</c:v>
                </c:pt>
                <c:pt idx="281">
                  <c:v>-1.9271150000079729</c:v>
                </c:pt>
                <c:pt idx="282">
                  <c:v>-1.5211150000062901</c:v>
                </c:pt>
                <c:pt idx="283">
                  <c:v>-1.5721150000089779</c:v>
                </c:pt>
                <c:pt idx="284">
                  <c:v>-0.75511500000757792</c:v>
                </c:pt>
                <c:pt idx="285">
                  <c:v>-2.6791150000065045</c:v>
                </c:pt>
                <c:pt idx="286">
                  <c:v>0.90188499999044325</c:v>
                </c:pt>
                <c:pt idx="287">
                  <c:v>-0.98211500000644492</c:v>
                </c:pt>
                <c:pt idx="288">
                  <c:v>-0.6211150000083876</c:v>
                </c:pt>
                <c:pt idx="289">
                  <c:v>-0.98011500000794172</c:v>
                </c:pt>
                <c:pt idx="290">
                  <c:v>-2.2301150000068048</c:v>
                </c:pt>
                <c:pt idx="291">
                  <c:v>-1.116115000009188</c:v>
                </c:pt>
                <c:pt idx="292">
                  <c:v>-3.4211150000089674</c:v>
                </c:pt>
                <c:pt idx="293">
                  <c:v>-1.9171150000083514</c:v>
                </c:pt>
                <c:pt idx="294">
                  <c:v>-2.6401150000090468</c:v>
                </c:pt>
                <c:pt idx="295">
                  <c:v>-3.4121150000068212</c:v>
                </c:pt>
                <c:pt idx="296">
                  <c:v>-1.4501150000079122</c:v>
                </c:pt>
                <c:pt idx="297">
                  <c:v>-3.305115000006964</c:v>
                </c:pt>
                <c:pt idx="298">
                  <c:v>-1.8371150000078273</c:v>
                </c:pt>
                <c:pt idx="299">
                  <c:v>-2.0541150000070729</c:v>
                </c:pt>
                <c:pt idx="300">
                  <c:v>-1.1471150000090802</c:v>
                </c:pt>
                <c:pt idx="301">
                  <c:v>-1.2161150000089549</c:v>
                </c:pt>
                <c:pt idx="302">
                  <c:v>-0.38211500000784326</c:v>
                </c:pt>
                <c:pt idx="303">
                  <c:v>-1.7921150000077546</c:v>
                </c:pt>
                <c:pt idx="304">
                  <c:v>-0.87611500000761566</c:v>
                </c:pt>
                <c:pt idx="305">
                  <c:v>-0.79411500000858837</c:v>
                </c:pt>
                <c:pt idx="306">
                  <c:v>-2.239115000008951</c:v>
                </c:pt>
                <c:pt idx="307">
                  <c:v>-2.1371150000071282</c:v>
                </c:pt>
                <c:pt idx="308">
                  <c:v>-2.3771150000087005</c:v>
                </c:pt>
                <c:pt idx="309">
                  <c:v>-1.8271150000082059</c:v>
                </c:pt>
                <c:pt idx="310">
                  <c:v>-0.707115000007974</c:v>
                </c:pt>
                <c:pt idx="311">
                  <c:v>-0.40411500000914202</c:v>
                </c:pt>
                <c:pt idx="312">
                  <c:v>1.2108849999918903</c:v>
                </c:pt>
                <c:pt idx="313">
                  <c:v>-0.16711500000710089</c:v>
                </c:pt>
                <c:pt idx="314">
                  <c:v>-1.3301150000089024</c:v>
                </c:pt>
                <c:pt idx="315">
                  <c:v>-1.446115000007353</c:v>
                </c:pt>
                <c:pt idx="316">
                  <c:v>-1.3061150000091004</c:v>
                </c:pt>
                <c:pt idx="317">
                  <c:v>-0.29111500000666979</c:v>
                </c:pt>
                <c:pt idx="318">
                  <c:v>-1.4971150000064881</c:v>
                </c:pt>
                <c:pt idx="319">
                  <c:v>1.3938849999917124</c:v>
                </c:pt>
                <c:pt idx="320">
                  <c:v>-9.1115000007135905E-2</c:v>
                </c:pt>
                <c:pt idx="321">
                  <c:v>1.738884999991086</c:v>
                </c:pt>
                <c:pt idx="322">
                  <c:v>1.7538849999922945</c:v>
                </c:pt>
                <c:pt idx="323">
                  <c:v>-1.0971150000074203</c:v>
                </c:pt>
                <c:pt idx="324">
                  <c:v>0.90988499999156147</c:v>
                </c:pt>
                <c:pt idx="325">
                  <c:v>-1.4201150000090479</c:v>
                </c:pt>
                <c:pt idx="326">
                  <c:v>-0.85711500000940077</c:v>
                </c:pt>
                <c:pt idx="327">
                  <c:v>-1.2741150000081802</c:v>
                </c:pt>
                <c:pt idx="328">
                  <c:v>-2.5271150000065745</c:v>
                </c:pt>
                <c:pt idx="329">
                  <c:v>1.3588849999912611</c:v>
                </c:pt>
                <c:pt idx="330">
                  <c:v>8.9884999990630376E-2</c:v>
                </c:pt>
                <c:pt idx="331">
                  <c:v>0.43388499999252872</c:v>
                </c:pt>
                <c:pt idx="332">
                  <c:v>-1.8361150000067994</c:v>
                </c:pt>
                <c:pt idx="333">
                  <c:v>0.17288499999068563</c:v>
                </c:pt>
                <c:pt idx="334">
                  <c:v>-2.9921150000085106</c:v>
                </c:pt>
                <c:pt idx="335">
                  <c:v>-0.60211500000661999</c:v>
                </c:pt>
                <c:pt idx="336">
                  <c:v>3.5608849999917425</c:v>
                </c:pt>
                <c:pt idx="337">
                  <c:v>0.69188499999128794</c:v>
                </c:pt>
                <c:pt idx="338">
                  <c:v>-1.4651150000091206</c:v>
                </c:pt>
                <c:pt idx="339">
                  <c:v>-2.9841150000073924</c:v>
                </c:pt>
                <c:pt idx="340">
                  <c:v>-0.71211500000956107</c:v>
                </c:pt>
                <c:pt idx="341">
                  <c:v>-0.55111500000748492</c:v>
                </c:pt>
                <c:pt idx="342">
                  <c:v>0.17088499999218243</c:v>
                </c:pt>
                <c:pt idx="343">
                  <c:v>-0.99211500000961905</c:v>
                </c:pt>
                <c:pt idx="344">
                  <c:v>-0.91411500000759816</c:v>
                </c:pt>
                <c:pt idx="345">
                  <c:v>-1.4971150000064881</c:v>
                </c:pt>
                <c:pt idx="346">
                  <c:v>-0.84411500000669548</c:v>
                </c:pt>
                <c:pt idx="347">
                  <c:v>1.2018849999932968</c:v>
                </c:pt>
                <c:pt idx="348">
                  <c:v>-2.0221150000061527</c:v>
                </c:pt>
                <c:pt idx="349">
                  <c:v>-0.47211500000798878</c:v>
                </c:pt>
                <c:pt idx="350">
                  <c:v>-5.2115000006125456E-2</c:v>
                </c:pt>
                <c:pt idx="351">
                  <c:v>-0.52611500000665501</c:v>
                </c:pt>
                <c:pt idx="352">
                  <c:v>0.16588499999059536</c:v>
                </c:pt>
                <c:pt idx="353">
                  <c:v>-1.9801150000091639</c:v>
                </c:pt>
                <c:pt idx="354">
                  <c:v>-0.16211500000906653</c:v>
                </c:pt>
                <c:pt idx="355">
                  <c:v>0.20888499999216492</c:v>
                </c:pt>
                <c:pt idx="356">
                  <c:v>0.25388499999223768</c:v>
                </c:pt>
                <c:pt idx="357">
                  <c:v>0.88388499999325632</c:v>
                </c:pt>
                <c:pt idx="358">
                  <c:v>1.3288849999923968</c:v>
                </c:pt>
                <c:pt idx="359">
                  <c:v>1.1208849999917447</c:v>
                </c:pt>
                <c:pt idx="360">
                  <c:v>1.126884999990807</c:v>
                </c:pt>
                <c:pt idx="361">
                  <c:v>-3.7115000008469679E-2</c:v>
                </c:pt>
                <c:pt idx="362">
                  <c:v>1.3068849999910981</c:v>
                </c:pt>
                <c:pt idx="363">
                  <c:v>2.6568849999932809</c:v>
                </c:pt>
                <c:pt idx="364">
                  <c:v>2.7818849999938777</c:v>
                </c:pt>
                <c:pt idx="365">
                  <c:v>2.0308849999928213</c:v>
                </c:pt>
                <c:pt idx="366">
                  <c:v>0.65088499999177429</c:v>
                </c:pt>
                <c:pt idx="367">
                  <c:v>1.8838849999909257</c:v>
                </c:pt>
                <c:pt idx="368">
                  <c:v>-0.53511500000880119</c:v>
                </c:pt>
                <c:pt idx="369">
                  <c:v>1.4408849999938411</c:v>
                </c:pt>
                <c:pt idx="370">
                  <c:v>1.5538849999927606</c:v>
                </c:pt>
                <c:pt idx="371">
                  <c:v>1.0058849999907693</c:v>
                </c:pt>
                <c:pt idx="372">
                  <c:v>2.5358849999932431</c:v>
                </c:pt>
                <c:pt idx="373">
                  <c:v>-6.911500000938986E-2</c:v>
                </c:pt>
                <c:pt idx="374">
                  <c:v>1.6718849999932672</c:v>
                </c:pt>
                <c:pt idx="375">
                  <c:v>-0.59711500000858564</c:v>
                </c:pt>
                <c:pt idx="376">
                  <c:v>0.27588499999353644</c:v>
                </c:pt>
                <c:pt idx="377">
                  <c:v>0.66488499999195483</c:v>
                </c:pt>
                <c:pt idx="378">
                  <c:v>0.54388499999191708</c:v>
                </c:pt>
                <c:pt idx="379">
                  <c:v>0.54488499999294504</c:v>
                </c:pt>
                <c:pt idx="380">
                  <c:v>1.6768849999913016</c:v>
                </c:pt>
                <c:pt idx="381">
                  <c:v>0.75388499999107239</c:v>
                </c:pt>
                <c:pt idx="382">
                  <c:v>-0.25411500000771525</c:v>
                </c:pt>
                <c:pt idx="383">
                  <c:v>1.2918849999934423</c:v>
                </c:pt>
                <c:pt idx="384">
                  <c:v>2.2688849999923377</c:v>
                </c:pt>
                <c:pt idx="385">
                  <c:v>-0.92411500000721958</c:v>
                </c:pt>
                <c:pt idx="386">
                  <c:v>-1.7221150000068519</c:v>
                </c:pt>
                <c:pt idx="387">
                  <c:v>-0.18711500000634373</c:v>
                </c:pt>
                <c:pt idx="388">
                  <c:v>-0.24511500000912179</c:v>
                </c:pt>
                <c:pt idx="389">
                  <c:v>0.1988849999925435</c:v>
                </c:pt>
                <c:pt idx="390">
                  <c:v>1.2518849999914039</c:v>
                </c:pt>
                <c:pt idx="391">
                  <c:v>2.6718849999909366</c:v>
                </c:pt>
                <c:pt idx="392">
                  <c:v>-0.74111500000739738</c:v>
                </c:pt>
                <c:pt idx="393">
                  <c:v>1.1848849999935851</c:v>
                </c:pt>
                <c:pt idx="394">
                  <c:v>0.89188499999082183</c:v>
                </c:pt>
                <c:pt idx="395">
                  <c:v>2.4168849999917086</c:v>
                </c:pt>
                <c:pt idx="396">
                  <c:v>0.3228849999921124</c:v>
                </c:pt>
                <c:pt idx="397">
                  <c:v>0.44588499999065334</c:v>
                </c:pt>
                <c:pt idx="398">
                  <c:v>0.43088499999299756</c:v>
                </c:pt>
                <c:pt idx="399">
                  <c:v>8.9884999990630376E-2</c:v>
                </c:pt>
              </c:numCache>
            </c:numRef>
          </c:yVal>
          <c:smooth val="0"/>
        </c:ser>
        <c:ser>
          <c:idx val="5"/>
          <c:order val="5"/>
          <c:tx>
            <c:v>simulated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yVal>
            <c:numRef>
              <c:f>Result!$U$22:$U$421</c:f>
              <c:numCache>
                <c:formatCode>General</c:formatCode>
                <c:ptCount val="400"/>
                <c:pt idx="0">
                  <c:v>-2.4079839097602851</c:v>
                </c:pt>
                <c:pt idx="1">
                  <c:v>-1.0691845238095239</c:v>
                </c:pt>
                <c:pt idx="2">
                  <c:v>-1.0463690476190475</c:v>
                </c:pt>
                <c:pt idx="3">
                  <c:v>-1.0235535714285735</c:v>
                </c:pt>
                <c:pt idx="4">
                  <c:v>-2.5107664367067404</c:v>
                </c:pt>
                <c:pt idx="5">
                  <c:v>-0.97792261904761679</c:v>
                </c:pt>
                <c:pt idx="6">
                  <c:v>-1.8127274184897759</c:v>
                </c:pt>
                <c:pt idx="7">
                  <c:v>-0.93229166666666852</c:v>
                </c:pt>
                <c:pt idx="8">
                  <c:v>-2.3420197141042149</c:v>
                </c:pt>
                <c:pt idx="9">
                  <c:v>0.63325132893434399</c:v>
                </c:pt>
                <c:pt idx="10">
                  <c:v>-2.6386347800229082E-2</c:v>
                </c:pt>
                <c:pt idx="11">
                  <c:v>-0.66153550467425715</c:v>
                </c:pt>
                <c:pt idx="12">
                  <c:v>-0.81821428571428478</c:v>
                </c:pt>
                <c:pt idx="13">
                  <c:v>-2.4930393988616615</c:v>
                </c:pt>
                <c:pt idx="14">
                  <c:v>-0.77258333333333096</c:v>
                </c:pt>
                <c:pt idx="15">
                  <c:v>0.69568705359521066</c:v>
                </c:pt>
                <c:pt idx="16">
                  <c:v>0.63415206067748398</c:v>
                </c:pt>
                <c:pt idx="17">
                  <c:v>-0.5171567854910416</c:v>
                </c:pt>
                <c:pt idx="18">
                  <c:v>-0.68132142857141464</c:v>
                </c:pt>
                <c:pt idx="19">
                  <c:v>-0.6585059523809591</c:v>
                </c:pt>
                <c:pt idx="20">
                  <c:v>-0.63569047619047792</c:v>
                </c:pt>
                <c:pt idx="21">
                  <c:v>0.87306283424167908</c:v>
                </c:pt>
                <c:pt idx="22">
                  <c:v>-1.1821180596372334</c:v>
                </c:pt>
                <c:pt idx="23">
                  <c:v>0.5748598748004714</c:v>
                </c:pt>
                <c:pt idx="24">
                  <c:v>0.26572792184170413</c:v>
                </c:pt>
                <c:pt idx="25">
                  <c:v>-2.2250615931769211</c:v>
                </c:pt>
                <c:pt idx="26">
                  <c:v>-1.2133804608125365</c:v>
                </c:pt>
                <c:pt idx="27">
                  <c:v>3.4342741703119795E-2</c:v>
                </c:pt>
                <c:pt idx="28">
                  <c:v>-1.8861900195851176</c:v>
                </c:pt>
                <c:pt idx="29">
                  <c:v>-0.43035119047620385</c:v>
                </c:pt>
                <c:pt idx="30">
                  <c:v>2.708403822343769E-2</c:v>
                </c:pt>
                <c:pt idx="31">
                  <c:v>-1.5333171307655402</c:v>
                </c:pt>
                <c:pt idx="32">
                  <c:v>-1.0177441898581536</c:v>
                </c:pt>
                <c:pt idx="33">
                  <c:v>1.3377007298968393</c:v>
                </c:pt>
                <c:pt idx="34">
                  <c:v>-0.3162738095238099</c:v>
                </c:pt>
                <c:pt idx="35">
                  <c:v>-0.29345833333333154</c:v>
                </c:pt>
                <c:pt idx="36">
                  <c:v>0.2634132185628324</c:v>
                </c:pt>
                <c:pt idx="37">
                  <c:v>-0.48027576773023362</c:v>
                </c:pt>
                <c:pt idx="38">
                  <c:v>-1.8398833218126862</c:v>
                </c:pt>
                <c:pt idx="39">
                  <c:v>-0.20219642857142972</c:v>
                </c:pt>
                <c:pt idx="40">
                  <c:v>2.3065102235082731</c:v>
                </c:pt>
                <c:pt idx="41">
                  <c:v>-0.1565654761904697</c:v>
                </c:pt>
                <c:pt idx="42">
                  <c:v>0.48232213925632361</c:v>
                </c:pt>
                <c:pt idx="43">
                  <c:v>-1.8764680773005518</c:v>
                </c:pt>
                <c:pt idx="44">
                  <c:v>-0.58635811109518743</c:v>
                </c:pt>
                <c:pt idx="45">
                  <c:v>-0.6358557297542794</c:v>
                </c:pt>
                <c:pt idx="46">
                  <c:v>-0.28810309775238174</c:v>
                </c:pt>
                <c:pt idx="47">
                  <c:v>-1.9672619047626811E-2</c:v>
                </c:pt>
                <c:pt idx="48">
                  <c:v>-1.6383817646411127</c:v>
                </c:pt>
                <c:pt idx="49">
                  <c:v>2.5958333333336851E-2</c:v>
                </c:pt>
                <c:pt idx="50">
                  <c:v>-0.88329581857439499</c:v>
                </c:pt>
                <c:pt idx="51">
                  <c:v>7.1589285714276737E-2</c:v>
                </c:pt>
                <c:pt idx="52">
                  <c:v>-2.2367904473488274</c:v>
                </c:pt>
                <c:pt idx="53">
                  <c:v>0.11722023809519916</c:v>
                </c:pt>
                <c:pt idx="54">
                  <c:v>-0.9202030022533203</c:v>
                </c:pt>
                <c:pt idx="55">
                  <c:v>1.1107836283336228</c:v>
                </c:pt>
                <c:pt idx="56">
                  <c:v>0.18566666666662221</c:v>
                </c:pt>
                <c:pt idx="57">
                  <c:v>0.2623211252108284</c:v>
                </c:pt>
                <c:pt idx="58">
                  <c:v>1.4592524579388202</c:v>
                </c:pt>
                <c:pt idx="59">
                  <c:v>0.25411309523809938</c:v>
                </c:pt>
                <c:pt idx="60">
                  <c:v>0.69638868098511308</c:v>
                </c:pt>
                <c:pt idx="61">
                  <c:v>0.47253220921534611</c:v>
                </c:pt>
                <c:pt idx="62">
                  <c:v>0.32255952380953912</c:v>
                </c:pt>
                <c:pt idx="63">
                  <c:v>0.10608106031242281</c:v>
                </c:pt>
                <c:pt idx="64">
                  <c:v>1.4408603546930463</c:v>
                </c:pt>
                <c:pt idx="65">
                  <c:v>0.39100595238095565</c:v>
                </c:pt>
                <c:pt idx="66">
                  <c:v>1.4103284278580699</c:v>
                </c:pt>
                <c:pt idx="67">
                  <c:v>0.43663690476191652</c:v>
                </c:pt>
                <c:pt idx="68">
                  <c:v>-2.1252601569778742</c:v>
                </c:pt>
                <c:pt idx="69">
                  <c:v>0.48226785714282211</c:v>
                </c:pt>
                <c:pt idx="70">
                  <c:v>-1.5596250236179818</c:v>
                </c:pt>
                <c:pt idx="71">
                  <c:v>1.5962523944650546</c:v>
                </c:pt>
                <c:pt idx="72">
                  <c:v>2.528394893676194</c:v>
                </c:pt>
                <c:pt idx="73">
                  <c:v>0.18266534425586628</c:v>
                </c:pt>
                <c:pt idx="74">
                  <c:v>0.59634523809525075</c:v>
                </c:pt>
                <c:pt idx="75">
                  <c:v>1.8588970124001571</c:v>
                </c:pt>
                <c:pt idx="76">
                  <c:v>0.21248092691870368</c:v>
                </c:pt>
                <c:pt idx="77">
                  <c:v>0.6647916666666368</c:v>
                </c:pt>
                <c:pt idx="78">
                  <c:v>0.6876071428571483</c:v>
                </c:pt>
                <c:pt idx="79">
                  <c:v>-0.51858964632161042</c:v>
                </c:pt>
                <c:pt idx="80">
                  <c:v>-0.15524780555232698</c:v>
                </c:pt>
                <c:pt idx="81">
                  <c:v>2.1288652329069193</c:v>
                </c:pt>
                <c:pt idx="82">
                  <c:v>1.0287012184146078</c:v>
                </c:pt>
                <c:pt idx="83">
                  <c:v>0.80168452380954225</c:v>
                </c:pt>
                <c:pt idx="84">
                  <c:v>1.7391473937892963</c:v>
                </c:pt>
                <c:pt idx="85">
                  <c:v>-0.60664236141360295</c:v>
                </c:pt>
                <c:pt idx="86">
                  <c:v>1.3461962477766876</c:v>
                </c:pt>
                <c:pt idx="87">
                  <c:v>0.63150004525012959</c:v>
                </c:pt>
                <c:pt idx="88">
                  <c:v>0.91576190476190034</c:v>
                </c:pt>
                <c:pt idx="89">
                  <c:v>0.93857738095236454</c:v>
                </c:pt>
                <c:pt idx="90">
                  <c:v>3.4748263832102531</c:v>
                </c:pt>
                <c:pt idx="91">
                  <c:v>0.50703073655634634</c:v>
                </c:pt>
                <c:pt idx="92">
                  <c:v>2.3159536525533193</c:v>
                </c:pt>
                <c:pt idx="93">
                  <c:v>-0.12256898292973983</c:v>
                </c:pt>
                <c:pt idx="94">
                  <c:v>0.84808733165743133</c:v>
                </c:pt>
                <c:pt idx="95">
                  <c:v>1.0754702380952215</c:v>
                </c:pt>
                <c:pt idx="96">
                  <c:v>2.2187593644764014</c:v>
                </c:pt>
                <c:pt idx="97">
                  <c:v>0.12415207704601883</c:v>
                </c:pt>
                <c:pt idx="98">
                  <c:v>0.75582774986671541</c:v>
                </c:pt>
                <c:pt idx="99">
                  <c:v>1.1667321428571358</c:v>
                </c:pt>
                <c:pt idx="100">
                  <c:v>1.2498575225507798</c:v>
                </c:pt>
                <c:pt idx="101">
                  <c:v>1.2123630952380779</c:v>
                </c:pt>
                <c:pt idx="102">
                  <c:v>3.5829077986800124</c:v>
                </c:pt>
                <c:pt idx="103">
                  <c:v>0.16673751645385293</c:v>
                </c:pt>
                <c:pt idx="104">
                  <c:v>1.508139327930766</c:v>
                </c:pt>
                <c:pt idx="105">
                  <c:v>1.4772960183856283</c:v>
                </c:pt>
                <c:pt idx="106">
                  <c:v>2.7455410246102248</c:v>
                </c:pt>
                <c:pt idx="107">
                  <c:v>1.3492559523808683</c:v>
                </c:pt>
                <c:pt idx="108">
                  <c:v>1.6297039331803269</c:v>
                </c:pt>
                <c:pt idx="109">
                  <c:v>1.3948869047618824</c:v>
                </c:pt>
                <c:pt idx="110">
                  <c:v>2.7168999143612025</c:v>
                </c:pt>
                <c:pt idx="111">
                  <c:v>1.0841678590491017</c:v>
                </c:pt>
                <c:pt idx="112">
                  <c:v>2.1106802543403549</c:v>
                </c:pt>
                <c:pt idx="113">
                  <c:v>0.314845734018111</c:v>
                </c:pt>
                <c:pt idx="114">
                  <c:v>-0.68961886807848227</c:v>
                </c:pt>
                <c:pt idx="115">
                  <c:v>1.5317797619047619</c:v>
                </c:pt>
                <c:pt idx="116">
                  <c:v>1.554595238095241</c:v>
                </c:pt>
                <c:pt idx="117">
                  <c:v>1.5774107142857274</c:v>
                </c:pt>
                <c:pt idx="118">
                  <c:v>0.71748388887912873</c:v>
                </c:pt>
                <c:pt idx="119">
                  <c:v>1.6230416666665499</c:v>
                </c:pt>
                <c:pt idx="120">
                  <c:v>1.7924947423900008</c:v>
                </c:pt>
                <c:pt idx="121">
                  <c:v>2.784671693886696</c:v>
                </c:pt>
                <c:pt idx="122">
                  <c:v>0.2250655345596726</c:v>
                </c:pt>
                <c:pt idx="123">
                  <c:v>1.2240676377329684</c:v>
                </c:pt>
                <c:pt idx="124">
                  <c:v>1.2356661281930257</c:v>
                </c:pt>
                <c:pt idx="125">
                  <c:v>1.7599345238095139</c:v>
                </c:pt>
                <c:pt idx="126">
                  <c:v>1.7827499999999914</c:v>
                </c:pt>
                <c:pt idx="127">
                  <c:v>1.8055654761904847</c:v>
                </c:pt>
                <c:pt idx="128">
                  <c:v>2.7576914003533712</c:v>
                </c:pt>
                <c:pt idx="129">
                  <c:v>1.85119642857133</c:v>
                </c:pt>
                <c:pt idx="130">
                  <c:v>2.5790175649666724</c:v>
                </c:pt>
                <c:pt idx="131">
                  <c:v>2.4848711537017243</c:v>
                </c:pt>
                <c:pt idx="132">
                  <c:v>1.9196428571428374</c:v>
                </c:pt>
                <c:pt idx="133">
                  <c:v>1.9424583333332623</c:v>
                </c:pt>
                <c:pt idx="134">
                  <c:v>1.965273809523796</c:v>
                </c:pt>
                <c:pt idx="135">
                  <c:v>1.9880892857143064</c:v>
                </c:pt>
                <c:pt idx="136">
                  <c:v>2.8189205694003667</c:v>
                </c:pt>
                <c:pt idx="137">
                  <c:v>2.0337202380952344</c:v>
                </c:pt>
                <c:pt idx="138">
                  <c:v>2.0345995053442483</c:v>
                </c:pt>
                <c:pt idx="139">
                  <c:v>0.53180807744553937</c:v>
                </c:pt>
                <c:pt idx="140">
                  <c:v>1.0281648485527015</c:v>
                </c:pt>
                <c:pt idx="141">
                  <c:v>0.68360319001934156</c:v>
                </c:pt>
                <c:pt idx="142">
                  <c:v>2.1655853508683314</c:v>
                </c:pt>
                <c:pt idx="143">
                  <c:v>2.1706130952380893</c:v>
                </c:pt>
                <c:pt idx="144">
                  <c:v>3.2047651342483765</c:v>
                </c:pt>
                <c:pt idx="145">
                  <c:v>1.8808071381407812</c:v>
                </c:pt>
                <c:pt idx="146">
                  <c:v>1.2147759308845796</c:v>
                </c:pt>
                <c:pt idx="147">
                  <c:v>2.9875158202325998</c:v>
                </c:pt>
                <c:pt idx="148">
                  <c:v>0.84308246267139819</c:v>
                </c:pt>
                <c:pt idx="149">
                  <c:v>2.3075059523809109</c:v>
                </c:pt>
                <c:pt idx="150">
                  <c:v>3.7366561348297425</c:v>
                </c:pt>
                <c:pt idx="151">
                  <c:v>2.2159726284844363</c:v>
                </c:pt>
                <c:pt idx="152">
                  <c:v>1.4773563953270004</c:v>
                </c:pt>
                <c:pt idx="153">
                  <c:v>1.3049471194289055</c:v>
                </c:pt>
                <c:pt idx="154">
                  <c:v>2.4215833333332961</c:v>
                </c:pt>
                <c:pt idx="155">
                  <c:v>2.4443988095236922</c:v>
                </c:pt>
                <c:pt idx="156">
                  <c:v>2.8592893952745446</c:v>
                </c:pt>
                <c:pt idx="157">
                  <c:v>1.3267604578717411</c:v>
                </c:pt>
                <c:pt idx="158">
                  <c:v>2.5128452380952329</c:v>
                </c:pt>
                <c:pt idx="159">
                  <c:v>2.5356607142856973</c:v>
                </c:pt>
                <c:pt idx="160">
                  <c:v>2.5584761904761257</c:v>
                </c:pt>
                <c:pt idx="161">
                  <c:v>2.5812916666667856</c:v>
                </c:pt>
                <c:pt idx="162">
                  <c:v>3.5001929960505858</c:v>
                </c:pt>
                <c:pt idx="163">
                  <c:v>2.4037458798704328</c:v>
                </c:pt>
                <c:pt idx="164">
                  <c:v>4.1472199729899994</c:v>
                </c:pt>
                <c:pt idx="165">
                  <c:v>4.3055461994642874</c:v>
                </c:pt>
                <c:pt idx="166">
                  <c:v>3.6056849082096658</c:v>
                </c:pt>
                <c:pt idx="167">
                  <c:v>6.6600749314453127</c:v>
                </c:pt>
                <c:pt idx="168">
                  <c:v>2.3133224548440037</c:v>
                </c:pt>
                <c:pt idx="169">
                  <c:v>3.1648615675474789</c:v>
                </c:pt>
                <c:pt idx="170">
                  <c:v>0.14621662873525554</c:v>
                </c:pt>
                <c:pt idx="171">
                  <c:v>1.0987362479474772</c:v>
                </c:pt>
                <c:pt idx="172">
                  <c:v>-6.8578460450812591</c:v>
                </c:pt>
                <c:pt idx="173">
                  <c:v>0.28901211001639232</c:v>
                </c:pt>
                <c:pt idx="174">
                  <c:v>0.81755663410921742</c:v>
                </c:pt>
                <c:pt idx="175">
                  <c:v>-0.52071202791496141</c:v>
                </c:pt>
                <c:pt idx="176">
                  <c:v>0.30570139456294398</c:v>
                </c:pt>
                <c:pt idx="177">
                  <c:v>-1.0812923692880634</c:v>
                </c:pt>
                <c:pt idx="178">
                  <c:v>-1.5644651300432224</c:v>
                </c:pt>
                <c:pt idx="179">
                  <c:v>-2.1401603037766899</c:v>
                </c:pt>
                <c:pt idx="180">
                  <c:v>-2.5450223727422938</c:v>
                </c:pt>
                <c:pt idx="181">
                  <c:v>-2.949884441707781</c:v>
                </c:pt>
                <c:pt idx="182">
                  <c:v>-3.3547465106733876</c:v>
                </c:pt>
                <c:pt idx="183">
                  <c:v>-3.7596085796388721</c:v>
                </c:pt>
                <c:pt idx="184">
                  <c:v>-3.1819008906033091</c:v>
                </c:pt>
                <c:pt idx="185">
                  <c:v>-4.3155969123969857</c:v>
                </c:pt>
                <c:pt idx="186">
                  <c:v>-4.974194786535425</c:v>
                </c:pt>
                <c:pt idx="187">
                  <c:v>-7.2204850626593444</c:v>
                </c:pt>
                <c:pt idx="188">
                  <c:v>-5.7839189244663327</c:v>
                </c:pt>
                <c:pt idx="189">
                  <c:v>-6.1887809934318696</c:v>
                </c:pt>
                <c:pt idx="190">
                  <c:v>-7.143293669174172</c:v>
                </c:pt>
                <c:pt idx="191">
                  <c:v>-6.9985051313629354</c:v>
                </c:pt>
                <c:pt idx="192">
                  <c:v>-5.8233420320444358</c:v>
                </c:pt>
                <c:pt idx="193">
                  <c:v>-7.8082292692938857</c:v>
                </c:pt>
                <c:pt idx="194">
                  <c:v>-8.2130913382593995</c:v>
                </c:pt>
                <c:pt idx="195">
                  <c:v>-8.617953407224979</c:v>
                </c:pt>
                <c:pt idx="196">
                  <c:v>-9.3146874483105719</c:v>
                </c:pt>
                <c:pt idx="197">
                  <c:v>-8.8603539377289504</c:v>
                </c:pt>
                <c:pt idx="198">
                  <c:v>-8.683268540095332</c:v>
                </c:pt>
                <c:pt idx="199">
                  <c:v>-8.5354308608058673</c:v>
                </c:pt>
                <c:pt idx="200">
                  <c:v>-7.2553619807229044</c:v>
                </c:pt>
                <c:pt idx="201">
                  <c:v>-8.210507783882802</c:v>
                </c:pt>
                <c:pt idx="202">
                  <c:v>-9.5125795383006082</c:v>
                </c:pt>
                <c:pt idx="203">
                  <c:v>-1.5560288945787764</c:v>
                </c:pt>
                <c:pt idx="204">
                  <c:v>-7.0154793378949893</c:v>
                </c:pt>
                <c:pt idx="205">
                  <c:v>-7.5606616300367024</c:v>
                </c:pt>
                <c:pt idx="206">
                  <c:v>-6.7542509095067862</c:v>
                </c:pt>
                <c:pt idx="207">
                  <c:v>-7.2357385531134444</c:v>
                </c:pt>
                <c:pt idx="208">
                  <c:v>-7.0539025524061083</c:v>
                </c:pt>
                <c:pt idx="209">
                  <c:v>-6.9108154761904279</c:v>
                </c:pt>
                <c:pt idx="210">
                  <c:v>-5.2508640170291319</c:v>
                </c:pt>
                <c:pt idx="211">
                  <c:v>-6.186201846798804</c:v>
                </c:pt>
                <c:pt idx="212">
                  <c:v>-5.7505387781866082</c:v>
                </c:pt>
                <c:pt idx="213">
                  <c:v>-4.3829528946737399</c:v>
                </c:pt>
                <c:pt idx="214">
                  <c:v>-6.574310127989941</c:v>
                </c:pt>
                <c:pt idx="215">
                  <c:v>-4.9936456715338853</c:v>
                </c:pt>
                <c:pt idx="216">
                  <c:v>-6.7090341172999377</c:v>
                </c:pt>
                <c:pt idx="217">
                  <c:v>-5.1917453922977295</c:v>
                </c:pt>
                <c:pt idx="218">
                  <c:v>-5.4486616300365709</c:v>
                </c:pt>
                <c:pt idx="219">
                  <c:v>-5.2862000915751119</c:v>
                </c:pt>
                <c:pt idx="220">
                  <c:v>-2.0012120515644236</c:v>
                </c:pt>
                <c:pt idx="221">
                  <c:v>-4.0817068414123616</c:v>
                </c:pt>
                <c:pt idx="222">
                  <c:v>-7.7748221456568682</c:v>
                </c:pt>
                <c:pt idx="223">
                  <c:v>-4.6363539377290452</c:v>
                </c:pt>
                <c:pt idx="224">
                  <c:v>-3.022010528257546</c:v>
                </c:pt>
                <c:pt idx="225">
                  <c:v>-3.0263241190481889</c:v>
                </c:pt>
                <c:pt idx="226">
                  <c:v>-5.3451139360615603</c:v>
                </c:pt>
                <c:pt idx="227">
                  <c:v>-3.9865077838827641</c:v>
                </c:pt>
                <c:pt idx="228">
                  <c:v>-3.5636487687638669</c:v>
                </c:pt>
                <c:pt idx="229">
                  <c:v>-3.6615847069595997</c:v>
                </c:pt>
                <c:pt idx="230">
                  <c:v>-3.4790237788800549</c:v>
                </c:pt>
                <c:pt idx="231">
                  <c:v>-3.3366616300366254</c:v>
                </c:pt>
                <c:pt idx="232">
                  <c:v>-4.3205401527602341</c:v>
                </c:pt>
                <c:pt idx="233">
                  <c:v>-1.7832231119783291</c:v>
                </c:pt>
                <c:pt idx="234">
                  <c:v>-4.4583844774793153</c:v>
                </c:pt>
                <c:pt idx="235">
                  <c:v>-1.1400050440925198</c:v>
                </c:pt>
                <c:pt idx="236">
                  <c:v>-2.652361488460385</c:v>
                </c:pt>
                <c:pt idx="237">
                  <c:v>-2.6179075007303241</c:v>
                </c:pt>
                <c:pt idx="238">
                  <c:v>-3.7381985144563448</c:v>
                </c:pt>
                <c:pt idx="239">
                  <c:v>-2.5489995252702622</c:v>
                </c:pt>
                <c:pt idx="240">
                  <c:v>-2.3459317515795171</c:v>
                </c:pt>
                <c:pt idx="241">
                  <c:v>-3.6360779414394857</c:v>
                </c:pt>
                <c:pt idx="242">
                  <c:v>-3.7704045602458409</c:v>
                </c:pt>
                <c:pt idx="243">
                  <c:v>-1.1261991718805677</c:v>
                </c:pt>
                <c:pt idx="244">
                  <c:v>-1.7528031891060927</c:v>
                </c:pt>
                <c:pt idx="245">
                  <c:v>-1.6320314915856295</c:v>
                </c:pt>
                <c:pt idx="246">
                  <c:v>-1.5695717428247495</c:v>
                </c:pt>
                <c:pt idx="247">
                  <c:v>-2.7512580305752534</c:v>
                </c:pt>
                <c:pt idx="248">
                  <c:v>-2.2389136356999715</c:v>
                </c:pt>
                <c:pt idx="249">
                  <c:v>-1.8340602830840675</c:v>
                </c:pt>
                <c:pt idx="250">
                  <c:v>-2.2900289092155002</c:v>
                </c:pt>
                <c:pt idx="251">
                  <c:v>-2.1355516725095014</c:v>
                </c:pt>
                <c:pt idx="252">
                  <c:v>-1.6200241984000292</c:v>
                </c:pt>
                <c:pt idx="253">
                  <c:v>-2.0666436970493955</c:v>
                </c:pt>
                <c:pt idx="254">
                  <c:v>-2.0321897093193555</c:v>
                </c:pt>
                <c:pt idx="255">
                  <c:v>-1.1486746082940069</c:v>
                </c:pt>
                <c:pt idx="256">
                  <c:v>-2.8913017967728041</c:v>
                </c:pt>
                <c:pt idx="257">
                  <c:v>-2.5702607438452243</c:v>
                </c:pt>
                <c:pt idx="258">
                  <c:v>-1.8943737583990301</c:v>
                </c:pt>
                <c:pt idx="259">
                  <c:v>-1.8599197706689761</c:v>
                </c:pt>
                <c:pt idx="260">
                  <c:v>-0.86412639219156828</c:v>
                </c:pt>
                <c:pt idx="261">
                  <c:v>-1.7910117952088576</c:v>
                </c:pt>
                <c:pt idx="262">
                  <c:v>-1.6032405268679715</c:v>
                </c:pt>
                <c:pt idx="263">
                  <c:v>-1.7221038197487146</c:v>
                </c:pt>
                <c:pt idx="264">
                  <c:v>-1.1288220151776991</c:v>
                </c:pt>
                <c:pt idx="265">
                  <c:v>-1.6531958442887222</c:v>
                </c:pt>
                <c:pt idx="266">
                  <c:v>-0.70296451939720994</c:v>
                </c:pt>
                <c:pt idx="267">
                  <c:v>-3.2942305034387012</c:v>
                </c:pt>
                <c:pt idx="268">
                  <c:v>-2.2832486124091309</c:v>
                </c:pt>
                <c:pt idx="269">
                  <c:v>-1.5153798933683829</c:v>
                </c:pt>
                <c:pt idx="270">
                  <c:v>-2.7406627747547274</c:v>
                </c:pt>
                <c:pt idx="271">
                  <c:v>-1.9035859483205231</c:v>
                </c:pt>
                <c:pt idx="272">
                  <c:v>0.62860110380966239</c:v>
                </c:pt>
                <c:pt idx="273">
                  <c:v>-1.3775639424481452</c:v>
                </c:pt>
                <c:pt idx="274">
                  <c:v>-1.3431099547180747</c:v>
                </c:pt>
                <c:pt idx="275">
                  <c:v>-1.3086559669880078</c:v>
                </c:pt>
                <c:pt idx="276">
                  <c:v>-1.2742019792579014</c:v>
                </c:pt>
                <c:pt idx="277">
                  <c:v>-1.2385675370386731</c:v>
                </c:pt>
                <c:pt idx="278">
                  <c:v>-0.50513214835788933</c:v>
                </c:pt>
                <c:pt idx="279">
                  <c:v>-1.1708400160677634</c:v>
                </c:pt>
                <c:pt idx="280">
                  <c:v>0.1639354745308137</c:v>
                </c:pt>
                <c:pt idx="281">
                  <c:v>-1.1019320406076119</c:v>
                </c:pt>
                <c:pt idx="282">
                  <c:v>0.21246130099394334</c:v>
                </c:pt>
                <c:pt idx="283">
                  <c:v>-1.0330240651475053</c:v>
                </c:pt>
                <c:pt idx="284">
                  <c:v>-0.9985700774174322</c:v>
                </c:pt>
                <c:pt idx="285">
                  <c:v>0.21712191823312854</c:v>
                </c:pt>
                <c:pt idx="286">
                  <c:v>-0.9296621019573037</c:v>
                </c:pt>
                <c:pt idx="287">
                  <c:v>-0.89520811422725111</c:v>
                </c:pt>
                <c:pt idx="288">
                  <c:v>0.47033086193597606</c:v>
                </c:pt>
                <c:pt idx="289">
                  <c:v>-0.82630013876736974</c:v>
                </c:pt>
                <c:pt idx="290">
                  <c:v>-0.79184615103738643</c:v>
                </c:pt>
                <c:pt idx="291">
                  <c:v>1.0815562286561731</c:v>
                </c:pt>
                <c:pt idx="292">
                  <c:v>-1.0814700592846227</c:v>
                </c:pt>
                <c:pt idx="293">
                  <c:v>-1.5235019702457637</c:v>
                </c:pt>
                <c:pt idx="294">
                  <c:v>-2.4913690205909651</c:v>
                </c:pt>
                <c:pt idx="295">
                  <c:v>-0.61957621238680205</c:v>
                </c:pt>
                <c:pt idx="296">
                  <c:v>1.4692829330511916</c:v>
                </c:pt>
                <c:pt idx="297">
                  <c:v>-0.55066823692671474</c:v>
                </c:pt>
                <c:pt idx="298">
                  <c:v>-0.2728725644344745</c:v>
                </c:pt>
                <c:pt idx="299">
                  <c:v>-0.48176026146649131</c:v>
                </c:pt>
                <c:pt idx="300">
                  <c:v>0.92866415557696658</c:v>
                </c:pt>
                <c:pt idx="301">
                  <c:v>-0.41285228600621338</c:v>
                </c:pt>
                <c:pt idx="302">
                  <c:v>-1.1605718532604761</c:v>
                </c:pt>
                <c:pt idx="303">
                  <c:v>0.27016801308448557</c:v>
                </c:pt>
                <c:pt idx="304">
                  <c:v>-0.3094903228162475</c:v>
                </c:pt>
                <c:pt idx="305">
                  <c:v>0.2623418603464821</c:v>
                </c:pt>
                <c:pt idx="306">
                  <c:v>0.84225655821102841</c:v>
                </c:pt>
                <c:pt idx="307">
                  <c:v>-0.57162723569321972</c:v>
                </c:pt>
                <c:pt idx="308">
                  <c:v>-2.1015084326681954</c:v>
                </c:pt>
                <c:pt idx="309">
                  <c:v>-0.13722038416587926</c:v>
                </c:pt>
                <c:pt idx="310">
                  <c:v>-0.85051301604443597</c:v>
                </c:pt>
                <c:pt idx="311">
                  <c:v>0.1989310990802112</c:v>
                </c:pt>
                <c:pt idx="312">
                  <c:v>-0.72731344627324479</c:v>
                </c:pt>
                <c:pt idx="313">
                  <c:v>5.9556675419144417E-4</c:v>
                </c:pt>
                <c:pt idx="314">
                  <c:v>3.5049554484368077E-2</c:v>
                </c:pt>
                <c:pt idx="315">
                  <c:v>6.9503542214442451E-2</c:v>
                </c:pt>
                <c:pt idx="316">
                  <c:v>0.10395752994450186</c:v>
                </c:pt>
                <c:pt idx="317">
                  <c:v>0.1384115176745335</c:v>
                </c:pt>
                <c:pt idx="318">
                  <c:v>-1.7376188459720763</c:v>
                </c:pt>
                <c:pt idx="319">
                  <c:v>0.53926414237101084</c:v>
                </c:pt>
                <c:pt idx="320">
                  <c:v>1.1923585818261779</c:v>
                </c:pt>
                <c:pt idx="321">
                  <c:v>-0.21977604505221743</c:v>
                </c:pt>
                <c:pt idx="322">
                  <c:v>0.64630119835524336</c:v>
                </c:pt>
                <c:pt idx="323">
                  <c:v>-0.68456858958594757</c:v>
                </c:pt>
                <c:pt idx="324">
                  <c:v>2.1523950101084153</c:v>
                </c:pt>
                <c:pt idx="325">
                  <c:v>1.0830352579882754</c:v>
                </c:pt>
                <c:pt idx="326">
                  <c:v>0.44849740724511389</c:v>
                </c:pt>
                <c:pt idx="327">
                  <c:v>-2.0409037298400174</c:v>
                </c:pt>
                <c:pt idx="328">
                  <c:v>0.13053007102355774</c:v>
                </c:pt>
                <c:pt idx="329">
                  <c:v>0.55185937043504107</c:v>
                </c:pt>
                <c:pt idx="330">
                  <c:v>-1.0958496626773373</c:v>
                </c:pt>
                <c:pt idx="331">
                  <c:v>-0.90901552295494537</c:v>
                </c:pt>
                <c:pt idx="332">
                  <c:v>0.65522133362584056</c:v>
                </c:pt>
                <c:pt idx="333">
                  <c:v>0.29832455681007708</c:v>
                </c:pt>
                <c:pt idx="334">
                  <c:v>0.72412930908541284</c:v>
                </c:pt>
                <c:pt idx="335">
                  <c:v>0.75858329681568804</c:v>
                </c:pt>
                <c:pt idx="336">
                  <c:v>2.1657660674998511</c:v>
                </c:pt>
                <c:pt idx="337">
                  <c:v>-0.4267075292182404</c:v>
                </c:pt>
                <c:pt idx="338">
                  <c:v>-0.90051223078544795</c:v>
                </c:pt>
                <c:pt idx="339">
                  <c:v>0.8963992477358631</c:v>
                </c:pt>
                <c:pt idx="340">
                  <c:v>0.93085323546568177</c:v>
                </c:pt>
                <c:pt idx="341">
                  <c:v>0.96530722319595663</c:v>
                </c:pt>
                <c:pt idx="342">
                  <c:v>1.5850751010354844</c:v>
                </c:pt>
                <c:pt idx="343">
                  <c:v>0.69930335806072397</c:v>
                </c:pt>
                <c:pt idx="344">
                  <c:v>0.5189573915481912</c:v>
                </c:pt>
                <c:pt idx="345">
                  <c:v>1.1031231741162795</c:v>
                </c:pt>
                <c:pt idx="346">
                  <c:v>1.1375771618463668</c:v>
                </c:pt>
                <c:pt idx="347">
                  <c:v>1.1720311495761011</c:v>
                </c:pt>
                <c:pt idx="348">
                  <c:v>0.72642350193561378</c:v>
                </c:pt>
                <c:pt idx="349">
                  <c:v>0.30819094933397773</c:v>
                </c:pt>
                <c:pt idx="350">
                  <c:v>1.2753931127666469</c:v>
                </c:pt>
                <c:pt idx="351">
                  <c:v>1.3098471004963601</c:v>
                </c:pt>
                <c:pt idx="352">
                  <c:v>-0.26911336203439107</c:v>
                </c:pt>
                <c:pt idx="353">
                  <c:v>3.170939965448631</c:v>
                </c:pt>
                <c:pt idx="354">
                  <c:v>0.17754634792444235</c:v>
                </c:pt>
                <c:pt idx="355">
                  <c:v>1.4476630514168949</c:v>
                </c:pt>
                <c:pt idx="356">
                  <c:v>2.4485437456577399</c:v>
                </c:pt>
                <c:pt idx="357">
                  <c:v>1.3440522380159576</c:v>
                </c:pt>
                <c:pt idx="358">
                  <c:v>1.6591830276033561</c:v>
                </c:pt>
                <c:pt idx="359">
                  <c:v>1.5854790023371674</c:v>
                </c:pt>
                <c:pt idx="360">
                  <c:v>2.1262772353147881</c:v>
                </c:pt>
                <c:pt idx="361">
                  <c:v>1.6543869777972033</c:v>
                </c:pt>
                <c:pt idx="362">
                  <c:v>1.3174741228245186</c:v>
                </c:pt>
                <c:pt idx="363">
                  <c:v>1.7232949532573534</c:v>
                </c:pt>
                <c:pt idx="364">
                  <c:v>1.7577489409875338</c:v>
                </c:pt>
                <c:pt idx="365">
                  <c:v>1.7922029287173002</c:v>
                </c:pt>
                <c:pt idx="366">
                  <c:v>1.7867192928017506</c:v>
                </c:pt>
                <c:pt idx="367">
                  <c:v>1.8611109041774805</c:v>
                </c:pt>
                <c:pt idx="368">
                  <c:v>0.72246724636524928</c:v>
                </c:pt>
                <c:pt idx="369">
                  <c:v>1.9300188796378921</c:v>
                </c:pt>
                <c:pt idx="370">
                  <c:v>0.75373657580782161</c:v>
                </c:pt>
                <c:pt idx="371">
                  <c:v>1.6095051728681733</c:v>
                </c:pt>
                <c:pt idx="372">
                  <c:v>3.5197568726444439</c:v>
                </c:pt>
                <c:pt idx="373">
                  <c:v>3.7178595305069848</c:v>
                </c:pt>
                <c:pt idx="374">
                  <c:v>2.1022888182882249</c:v>
                </c:pt>
                <c:pt idx="375">
                  <c:v>2.1367428060181837</c:v>
                </c:pt>
                <c:pt idx="376">
                  <c:v>3.0332136112385015</c:v>
                </c:pt>
                <c:pt idx="377">
                  <c:v>2.205650781478254</c:v>
                </c:pt>
                <c:pt idx="378">
                  <c:v>2.5903690484062309</c:v>
                </c:pt>
                <c:pt idx="379">
                  <c:v>2.2745587569383581</c:v>
                </c:pt>
                <c:pt idx="380">
                  <c:v>1.6551194941335066</c:v>
                </c:pt>
                <c:pt idx="381">
                  <c:v>1.7092735495782496</c:v>
                </c:pt>
                <c:pt idx="382">
                  <c:v>4.0173635533301848</c:v>
                </c:pt>
                <c:pt idx="383">
                  <c:v>2.4123747078585533</c:v>
                </c:pt>
                <c:pt idx="384">
                  <c:v>2.4468286955887804</c:v>
                </c:pt>
                <c:pt idx="385">
                  <c:v>1.8808324928490041</c:v>
                </c:pt>
                <c:pt idx="386">
                  <c:v>2.515736671048721</c:v>
                </c:pt>
                <c:pt idx="387">
                  <c:v>1.2296153725137124</c:v>
                </c:pt>
                <c:pt idx="388">
                  <c:v>3.2091165087906015</c:v>
                </c:pt>
                <c:pt idx="389">
                  <c:v>2.6190986342389047</c:v>
                </c:pt>
                <c:pt idx="390">
                  <c:v>4.6593724513519845</c:v>
                </c:pt>
                <c:pt idx="391">
                  <c:v>3.6430561770955898</c:v>
                </c:pt>
                <c:pt idx="392">
                  <c:v>2.7224605974290395</c:v>
                </c:pt>
                <c:pt idx="393">
                  <c:v>2.0271413220366412</c:v>
                </c:pt>
                <c:pt idx="394">
                  <c:v>3.3295883435842701</c:v>
                </c:pt>
                <c:pt idx="395">
                  <c:v>2.8258225606193799</c:v>
                </c:pt>
                <c:pt idx="396">
                  <c:v>2.8602765483493258</c:v>
                </c:pt>
                <c:pt idx="397">
                  <c:v>2.8947305360795648</c:v>
                </c:pt>
                <c:pt idx="398">
                  <c:v>-0.49872348454747017</c:v>
                </c:pt>
                <c:pt idx="399">
                  <c:v>4.5443366029874719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82656"/>
        <c:axId val="103552512"/>
      </c:scatterChart>
      <c:valAx>
        <c:axId val="118582656"/>
        <c:scaling>
          <c:orientation val="minMax"/>
          <c:max val="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</a:t>
                </a:r>
              </a:p>
            </c:rich>
          </c:tx>
          <c:layout>
            <c:manualLayout>
              <c:xMode val="edge"/>
              <c:yMode val="edge"/>
              <c:x val="0.93679778017519899"/>
              <c:y val="0.47138421422812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3552512"/>
        <c:crosses val="autoZero"/>
        <c:crossBetween val="midCat"/>
      </c:valAx>
      <c:valAx>
        <c:axId val="103552512"/>
        <c:scaling>
          <c:orientation val="minMax"/>
          <c:max val="12"/>
          <c:min val="-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z(i)</a:t>
                </a:r>
                <a:r>
                  <a:rPr lang="en-US" baseline="0"/>
                  <a:t> mm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8582656"/>
        <c:crosses val="autoZero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62787117982909302"/>
          <c:y val="4.8108486439195103E-2"/>
          <c:w val="0.18142729710206415"/>
          <c:h val="0.370931556632344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162" r="0.70000000000000162" t="0.750000000000003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Result!$J$21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yVal>
            <c:numRef>
              <c:f>Result!$J$22:$J$521</c:f>
              <c:numCache>
                <c:formatCode>General</c:formatCode>
                <c:ptCount val="500"/>
                <c:pt idx="0">
                  <c:v>-1.0920000000000001</c:v>
                </c:pt>
                <c:pt idx="1">
                  <c:v>-1.0691845238095239</c:v>
                </c:pt>
                <c:pt idx="2">
                  <c:v>-1.0463690476190477</c:v>
                </c:pt>
                <c:pt idx="3">
                  <c:v>-1.0235535714285715</c:v>
                </c:pt>
                <c:pt idx="4">
                  <c:v>-1.0007380952380953</c:v>
                </c:pt>
                <c:pt idx="5">
                  <c:v>-0.97792261904761912</c:v>
                </c:pt>
                <c:pt idx="6">
                  <c:v>-0.95510714285714293</c:v>
                </c:pt>
                <c:pt idx="7">
                  <c:v>-0.93229166666666674</c:v>
                </c:pt>
                <c:pt idx="8">
                  <c:v>-0.90947619047619055</c:v>
                </c:pt>
                <c:pt idx="9">
                  <c:v>-0.88666071428571436</c:v>
                </c:pt>
                <c:pt idx="10">
                  <c:v>-0.86384523809523817</c:v>
                </c:pt>
                <c:pt idx="11">
                  <c:v>-0.84102976190476197</c:v>
                </c:pt>
                <c:pt idx="12">
                  <c:v>-0.81821428571428578</c:v>
                </c:pt>
                <c:pt idx="13">
                  <c:v>-0.79539880952380959</c:v>
                </c:pt>
                <c:pt idx="14">
                  <c:v>-0.7725833333333334</c:v>
                </c:pt>
                <c:pt idx="15">
                  <c:v>-0.74976785714285721</c:v>
                </c:pt>
                <c:pt idx="16">
                  <c:v>-0.72695238095238102</c:v>
                </c:pt>
                <c:pt idx="17">
                  <c:v>-0.70413690476190482</c:v>
                </c:pt>
                <c:pt idx="18">
                  <c:v>-0.68132142857142863</c:v>
                </c:pt>
                <c:pt idx="19">
                  <c:v>-0.65850595238095244</c:v>
                </c:pt>
                <c:pt idx="20">
                  <c:v>-0.63569047619047625</c:v>
                </c:pt>
                <c:pt idx="21">
                  <c:v>-0.61287500000000006</c:v>
                </c:pt>
                <c:pt idx="22">
                  <c:v>-0.59005952380952387</c:v>
                </c:pt>
                <c:pt idx="23">
                  <c:v>-0.56724404761904768</c:v>
                </c:pt>
                <c:pt idx="24">
                  <c:v>-0.54442857142857148</c:v>
                </c:pt>
                <c:pt idx="25">
                  <c:v>-0.52161309523809529</c:v>
                </c:pt>
                <c:pt idx="26">
                  <c:v>-0.4987976190476191</c:v>
                </c:pt>
                <c:pt idx="27">
                  <c:v>-0.47598214285714291</c:v>
                </c:pt>
                <c:pt idx="28">
                  <c:v>-0.45316666666666672</c:v>
                </c:pt>
                <c:pt idx="29">
                  <c:v>-0.43035119047619053</c:v>
                </c:pt>
                <c:pt idx="30">
                  <c:v>-0.40753571428571433</c:v>
                </c:pt>
                <c:pt idx="31">
                  <c:v>-0.38472023809523814</c:v>
                </c:pt>
                <c:pt idx="32">
                  <c:v>-0.36190476190476195</c:v>
                </c:pt>
                <c:pt idx="33">
                  <c:v>-0.33908928571428576</c:v>
                </c:pt>
                <c:pt idx="34">
                  <c:v>-0.31627380952380957</c:v>
                </c:pt>
                <c:pt idx="35">
                  <c:v>-0.29345833333333338</c:v>
                </c:pt>
                <c:pt idx="36">
                  <c:v>-0.27064285714285718</c:v>
                </c:pt>
                <c:pt idx="37">
                  <c:v>-0.24782738095238099</c:v>
                </c:pt>
                <c:pt idx="38">
                  <c:v>-0.2250119047619048</c:v>
                </c:pt>
                <c:pt idx="39">
                  <c:v>-0.20219642857142861</c:v>
                </c:pt>
                <c:pt idx="40">
                  <c:v>-0.17938095238095242</c:v>
                </c:pt>
                <c:pt idx="41">
                  <c:v>-0.15656547619047623</c:v>
                </c:pt>
                <c:pt idx="42">
                  <c:v>-0.13375000000000004</c:v>
                </c:pt>
                <c:pt idx="43">
                  <c:v>-0.11093452380952384</c:v>
                </c:pt>
                <c:pt idx="44">
                  <c:v>-8.8119047619047652E-2</c:v>
                </c:pt>
                <c:pt idx="45">
                  <c:v>-6.5303571428571461E-2</c:v>
                </c:pt>
                <c:pt idx="46">
                  <c:v>-4.2488095238095269E-2</c:v>
                </c:pt>
                <c:pt idx="47">
                  <c:v>-1.9672619047619078E-2</c:v>
                </c:pt>
                <c:pt idx="48">
                  <c:v>3.1428571428571139E-3</c:v>
                </c:pt>
                <c:pt idx="49">
                  <c:v>2.5958333333333306E-2</c:v>
                </c:pt>
                <c:pt idx="50">
                  <c:v>4.8773809523809497E-2</c:v>
                </c:pt>
                <c:pt idx="51">
                  <c:v>7.1589285714285689E-2</c:v>
                </c:pt>
                <c:pt idx="52">
                  <c:v>9.440476190476188E-2</c:v>
                </c:pt>
                <c:pt idx="53">
                  <c:v>0.11722023809523807</c:v>
                </c:pt>
                <c:pt idx="54">
                  <c:v>0.14003571428571426</c:v>
                </c:pt>
                <c:pt idx="55">
                  <c:v>0.16285119047619045</c:v>
                </c:pt>
                <c:pt idx="56">
                  <c:v>0.18566666666666665</c:v>
                </c:pt>
                <c:pt idx="57">
                  <c:v>0.20848214285714284</c:v>
                </c:pt>
                <c:pt idx="58">
                  <c:v>0.23129761904761903</c:v>
                </c:pt>
                <c:pt idx="59">
                  <c:v>0.25411309523809522</c:v>
                </c:pt>
                <c:pt idx="60">
                  <c:v>0.27692857142857141</c:v>
                </c:pt>
                <c:pt idx="61">
                  <c:v>0.2997440476190476</c:v>
                </c:pt>
                <c:pt idx="62">
                  <c:v>0.3225595238095238</c:v>
                </c:pt>
                <c:pt idx="63">
                  <c:v>0.34537499999999999</c:v>
                </c:pt>
                <c:pt idx="64">
                  <c:v>0.36819047619047618</c:v>
                </c:pt>
                <c:pt idx="65">
                  <c:v>0.39100595238095237</c:v>
                </c:pt>
                <c:pt idx="66">
                  <c:v>0.41382142857142856</c:v>
                </c:pt>
                <c:pt idx="67">
                  <c:v>0.43663690476190475</c:v>
                </c:pt>
                <c:pt idx="68">
                  <c:v>0.45945238095238095</c:v>
                </c:pt>
                <c:pt idx="69">
                  <c:v>0.48226785714285714</c:v>
                </c:pt>
                <c:pt idx="70">
                  <c:v>0.50508333333333333</c:v>
                </c:pt>
                <c:pt idx="71">
                  <c:v>0.52789880952380952</c:v>
                </c:pt>
                <c:pt idx="72">
                  <c:v>0.55071428571428571</c:v>
                </c:pt>
                <c:pt idx="73">
                  <c:v>0.5735297619047619</c:v>
                </c:pt>
                <c:pt idx="74">
                  <c:v>0.59634523809523809</c:v>
                </c:pt>
                <c:pt idx="75">
                  <c:v>0.61916071428571429</c:v>
                </c:pt>
                <c:pt idx="76">
                  <c:v>0.64197619047619048</c:v>
                </c:pt>
                <c:pt idx="77">
                  <c:v>0.66479166666666667</c:v>
                </c:pt>
                <c:pt idx="78">
                  <c:v>0.68760714285714286</c:v>
                </c:pt>
                <c:pt idx="79">
                  <c:v>0.71042261904761905</c:v>
                </c:pt>
                <c:pt idx="80">
                  <c:v>0.73323809523809524</c:v>
                </c:pt>
                <c:pt idx="81">
                  <c:v>0.75605357142857144</c:v>
                </c:pt>
                <c:pt idx="82">
                  <c:v>0.77886904761904763</c:v>
                </c:pt>
                <c:pt idx="83">
                  <c:v>0.80168452380952382</c:v>
                </c:pt>
                <c:pt idx="84">
                  <c:v>0.82450000000000001</c:v>
                </c:pt>
                <c:pt idx="85">
                  <c:v>0.8473154761904762</c:v>
                </c:pt>
                <c:pt idx="86">
                  <c:v>0.87013095238095239</c:v>
                </c:pt>
                <c:pt idx="87">
                  <c:v>0.89294642857142859</c:v>
                </c:pt>
                <c:pt idx="88">
                  <c:v>0.91576190476190478</c:v>
                </c:pt>
                <c:pt idx="89">
                  <c:v>0.93857738095238097</c:v>
                </c:pt>
                <c:pt idx="90">
                  <c:v>0.96139285714285716</c:v>
                </c:pt>
                <c:pt idx="91">
                  <c:v>0.98420833333333335</c:v>
                </c:pt>
                <c:pt idx="92">
                  <c:v>1.0070238095238095</c:v>
                </c:pt>
                <c:pt idx="93">
                  <c:v>1.0298392857142857</c:v>
                </c:pt>
                <c:pt idx="94">
                  <c:v>1.0526547619047619</c:v>
                </c:pt>
                <c:pt idx="95">
                  <c:v>1.0754702380952381</c:v>
                </c:pt>
                <c:pt idx="96">
                  <c:v>1.0982857142857143</c:v>
                </c:pt>
                <c:pt idx="97">
                  <c:v>1.1211011904761905</c:v>
                </c:pt>
                <c:pt idx="98">
                  <c:v>1.1439166666666667</c:v>
                </c:pt>
                <c:pt idx="99">
                  <c:v>1.1667321428571429</c:v>
                </c:pt>
                <c:pt idx="100">
                  <c:v>1.1895476190476191</c:v>
                </c:pt>
                <c:pt idx="101">
                  <c:v>1.2123630952380953</c:v>
                </c:pt>
                <c:pt idx="102">
                  <c:v>1.2351785714285715</c:v>
                </c:pt>
                <c:pt idx="103">
                  <c:v>1.2579940476190477</c:v>
                </c:pt>
                <c:pt idx="104">
                  <c:v>1.2808095238095238</c:v>
                </c:pt>
                <c:pt idx="105">
                  <c:v>1.303625</c:v>
                </c:pt>
                <c:pt idx="106">
                  <c:v>1.3264404761904762</c:v>
                </c:pt>
                <c:pt idx="107">
                  <c:v>1.3492559523809524</c:v>
                </c:pt>
                <c:pt idx="108">
                  <c:v>1.3720714285714286</c:v>
                </c:pt>
                <c:pt idx="109">
                  <c:v>1.3948869047619048</c:v>
                </c:pt>
                <c:pt idx="110">
                  <c:v>1.417702380952381</c:v>
                </c:pt>
                <c:pt idx="111">
                  <c:v>1.4405178571428572</c:v>
                </c:pt>
                <c:pt idx="112">
                  <c:v>1.4633333333333334</c:v>
                </c:pt>
                <c:pt idx="113">
                  <c:v>1.4861488095238096</c:v>
                </c:pt>
                <c:pt idx="114">
                  <c:v>1.5089642857142858</c:v>
                </c:pt>
                <c:pt idx="115">
                  <c:v>1.5317797619047619</c:v>
                </c:pt>
                <c:pt idx="116">
                  <c:v>1.5545952380952381</c:v>
                </c:pt>
                <c:pt idx="117">
                  <c:v>1.5774107142857143</c:v>
                </c:pt>
                <c:pt idx="118">
                  <c:v>1.6002261904761905</c:v>
                </c:pt>
                <c:pt idx="119">
                  <c:v>1.6230416666666667</c:v>
                </c:pt>
                <c:pt idx="120">
                  <c:v>1.6458571428571429</c:v>
                </c:pt>
                <c:pt idx="121">
                  <c:v>1.6686726190476191</c:v>
                </c:pt>
                <c:pt idx="122">
                  <c:v>1.6914880952380953</c:v>
                </c:pt>
                <c:pt idx="123">
                  <c:v>1.7143035714285715</c:v>
                </c:pt>
                <c:pt idx="124">
                  <c:v>1.7371190476190477</c:v>
                </c:pt>
                <c:pt idx="125">
                  <c:v>1.7599345238095239</c:v>
                </c:pt>
                <c:pt idx="126">
                  <c:v>1.7827500000000001</c:v>
                </c:pt>
                <c:pt idx="127">
                  <c:v>1.8055654761904762</c:v>
                </c:pt>
                <c:pt idx="128">
                  <c:v>1.8283809523809524</c:v>
                </c:pt>
                <c:pt idx="129">
                  <c:v>1.8511964285714286</c:v>
                </c:pt>
                <c:pt idx="130">
                  <c:v>1.8740119047619048</c:v>
                </c:pt>
                <c:pt idx="131">
                  <c:v>1.896827380952381</c:v>
                </c:pt>
                <c:pt idx="132">
                  <c:v>1.9196428571428572</c:v>
                </c:pt>
                <c:pt idx="133">
                  <c:v>1.9424583333333334</c:v>
                </c:pt>
                <c:pt idx="134">
                  <c:v>1.9652738095238096</c:v>
                </c:pt>
                <c:pt idx="135">
                  <c:v>1.9880892857142858</c:v>
                </c:pt>
                <c:pt idx="136">
                  <c:v>2.010904761904762</c:v>
                </c:pt>
                <c:pt idx="137">
                  <c:v>2.0337202380952384</c:v>
                </c:pt>
                <c:pt idx="138">
                  <c:v>2.0565357142857144</c:v>
                </c:pt>
                <c:pt idx="139">
                  <c:v>2.0793511904761903</c:v>
                </c:pt>
                <c:pt idx="140">
                  <c:v>2.1021666666666663</c:v>
                </c:pt>
                <c:pt idx="141">
                  <c:v>2.1249821428571423</c:v>
                </c:pt>
                <c:pt idx="142">
                  <c:v>2.1477976190476182</c:v>
                </c:pt>
                <c:pt idx="143">
                  <c:v>2.1706130952380942</c:v>
                </c:pt>
                <c:pt idx="144">
                  <c:v>2.1934285714285702</c:v>
                </c:pt>
                <c:pt idx="145">
                  <c:v>2.2162440476190461</c:v>
                </c:pt>
                <c:pt idx="146">
                  <c:v>2.2390595238095221</c:v>
                </c:pt>
                <c:pt idx="147">
                  <c:v>2.2618749999999981</c:v>
                </c:pt>
                <c:pt idx="148">
                  <c:v>2.2846904761904741</c:v>
                </c:pt>
                <c:pt idx="149">
                  <c:v>2.30750595238095</c:v>
                </c:pt>
                <c:pt idx="150">
                  <c:v>2.330321428571426</c:v>
                </c:pt>
                <c:pt idx="151">
                  <c:v>2.353136904761902</c:v>
                </c:pt>
                <c:pt idx="152">
                  <c:v>2.3759523809523779</c:v>
                </c:pt>
                <c:pt idx="153">
                  <c:v>2.3987678571428539</c:v>
                </c:pt>
                <c:pt idx="154">
                  <c:v>2.4215833333333299</c:v>
                </c:pt>
                <c:pt idx="155">
                  <c:v>2.4443988095238058</c:v>
                </c:pt>
                <c:pt idx="156">
                  <c:v>2.4672142857142818</c:v>
                </c:pt>
                <c:pt idx="157">
                  <c:v>2.4900297619047578</c:v>
                </c:pt>
                <c:pt idx="158">
                  <c:v>2.5128452380952337</c:v>
                </c:pt>
                <c:pt idx="159">
                  <c:v>2.5356607142857097</c:v>
                </c:pt>
                <c:pt idx="160">
                  <c:v>2.5584761904761857</c:v>
                </c:pt>
                <c:pt idx="161">
                  <c:v>2.5812916666666617</c:v>
                </c:pt>
                <c:pt idx="162">
                  <c:v>2.6041071428571376</c:v>
                </c:pt>
                <c:pt idx="163">
                  <c:v>2.6269226190476136</c:v>
                </c:pt>
                <c:pt idx="164">
                  <c:v>2.6497380952380896</c:v>
                </c:pt>
                <c:pt idx="165">
                  <c:v>2.6725535714285655</c:v>
                </c:pt>
                <c:pt idx="166">
                  <c:v>2.6953690476190415</c:v>
                </c:pt>
                <c:pt idx="167">
                  <c:v>2.7181845238095175</c:v>
                </c:pt>
                <c:pt idx="168">
                  <c:v>2.3133224548440001</c:v>
                </c:pt>
                <c:pt idx="169">
                  <c:v>1.9084603858784828</c:v>
                </c:pt>
                <c:pt idx="170">
                  <c:v>1.5035983169129654</c:v>
                </c:pt>
                <c:pt idx="171">
                  <c:v>1.0987362479474481</c:v>
                </c:pt>
                <c:pt idx="172">
                  <c:v>0.69387417898193082</c:v>
                </c:pt>
                <c:pt idx="173">
                  <c:v>0.28901211001641358</c:v>
                </c:pt>
                <c:pt idx="174">
                  <c:v>-0.11584995894910366</c:v>
                </c:pt>
                <c:pt idx="175">
                  <c:v>-0.5207120279146209</c:v>
                </c:pt>
                <c:pt idx="176">
                  <c:v>-0.92557409688013814</c:v>
                </c:pt>
                <c:pt idx="177">
                  <c:v>-1.3304361658456554</c:v>
                </c:pt>
                <c:pt idx="178">
                  <c:v>-1.7352982348111725</c:v>
                </c:pt>
                <c:pt idx="179">
                  <c:v>-2.1401603037766899</c:v>
                </c:pt>
                <c:pt idx="180">
                  <c:v>-2.5450223727422072</c:v>
                </c:pt>
                <c:pt idx="181">
                  <c:v>-2.9498844417077246</c:v>
                </c:pt>
                <c:pt idx="182">
                  <c:v>-3.3547465106732419</c:v>
                </c:pt>
                <c:pt idx="183">
                  <c:v>-3.7596085796387593</c:v>
                </c:pt>
                <c:pt idx="184">
                  <c:v>-4.1644706486042766</c:v>
                </c:pt>
                <c:pt idx="185">
                  <c:v>-4.569332717569794</c:v>
                </c:pt>
                <c:pt idx="186">
                  <c:v>-4.9741947865353113</c:v>
                </c:pt>
                <c:pt idx="187">
                  <c:v>-5.3790568555008287</c:v>
                </c:pt>
                <c:pt idx="188">
                  <c:v>-5.783918924466346</c:v>
                </c:pt>
                <c:pt idx="189">
                  <c:v>-6.1887809934318634</c:v>
                </c:pt>
                <c:pt idx="190">
                  <c:v>-6.5936430623973807</c:v>
                </c:pt>
                <c:pt idx="191">
                  <c:v>-6.9985051313628981</c:v>
                </c:pt>
                <c:pt idx="192">
                  <c:v>-7.4033672003284154</c:v>
                </c:pt>
                <c:pt idx="193">
                  <c:v>-7.8082292692939328</c:v>
                </c:pt>
                <c:pt idx="194">
                  <c:v>-8.2130913382594493</c:v>
                </c:pt>
                <c:pt idx="195">
                  <c:v>-8.6179534072249666</c:v>
                </c:pt>
                <c:pt idx="196">
                  <c:v>-9.022815476190484</c:v>
                </c:pt>
                <c:pt idx="197">
                  <c:v>-8.8603539377289451</c:v>
                </c:pt>
                <c:pt idx="198">
                  <c:v>-8.6978923992674062</c:v>
                </c:pt>
                <c:pt idx="199">
                  <c:v>-8.5354308608058673</c:v>
                </c:pt>
                <c:pt idx="200">
                  <c:v>-8.3729693223443284</c:v>
                </c:pt>
                <c:pt idx="201">
                  <c:v>-8.2105077838827896</c:v>
                </c:pt>
                <c:pt idx="202">
                  <c:v>-8.0480462454212507</c:v>
                </c:pt>
                <c:pt idx="203">
                  <c:v>-7.8855847069597118</c:v>
                </c:pt>
                <c:pt idx="204">
                  <c:v>-7.7231231684981729</c:v>
                </c:pt>
                <c:pt idx="205">
                  <c:v>-7.5606616300366341</c:v>
                </c:pt>
                <c:pt idx="206">
                  <c:v>-7.3982000915750952</c:v>
                </c:pt>
                <c:pt idx="207">
                  <c:v>-7.2357385531135563</c:v>
                </c:pt>
                <c:pt idx="208">
                  <c:v>-7.0732770146520174</c:v>
                </c:pt>
                <c:pt idx="209">
                  <c:v>-6.9108154761904785</c:v>
                </c:pt>
                <c:pt idx="210">
                  <c:v>-6.7483539377289397</c:v>
                </c:pt>
                <c:pt idx="211">
                  <c:v>-6.5858923992674008</c:v>
                </c:pt>
                <c:pt idx="212">
                  <c:v>-6.4234308608058619</c:v>
                </c:pt>
                <c:pt idx="213">
                  <c:v>-6.260969322344323</c:v>
                </c:pt>
                <c:pt idx="214">
                  <c:v>-6.0985077838827841</c:v>
                </c:pt>
                <c:pt idx="215">
                  <c:v>-5.9360462454212453</c:v>
                </c:pt>
                <c:pt idx="216">
                  <c:v>-5.7735847069597064</c:v>
                </c:pt>
                <c:pt idx="217">
                  <c:v>-5.6111231684981675</c:v>
                </c:pt>
                <c:pt idx="218">
                  <c:v>-5.4486616300366286</c:v>
                </c:pt>
                <c:pt idx="219">
                  <c:v>-5.2862000915750897</c:v>
                </c:pt>
                <c:pt idx="220">
                  <c:v>-5.1237385531135509</c:v>
                </c:pt>
                <c:pt idx="221">
                  <c:v>-4.961277014652012</c:v>
                </c:pt>
                <c:pt idx="222">
                  <c:v>-4.7988154761904731</c:v>
                </c:pt>
                <c:pt idx="223">
                  <c:v>-4.6363539377289342</c:v>
                </c:pt>
                <c:pt idx="224">
                  <c:v>-4.4738923992673953</c:v>
                </c:pt>
                <c:pt idx="225">
                  <c:v>-4.3114308608058565</c:v>
                </c:pt>
                <c:pt idx="226">
                  <c:v>-4.1489693223443176</c:v>
                </c:pt>
                <c:pt idx="227">
                  <c:v>-3.9865077838827792</c:v>
                </c:pt>
                <c:pt idx="228">
                  <c:v>-3.8240462454212407</c:v>
                </c:pt>
                <c:pt idx="229">
                  <c:v>-3.6615847069597023</c:v>
                </c:pt>
                <c:pt idx="230">
                  <c:v>-3.4991231684981638</c:v>
                </c:pt>
                <c:pt idx="231">
                  <c:v>-3.3366616300366254</c:v>
                </c:pt>
                <c:pt idx="232">
                  <c:v>-3.174200091575087</c:v>
                </c:pt>
                <c:pt idx="233">
                  <c:v>-3.0117385531135485</c:v>
                </c:pt>
                <c:pt idx="234">
                  <c:v>-2.8492770146520101</c:v>
                </c:pt>
                <c:pt idx="235">
                  <c:v>-2.6868154761904717</c:v>
                </c:pt>
                <c:pt idx="236">
                  <c:v>-2.6523614884604103</c:v>
                </c:pt>
                <c:pt idx="237">
                  <c:v>-2.6179075007303489</c:v>
                </c:pt>
                <c:pt idx="238">
                  <c:v>-2.5834535130002876</c:v>
                </c:pt>
                <c:pt idx="239">
                  <c:v>-2.5489995252702262</c:v>
                </c:pt>
                <c:pt idx="240">
                  <c:v>-2.5145455375401649</c:v>
                </c:pt>
                <c:pt idx="241">
                  <c:v>-2.4800915498101035</c:v>
                </c:pt>
                <c:pt idx="242">
                  <c:v>-2.4456375620800421</c:v>
                </c:pt>
                <c:pt idx="243">
                  <c:v>-2.4111835743499808</c:v>
                </c:pt>
                <c:pt idx="244">
                  <c:v>-2.3767295866199194</c:v>
                </c:pt>
                <c:pt idx="245">
                  <c:v>-2.342275598889858</c:v>
                </c:pt>
                <c:pt idx="246">
                  <c:v>-2.3078216111597967</c:v>
                </c:pt>
                <c:pt idx="247">
                  <c:v>-2.2733676234297353</c:v>
                </c:pt>
                <c:pt idx="248">
                  <c:v>-2.2389136356996739</c:v>
                </c:pt>
                <c:pt idx="249">
                  <c:v>-2.2044596479696126</c:v>
                </c:pt>
                <c:pt idx="250">
                  <c:v>-2.1700056602395512</c:v>
                </c:pt>
                <c:pt idx="251">
                  <c:v>-2.1355516725094899</c:v>
                </c:pt>
                <c:pt idx="252">
                  <c:v>-2.1010976847794285</c:v>
                </c:pt>
                <c:pt idx="253">
                  <c:v>-2.0666436970493671</c:v>
                </c:pt>
                <c:pt idx="254">
                  <c:v>-2.0321897093193058</c:v>
                </c:pt>
                <c:pt idx="255">
                  <c:v>-1.9977357215892444</c:v>
                </c:pt>
                <c:pt idx="256">
                  <c:v>-1.963281733859183</c:v>
                </c:pt>
                <c:pt idx="257">
                  <c:v>-1.9288277461291217</c:v>
                </c:pt>
                <c:pt idx="258">
                  <c:v>-1.8943737583990603</c:v>
                </c:pt>
                <c:pt idx="259">
                  <c:v>-1.8599197706689989</c:v>
                </c:pt>
                <c:pt idx="260">
                  <c:v>-1.8254657829389376</c:v>
                </c:pt>
                <c:pt idx="261">
                  <c:v>-1.7910117952088762</c:v>
                </c:pt>
                <c:pt idx="262">
                  <c:v>-1.7565578074788148</c:v>
                </c:pt>
                <c:pt idx="263">
                  <c:v>-1.7221038197487535</c:v>
                </c:pt>
                <c:pt idx="264">
                  <c:v>-1.6876498320186921</c:v>
                </c:pt>
                <c:pt idx="265">
                  <c:v>-1.6531958442886308</c:v>
                </c:pt>
                <c:pt idx="266">
                  <c:v>-1.6187418565585694</c:v>
                </c:pt>
                <c:pt idx="267">
                  <c:v>-1.584287868828508</c:v>
                </c:pt>
                <c:pt idx="268">
                  <c:v>-1.5498338810984467</c:v>
                </c:pt>
                <c:pt idx="269">
                  <c:v>-1.5153798933683853</c:v>
                </c:pt>
                <c:pt idx="270">
                  <c:v>-1.4809259056383239</c:v>
                </c:pt>
                <c:pt idx="271">
                  <c:v>-1.4464719179082626</c:v>
                </c:pt>
                <c:pt idx="272">
                  <c:v>-1.4120179301782012</c:v>
                </c:pt>
                <c:pt idx="273">
                  <c:v>-1.3775639424481398</c:v>
                </c:pt>
                <c:pt idx="274">
                  <c:v>-1.3431099547180785</c:v>
                </c:pt>
                <c:pt idx="275">
                  <c:v>-1.3086559669880171</c:v>
                </c:pt>
                <c:pt idx="276">
                  <c:v>-1.2742019792579558</c:v>
                </c:pt>
                <c:pt idx="277">
                  <c:v>-1.2397479915278944</c:v>
                </c:pt>
                <c:pt idx="278">
                  <c:v>-1.205294003797833</c:v>
                </c:pt>
                <c:pt idx="279">
                  <c:v>-1.1708400160677717</c:v>
                </c:pt>
                <c:pt idx="280">
                  <c:v>-1.1363860283377103</c:v>
                </c:pt>
                <c:pt idx="281">
                  <c:v>-1.1019320406076489</c:v>
                </c:pt>
                <c:pt idx="282">
                  <c:v>-1.0674780528775876</c:v>
                </c:pt>
                <c:pt idx="283">
                  <c:v>-1.0330240651475262</c:v>
                </c:pt>
                <c:pt idx="284">
                  <c:v>-0.99857007741746484</c:v>
                </c:pt>
                <c:pt idx="285">
                  <c:v>-0.96411608968740348</c:v>
                </c:pt>
                <c:pt idx="286">
                  <c:v>-0.92966210195734211</c:v>
                </c:pt>
                <c:pt idx="287">
                  <c:v>-0.89520811422728075</c:v>
                </c:pt>
                <c:pt idx="288">
                  <c:v>-0.86075412649721939</c:v>
                </c:pt>
                <c:pt idx="289">
                  <c:v>-0.82630013876715802</c:v>
                </c:pt>
                <c:pt idx="290">
                  <c:v>-0.79184615103709666</c:v>
                </c:pt>
                <c:pt idx="291">
                  <c:v>-0.75739216330703529</c:v>
                </c:pt>
                <c:pt idx="292">
                  <c:v>-0.72293817557697393</c:v>
                </c:pt>
                <c:pt idx="293">
                  <c:v>-0.68848418784691257</c:v>
                </c:pt>
                <c:pt idx="294">
                  <c:v>-0.6540302001168512</c:v>
                </c:pt>
                <c:pt idx="295">
                  <c:v>-0.61957621238678984</c:v>
                </c:pt>
                <c:pt idx="296">
                  <c:v>-0.58512222465672847</c:v>
                </c:pt>
                <c:pt idx="297">
                  <c:v>-0.55066823692666711</c:v>
                </c:pt>
                <c:pt idx="298">
                  <c:v>-0.51621424919660575</c:v>
                </c:pt>
                <c:pt idx="299">
                  <c:v>-0.48176026146654438</c:v>
                </c:pt>
                <c:pt idx="300">
                  <c:v>-0.44730627373648302</c:v>
                </c:pt>
                <c:pt idx="301">
                  <c:v>-0.41285228600642165</c:v>
                </c:pt>
                <c:pt idx="302">
                  <c:v>-0.37839829827636029</c:v>
                </c:pt>
                <c:pt idx="303">
                  <c:v>-0.34394431054629893</c:v>
                </c:pt>
                <c:pt idx="304">
                  <c:v>-0.30949032281623756</c:v>
                </c:pt>
                <c:pt idx="305">
                  <c:v>-0.2750363350861762</c:v>
                </c:pt>
                <c:pt idx="306">
                  <c:v>-0.24058234735611483</c:v>
                </c:pt>
                <c:pt idx="307">
                  <c:v>-0.20612835962605347</c:v>
                </c:pt>
                <c:pt idx="308">
                  <c:v>-0.17167437189599211</c:v>
                </c:pt>
                <c:pt idx="309">
                  <c:v>-0.13722038416593074</c:v>
                </c:pt>
                <c:pt idx="310">
                  <c:v>-0.10276639643586939</c:v>
                </c:pt>
                <c:pt idx="311">
                  <c:v>-6.8312408705808042E-2</c:v>
                </c:pt>
                <c:pt idx="312">
                  <c:v>-3.3858420975746692E-2</c:v>
                </c:pt>
                <c:pt idx="313">
                  <c:v>5.9556675431465811E-4</c:v>
                </c:pt>
                <c:pt idx="314">
                  <c:v>3.5049554484376008E-2</c:v>
                </c:pt>
                <c:pt idx="315">
                  <c:v>6.9503542214437358E-2</c:v>
                </c:pt>
                <c:pt idx="316">
                  <c:v>0.10395752994449871</c:v>
                </c:pt>
                <c:pt idx="317">
                  <c:v>0.13841151767456006</c:v>
                </c:pt>
                <c:pt idx="318">
                  <c:v>0.17286550540462142</c:v>
                </c:pt>
                <c:pt idx="319">
                  <c:v>0.20731949313468279</c:v>
                </c:pt>
                <c:pt idx="320">
                  <c:v>0.24177348086474415</c:v>
                </c:pt>
                <c:pt idx="321">
                  <c:v>0.27622746859480551</c:v>
                </c:pt>
                <c:pt idx="322">
                  <c:v>0.31068145632486688</c:v>
                </c:pt>
                <c:pt idx="323">
                  <c:v>0.34513544405492824</c:v>
                </c:pt>
                <c:pt idx="324">
                  <c:v>0.37958943178498961</c:v>
                </c:pt>
                <c:pt idx="325">
                  <c:v>0.41404341951505097</c:v>
                </c:pt>
                <c:pt idx="326">
                  <c:v>0.44849740724511233</c:v>
                </c:pt>
                <c:pt idx="327">
                  <c:v>0.4829513949751737</c:v>
                </c:pt>
                <c:pt idx="328">
                  <c:v>0.51740538270523506</c:v>
                </c:pt>
                <c:pt idx="329">
                  <c:v>0.55185937043529643</c:v>
                </c:pt>
                <c:pt idx="330">
                  <c:v>0.58631335816535779</c:v>
                </c:pt>
                <c:pt idx="331">
                  <c:v>0.62076734589541915</c:v>
                </c:pt>
                <c:pt idx="332">
                  <c:v>0.65522133362548052</c:v>
                </c:pt>
                <c:pt idx="333">
                  <c:v>0.68967532135554188</c:v>
                </c:pt>
                <c:pt idx="334">
                  <c:v>0.72412930908560325</c:v>
                </c:pt>
                <c:pt idx="335">
                  <c:v>0.75858329681566461</c:v>
                </c:pt>
                <c:pt idx="336">
                  <c:v>0.79303728454572597</c:v>
                </c:pt>
                <c:pt idx="337">
                  <c:v>0.82749127227578734</c:v>
                </c:pt>
                <c:pt idx="338">
                  <c:v>0.8619452600058487</c:v>
                </c:pt>
                <c:pt idx="339">
                  <c:v>0.89639924773591007</c:v>
                </c:pt>
                <c:pt idx="340">
                  <c:v>0.93085323546597143</c:v>
                </c:pt>
                <c:pt idx="341">
                  <c:v>0.96530722319603279</c:v>
                </c:pt>
                <c:pt idx="342">
                  <c:v>0.99976121092609416</c:v>
                </c:pt>
                <c:pt idx="343">
                  <c:v>1.0342151986561554</c:v>
                </c:pt>
                <c:pt idx="344">
                  <c:v>1.0686691863862168</c:v>
                </c:pt>
                <c:pt idx="345">
                  <c:v>1.1031231741162781</c:v>
                </c:pt>
                <c:pt idx="346">
                  <c:v>1.1375771618463395</c:v>
                </c:pt>
                <c:pt idx="347">
                  <c:v>1.1720311495764009</c:v>
                </c:pt>
                <c:pt idx="348">
                  <c:v>1.2064851373064622</c:v>
                </c:pt>
                <c:pt idx="349">
                  <c:v>1.2409391250365236</c:v>
                </c:pt>
                <c:pt idx="350">
                  <c:v>1.275393112766585</c:v>
                </c:pt>
                <c:pt idx="351">
                  <c:v>1.3098471004966463</c:v>
                </c:pt>
                <c:pt idx="352">
                  <c:v>1.3443010882267077</c:v>
                </c:pt>
                <c:pt idx="353">
                  <c:v>1.378755075956769</c:v>
                </c:pt>
                <c:pt idx="354">
                  <c:v>1.4132090636868304</c:v>
                </c:pt>
                <c:pt idx="355">
                  <c:v>1.4476630514168918</c:v>
                </c:pt>
                <c:pt idx="356">
                  <c:v>1.4821170391469531</c:v>
                </c:pt>
                <c:pt idx="357">
                  <c:v>1.5165710268770145</c:v>
                </c:pt>
                <c:pt idx="358">
                  <c:v>1.5510250146070759</c:v>
                </c:pt>
                <c:pt idx="359">
                  <c:v>1.5854790023371372</c:v>
                </c:pt>
                <c:pt idx="360">
                  <c:v>1.6199329900671986</c:v>
                </c:pt>
                <c:pt idx="361">
                  <c:v>1.65438697779726</c:v>
                </c:pt>
                <c:pt idx="362">
                  <c:v>1.6888409655273213</c:v>
                </c:pt>
                <c:pt idx="363">
                  <c:v>1.7232949532573827</c:v>
                </c:pt>
                <c:pt idx="364">
                  <c:v>1.7577489409874441</c:v>
                </c:pt>
                <c:pt idx="365">
                  <c:v>1.7922029287175054</c:v>
                </c:pt>
                <c:pt idx="366">
                  <c:v>1.8266569164475668</c:v>
                </c:pt>
                <c:pt idx="367">
                  <c:v>1.8611109041776281</c:v>
                </c:pt>
                <c:pt idx="368">
                  <c:v>1.8955648919076895</c:v>
                </c:pt>
                <c:pt idx="369">
                  <c:v>1.9300188796377509</c:v>
                </c:pt>
                <c:pt idx="370">
                  <c:v>1.9644728673678122</c:v>
                </c:pt>
                <c:pt idx="371">
                  <c:v>1.9989268550978736</c:v>
                </c:pt>
                <c:pt idx="372">
                  <c:v>2.0333808428279347</c:v>
                </c:pt>
                <c:pt idx="373">
                  <c:v>2.0678348305579961</c:v>
                </c:pt>
                <c:pt idx="374">
                  <c:v>2.1022888182880575</c:v>
                </c:pt>
                <c:pt idx="375">
                  <c:v>2.1367428060181188</c:v>
                </c:pt>
                <c:pt idx="376">
                  <c:v>2.1711967937481802</c:v>
                </c:pt>
                <c:pt idx="377">
                  <c:v>2.2056507814782416</c:v>
                </c:pt>
                <c:pt idx="378">
                  <c:v>2.2401047692083029</c:v>
                </c:pt>
                <c:pt idx="379">
                  <c:v>2.2745587569383643</c:v>
                </c:pt>
                <c:pt idx="380">
                  <c:v>2.3090127446684257</c:v>
                </c:pt>
                <c:pt idx="381">
                  <c:v>2.343466732398487</c:v>
                </c:pt>
                <c:pt idx="382">
                  <c:v>2.3779207201285484</c:v>
                </c:pt>
                <c:pt idx="383">
                  <c:v>2.4123747078586097</c:v>
                </c:pt>
                <c:pt idx="384">
                  <c:v>2.4468286955886711</c:v>
                </c:pt>
                <c:pt idx="385">
                  <c:v>2.4812826833187325</c:v>
                </c:pt>
                <c:pt idx="386">
                  <c:v>2.5157366710487938</c:v>
                </c:pt>
                <c:pt idx="387">
                  <c:v>2.5501906587788552</c:v>
                </c:pt>
                <c:pt idx="388">
                  <c:v>2.5846446465089166</c:v>
                </c:pt>
                <c:pt idx="389">
                  <c:v>2.6190986342389779</c:v>
                </c:pt>
                <c:pt idx="390">
                  <c:v>2.6535526219690393</c:v>
                </c:pt>
                <c:pt idx="391">
                  <c:v>2.6880066096991007</c:v>
                </c:pt>
                <c:pt idx="392">
                  <c:v>2.722460597429162</c:v>
                </c:pt>
                <c:pt idx="393">
                  <c:v>2.7569145851592234</c:v>
                </c:pt>
                <c:pt idx="394">
                  <c:v>2.7913685728892847</c:v>
                </c:pt>
                <c:pt idx="395">
                  <c:v>2.8258225606193461</c:v>
                </c:pt>
                <c:pt idx="396">
                  <c:v>2.8602765483494075</c:v>
                </c:pt>
                <c:pt idx="397">
                  <c:v>2.8947305360794688</c:v>
                </c:pt>
                <c:pt idx="398">
                  <c:v>2.9291845238095302</c:v>
                </c:pt>
                <c:pt idx="399">
                  <c:v>2.9636385115395916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73376"/>
        <c:axId val="103574912"/>
      </c:scatterChart>
      <c:valAx>
        <c:axId val="103573376"/>
        <c:scaling>
          <c:orientation val="minMax"/>
          <c:max val="400"/>
          <c:min val="0"/>
        </c:scaling>
        <c:delete val="0"/>
        <c:axPos val="b"/>
        <c:majorTickMark val="out"/>
        <c:minorTickMark val="none"/>
        <c:tickLblPos val="nextTo"/>
        <c:crossAx val="103574912"/>
        <c:crosses val="autoZero"/>
        <c:crossBetween val="midCat"/>
      </c:valAx>
      <c:valAx>
        <c:axId val="103574912"/>
        <c:scaling>
          <c:orientation val="minMax"/>
          <c:max val="10"/>
          <c:min val="-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573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876299</xdr:colOff>
      <xdr:row>5</xdr:row>
      <xdr:rowOff>152399</xdr:rowOff>
    </xdr:from>
    <xdr:to>
      <xdr:col>18</xdr:col>
      <xdr:colOff>590549</xdr:colOff>
      <xdr:row>26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25</xdr:row>
      <xdr:rowOff>114300</xdr:rowOff>
    </xdr:from>
    <xdr:to>
      <xdr:col>16</xdr:col>
      <xdr:colOff>76201</xdr:colOff>
      <xdr:row>42</xdr:row>
      <xdr:rowOff>38100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552450</xdr:colOff>
      <xdr:row>42</xdr:row>
      <xdr:rowOff>0</xdr:rowOff>
    </xdr:from>
    <xdr:to>
      <xdr:col>25</xdr:col>
      <xdr:colOff>638176</xdr:colOff>
      <xdr:row>58</xdr:row>
      <xdr:rowOff>95250</xdr:rowOff>
    </xdr:to>
    <xdr:graphicFrame macro="">
      <xdr:nvGraphicFramePr>
        <xdr:cNvPr id="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133350</xdr:colOff>
      <xdr:row>426</xdr:row>
      <xdr:rowOff>104775</xdr:rowOff>
    </xdr:from>
    <xdr:to>
      <xdr:col>13</xdr:col>
      <xdr:colOff>647700</xdr:colOff>
      <xdr:row>442</xdr:row>
      <xdr:rowOff>114300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314325</xdr:colOff>
      <xdr:row>42</xdr:row>
      <xdr:rowOff>0</xdr:rowOff>
    </xdr:from>
    <xdr:to>
      <xdr:col>15</xdr:col>
      <xdr:colOff>952501</xdr:colOff>
      <xdr:row>58</xdr:row>
      <xdr:rowOff>95250</xdr:rowOff>
    </xdr:to>
    <xdr:graphicFrame macro="">
      <xdr:nvGraphicFramePr>
        <xdr:cNvPr id="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552450</xdr:colOff>
      <xdr:row>25</xdr:row>
      <xdr:rowOff>85725</xdr:rowOff>
    </xdr:from>
    <xdr:to>
      <xdr:col>25</xdr:col>
      <xdr:colOff>638176</xdr:colOff>
      <xdr:row>42</xdr:row>
      <xdr:rowOff>9525</xdr:rowOff>
    </xdr:to>
    <xdr:graphicFrame macro="">
      <xdr:nvGraphicFramePr>
        <xdr:cNvPr id="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9525</xdr:colOff>
      <xdr:row>0</xdr:row>
      <xdr:rowOff>114300</xdr:rowOff>
    </xdr:from>
    <xdr:to>
      <xdr:col>34</xdr:col>
      <xdr:colOff>104776</xdr:colOff>
      <xdr:row>17</xdr:row>
      <xdr:rowOff>142875</xdr:rowOff>
    </xdr:to>
    <xdr:graphicFrame macro="">
      <xdr:nvGraphicFramePr>
        <xdr:cNvPr id="1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152400</xdr:colOff>
      <xdr:row>443</xdr:row>
      <xdr:rowOff>38100</xdr:rowOff>
    </xdr:from>
    <xdr:to>
      <xdr:col>20</xdr:col>
      <xdr:colOff>83820</xdr:colOff>
      <xdr:row>466</xdr:row>
      <xdr:rowOff>60960</xdr:rowOff>
    </xdr:to>
    <xdr:graphicFrame macro="">
      <xdr:nvGraphicFramePr>
        <xdr:cNvPr id="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200025</xdr:colOff>
      <xdr:row>466</xdr:row>
      <xdr:rowOff>133350</xdr:rowOff>
    </xdr:from>
    <xdr:to>
      <xdr:col>10</xdr:col>
      <xdr:colOff>447675</xdr:colOff>
      <xdr:row>482</xdr:row>
      <xdr:rowOff>104775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238125</xdr:colOff>
      <xdr:row>1</xdr:row>
      <xdr:rowOff>104775</xdr:rowOff>
    </xdr:from>
    <xdr:to>
      <xdr:col>48</xdr:col>
      <xdr:colOff>542925</xdr:colOff>
      <xdr:row>18</xdr:row>
      <xdr:rowOff>9525</xdr:rowOff>
    </xdr:to>
    <xdr:graphicFrame macro="">
      <xdr:nvGraphicFramePr>
        <xdr:cNvPr id="1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333375</xdr:colOff>
      <xdr:row>1</xdr:row>
      <xdr:rowOff>28575</xdr:rowOff>
    </xdr:from>
    <xdr:to>
      <xdr:col>41</xdr:col>
      <xdr:colOff>66677</xdr:colOff>
      <xdr:row>18</xdr:row>
      <xdr:rowOff>19051</xdr:rowOff>
    </xdr:to>
    <xdr:graphicFrame macro="">
      <xdr:nvGraphicFramePr>
        <xdr:cNvPr id="2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25</xdr:row>
      <xdr:rowOff>114300</xdr:rowOff>
    </xdr:from>
    <xdr:to>
      <xdr:col>16</xdr:col>
      <xdr:colOff>76201</xdr:colOff>
      <xdr:row>42</xdr:row>
      <xdr:rowOff>38100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552450</xdr:colOff>
      <xdr:row>42</xdr:row>
      <xdr:rowOff>0</xdr:rowOff>
    </xdr:from>
    <xdr:to>
      <xdr:col>25</xdr:col>
      <xdr:colOff>638176</xdr:colOff>
      <xdr:row>58</xdr:row>
      <xdr:rowOff>95250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133350</xdr:colOff>
      <xdr:row>426</xdr:row>
      <xdr:rowOff>104775</xdr:rowOff>
    </xdr:from>
    <xdr:to>
      <xdr:col>13</xdr:col>
      <xdr:colOff>647700</xdr:colOff>
      <xdr:row>442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314325</xdr:colOff>
      <xdr:row>42</xdr:row>
      <xdr:rowOff>0</xdr:rowOff>
    </xdr:from>
    <xdr:to>
      <xdr:col>15</xdr:col>
      <xdr:colOff>952501</xdr:colOff>
      <xdr:row>58</xdr:row>
      <xdr:rowOff>95250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552450</xdr:colOff>
      <xdr:row>25</xdr:row>
      <xdr:rowOff>85725</xdr:rowOff>
    </xdr:from>
    <xdr:to>
      <xdr:col>67</xdr:col>
      <xdr:colOff>91440</xdr:colOff>
      <xdr:row>42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9525</xdr:colOff>
      <xdr:row>0</xdr:row>
      <xdr:rowOff>114300</xdr:rowOff>
    </xdr:from>
    <xdr:to>
      <xdr:col>34</xdr:col>
      <xdr:colOff>104776</xdr:colOff>
      <xdr:row>17</xdr:row>
      <xdr:rowOff>142875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152400</xdr:colOff>
      <xdr:row>443</xdr:row>
      <xdr:rowOff>38100</xdr:rowOff>
    </xdr:from>
    <xdr:to>
      <xdr:col>13</xdr:col>
      <xdr:colOff>190500</xdr:colOff>
      <xdr:row>464</xdr:row>
      <xdr:rowOff>152400</xdr:rowOff>
    </xdr:to>
    <xdr:graphicFrame macro="">
      <xdr:nvGraphicFramePr>
        <xdr:cNvPr id="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200025</xdr:colOff>
      <xdr:row>466</xdr:row>
      <xdr:rowOff>133350</xdr:rowOff>
    </xdr:from>
    <xdr:to>
      <xdr:col>10</xdr:col>
      <xdr:colOff>447675</xdr:colOff>
      <xdr:row>482</xdr:row>
      <xdr:rowOff>104775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238125</xdr:colOff>
      <xdr:row>1</xdr:row>
      <xdr:rowOff>104775</xdr:rowOff>
    </xdr:from>
    <xdr:to>
      <xdr:col>48</xdr:col>
      <xdr:colOff>542925</xdr:colOff>
      <xdr:row>18</xdr:row>
      <xdr:rowOff>9525</xdr:rowOff>
    </xdr:to>
    <xdr:graphicFrame macro="">
      <xdr:nvGraphicFramePr>
        <xdr:cNvPr id="1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333375</xdr:colOff>
      <xdr:row>1</xdr:row>
      <xdr:rowOff>28575</xdr:rowOff>
    </xdr:from>
    <xdr:to>
      <xdr:col>41</xdr:col>
      <xdr:colOff>66677</xdr:colOff>
      <xdr:row>18</xdr:row>
      <xdr:rowOff>19051</xdr:rowOff>
    </xdr:to>
    <xdr:graphicFrame macro="">
      <xdr:nvGraphicFramePr>
        <xdr:cNvPr id="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39</xdr:col>
      <xdr:colOff>487680</xdr:colOff>
      <xdr:row>2</xdr:row>
      <xdr:rowOff>144780</xdr:rowOff>
    </xdr:from>
    <xdr:to>
      <xdr:col>56</xdr:col>
      <xdr:colOff>373380</xdr:colOff>
      <xdr:row>19</xdr:row>
      <xdr:rowOff>38100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243840</xdr:colOff>
      <xdr:row>1</xdr:row>
      <xdr:rowOff>45720</xdr:rowOff>
    </xdr:from>
    <xdr:to>
      <xdr:col>104</xdr:col>
      <xdr:colOff>373380</xdr:colOff>
      <xdr:row>17</xdr:row>
      <xdr:rowOff>106680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0</xdr:rowOff>
        </xdr:from>
        <xdr:to>
          <xdr:col>7</xdr:col>
          <xdr:colOff>104775</xdr:colOff>
          <xdr:row>6</xdr:row>
          <xdr:rowOff>190500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533401</xdr:colOff>
      <xdr:row>2</xdr:row>
      <xdr:rowOff>114300</xdr:rowOff>
    </xdr:from>
    <xdr:to>
      <xdr:col>15</xdr:col>
      <xdr:colOff>809626</xdr:colOff>
      <xdr:row>18</xdr:row>
      <xdr:rowOff>58059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6"/>
  <sheetViews>
    <sheetView topLeftCell="A499" workbookViewId="0">
      <selection activeCell="A26" sqref="A26:A528"/>
    </sheetView>
  </sheetViews>
  <sheetFormatPr defaultRowHeight="13.5" x14ac:dyDescent="0.15"/>
  <sheetData>
    <row r="1" spans="1:5" x14ac:dyDescent="0.15">
      <c r="A1" t="s">
        <v>0</v>
      </c>
      <c r="B1">
        <v>25</v>
      </c>
    </row>
    <row r="2" spans="1:5" x14ac:dyDescent="0.15">
      <c r="A2" t="s">
        <v>1</v>
      </c>
      <c r="B2" t="s">
        <v>2</v>
      </c>
    </row>
    <row r="3" spans="1:5" x14ac:dyDescent="0.15">
      <c r="A3" t="s">
        <v>3</v>
      </c>
      <c r="B3" t="s">
        <v>4</v>
      </c>
    </row>
    <row r="4" spans="1:5" x14ac:dyDescent="0.15">
      <c r="A4" t="s">
        <v>5</v>
      </c>
      <c r="B4">
        <v>1</v>
      </c>
    </row>
    <row r="5" spans="1:5" x14ac:dyDescent="0.15">
      <c r="A5" t="s">
        <v>6</v>
      </c>
    </row>
    <row r="6" spans="1:5" x14ac:dyDescent="0.15">
      <c r="A6" t="s">
        <v>7</v>
      </c>
      <c r="B6" t="s">
        <v>8</v>
      </c>
    </row>
    <row r="7" spans="1:5" x14ac:dyDescent="0.15">
      <c r="A7" t="s">
        <v>9</v>
      </c>
      <c r="B7">
        <v>1</v>
      </c>
    </row>
    <row r="8" spans="1:5" x14ac:dyDescent="0.15">
      <c r="A8" t="s">
        <v>10</v>
      </c>
      <c r="B8">
        <v>1</v>
      </c>
    </row>
    <row r="9" spans="1:5" x14ac:dyDescent="0.15">
      <c r="A9" t="s">
        <v>11</v>
      </c>
      <c r="B9">
        <v>6</v>
      </c>
    </row>
    <row r="10" spans="1:5" x14ac:dyDescent="0.15">
      <c r="A10" t="s">
        <v>12</v>
      </c>
      <c r="B10" t="s">
        <v>13</v>
      </c>
    </row>
    <row r="11" spans="1:5" x14ac:dyDescent="0.15">
      <c r="A11" t="s">
        <v>14</v>
      </c>
      <c r="B11" t="s">
        <v>15</v>
      </c>
    </row>
    <row r="12" spans="1:5" x14ac:dyDescent="0.15">
      <c r="A12" t="s">
        <v>16</v>
      </c>
      <c r="B12" t="s">
        <v>17</v>
      </c>
    </row>
    <row r="13" spans="1:5" x14ac:dyDescent="0.15">
      <c r="A13" t="s">
        <v>18</v>
      </c>
      <c r="B13">
        <v>1000</v>
      </c>
      <c r="C13">
        <v>1000</v>
      </c>
      <c r="D13">
        <v>1000</v>
      </c>
      <c r="E13">
        <v>1000</v>
      </c>
    </row>
    <row r="14" spans="1:5" x14ac:dyDescent="0.15">
      <c r="A14" t="s">
        <v>19</v>
      </c>
      <c r="B14" t="s">
        <v>20</v>
      </c>
      <c r="C14">
        <v>0.01</v>
      </c>
      <c r="D14" t="s">
        <v>21</v>
      </c>
      <c r="E14">
        <v>0</v>
      </c>
    </row>
    <row r="15" spans="1:5" x14ac:dyDescent="0.15">
      <c r="A15" t="s">
        <v>22</v>
      </c>
      <c r="B15" t="s">
        <v>20</v>
      </c>
      <c r="C15">
        <v>0.01</v>
      </c>
      <c r="D15" t="s">
        <v>21</v>
      </c>
      <c r="E15">
        <v>0</v>
      </c>
    </row>
    <row r="16" spans="1:5" x14ac:dyDescent="0.15">
      <c r="A16" t="s">
        <v>23</v>
      </c>
      <c r="B16">
        <v>0</v>
      </c>
      <c r="C16">
        <v>0</v>
      </c>
    </row>
    <row r="17" spans="1:5" x14ac:dyDescent="0.15">
      <c r="A17" t="s">
        <v>24</v>
      </c>
      <c r="B17" t="s">
        <v>20</v>
      </c>
      <c r="C17">
        <v>-62.341337000000003</v>
      </c>
      <c r="D17" t="s">
        <v>21</v>
      </c>
      <c r="E17">
        <v>-5.8619859999999999</v>
      </c>
    </row>
    <row r="18" spans="1:5" x14ac:dyDescent="0.15">
      <c r="A18" t="s">
        <v>25</v>
      </c>
      <c r="B18" t="s">
        <v>20</v>
      </c>
      <c r="C18">
        <v>-54.341206999999997</v>
      </c>
      <c r="D18" t="s">
        <v>21</v>
      </c>
      <c r="E18">
        <v>-5.8619859999999999</v>
      </c>
    </row>
    <row r="19" spans="1:5" x14ac:dyDescent="0.15">
      <c r="A19" t="s">
        <v>26</v>
      </c>
      <c r="B19" t="s">
        <v>20</v>
      </c>
      <c r="C19">
        <v>8</v>
      </c>
      <c r="D19" t="s">
        <v>21</v>
      </c>
      <c r="E19">
        <v>0</v>
      </c>
    </row>
    <row r="20" spans="1:5" x14ac:dyDescent="0.15">
      <c r="A20" t="s">
        <v>27</v>
      </c>
      <c r="B20" t="s">
        <v>20</v>
      </c>
      <c r="C20">
        <v>801</v>
      </c>
      <c r="D20" t="s">
        <v>21</v>
      </c>
      <c r="E20">
        <v>1</v>
      </c>
    </row>
    <row r="21" spans="1:5" x14ac:dyDescent="0.15">
      <c r="A21" t="s">
        <v>28</v>
      </c>
      <c r="B21">
        <v>801</v>
      </c>
    </row>
    <row r="22" spans="1:5" x14ac:dyDescent="0.15">
      <c r="A22" t="s">
        <v>29</v>
      </c>
    </row>
    <row r="23" spans="1:5" x14ac:dyDescent="0.15">
      <c r="A23" t="s">
        <v>30</v>
      </c>
    </row>
    <row r="25" spans="1:5" x14ac:dyDescent="0.15">
      <c r="A25" t="s">
        <v>31</v>
      </c>
      <c r="B25" t="s">
        <v>31</v>
      </c>
      <c r="C25" t="s">
        <v>32</v>
      </c>
      <c r="D25" t="s">
        <v>33</v>
      </c>
      <c r="E25" t="s">
        <v>34</v>
      </c>
    </row>
    <row r="26" spans="1:5" x14ac:dyDescent="0.15">
      <c r="A26">
        <v>1</v>
      </c>
      <c r="B26">
        <v>1</v>
      </c>
      <c r="C26">
        <v>-62.341337000000003</v>
      </c>
      <c r="D26">
        <v>-5.8619859999999999</v>
      </c>
      <c r="E26">
        <v>26.629663000000001</v>
      </c>
    </row>
    <row r="27" spans="1:5" x14ac:dyDescent="0.15">
      <c r="A27">
        <v>2</v>
      </c>
      <c r="B27">
        <v>1</v>
      </c>
      <c r="C27">
        <v>-62.331347000000001</v>
      </c>
      <c r="D27">
        <v>-5.8619760000000003</v>
      </c>
      <c r="E27">
        <v>26.627303000000001</v>
      </c>
    </row>
    <row r="28" spans="1:5" x14ac:dyDescent="0.15">
      <c r="A28">
        <v>3</v>
      </c>
      <c r="B28">
        <v>1</v>
      </c>
      <c r="C28">
        <v>-62.321255999999998</v>
      </c>
      <c r="D28">
        <v>-5.8619960000000004</v>
      </c>
      <c r="E28">
        <v>26.626470000000001</v>
      </c>
    </row>
    <row r="29" spans="1:5" x14ac:dyDescent="0.15">
      <c r="A29">
        <v>4</v>
      </c>
      <c r="B29">
        <v>1</v>
      </c>
      <c r="C29">
        <v>-62.311155999999997</v>
      </c>
      <c r="D29">
        <v>-5.8619859999999999</v>
      </c>
      <c r="E29">
        <v>26.629186000000001</v>
      </c>
    </row>
    <row r="30" spans="1:5" x14ac:dyDescent="0.15">
      <c r="A30">
        <v>5</v>
      </c>
      <c r="B30">
        <v>1</v>
      </c>
      <c r="C30">
        <v>-62.301105999999997</v>
      </c>
      <c r="D30">
        <v>-5.8619859999999999</v>
      </c>
      <c r="E30">
        <v>26.631816000000001</v>
      </c>
    </row>
    <row r="31" spans="1:5" x14ac:dyDescent="0.15">
      <c r="A31">
        <v>6</v>
      </c>
      <c r="B31">
        <v>1</v>
      </c>
      <c r="C31">
        <v>-62.291125999999998</v>
      </c>
      <c r="D31">
        <v>-5.8619859999999999</v>
      </c>
      <c r="E31">
        <v>26.634831999999999</v>
      </c>
    </row>
    <row r="32" spans="1:5" x14ac:dyDescent="0.15">
      <c r="A32">
        <v>7</v>
      </c>
      <c r="B32">
        <v>1</v>
      </c>
      <c r="C32">
        <v>-62.281115999999997</v>
      </c>
      <c r="D32">
        <v>-5.8619859999999999</v>
      </c>
      <c r="E32">
        <v>26.626629999999999</v>
      </c>
    </row>
    <row r="33" spans="1:5" x14ac:dyDescent="0.15">
      <c r="A33">
        <v>8</v>
      </c>
      <c r="B33">
        <v>1</v>
      </c>
      <c r="C33">
        <v>-62.271075000000003</v>
      </c>
      <c r="D33">
        <v>-5.8619960000000004</v>
      </c>
      <c r="E33">
        <v>26.627814999999998</v>
      </c>
    </row>
    <row r="34" spans="1:5" x14ac:dyDescent="0.15">
      <c r="A34">
        <v>9</v>
      </c>
      <c r="B34">
        <v>1</v>
      </c>
      <c r="C34">
        <v>-62.261105000000001</v>
      </c>
      <c r="D34">
        <v>-5.8619760000000003</v>
      </c>
      <c r="E34">
        <v>26.62687</v>
      </c>
    </row>
    <row r="35" spans="1:5" x14ac:dyDescent="0.15">
      <c r="A35">
        <v>10</v>
      </c>
      <c r="B35">
        <v>1</v>
      </c>
      <c r="C35">
        <v>-62.251145000000001</v>
      </c>
      <c r="D35">
        <v>-5.8619859999999999</v>
      </c>
      <c r="E35">
        <v>26.624845000000001</v>
      </c>
    </row>
    <row r="36" spans="1:5" x14ac:dyDescent="0.15">
      <c r="A36">
        <v>11</v>
      </c>
      <c r="B36">
        <v>1</v>
      </c>
      <c r="C36">
        <v>-62.241174999999998</v>
      </c>
      <c r="D36">
        <v>-5.8619859999999999</v>
      </c>
      <c r="E36">
        <v>26.622751999999998</v>
      </c>
    </row>
    <row r="37" spans="1:5" x14ac:dyDescent="0.15">
      <c r="A37">
        <v>12</v>
      </c>
      <c r="B37">
        <v>1</v>
      </c>
      <c r="C37">
        <v>-62.231195</v>
      </c>
      <c r="D37">
        <v>-5.8619960000000004</v>
      </c>
      <c r="E37">
        <v>26.621782</v>
      </c>
    </row>
    <row r="38" spans="1:5" x14ac:dyDescent="0.15">
      <c r="A38">
        <v>13</v>
      </c>
      <c r="B38">
        <v>1</v>
      </c>
      <c r="C38">
        <v>-62.221074000000002</v>
      </c>
      <c r="D38">
        <v>-5.8619960000000004</v>
      </c>
      <c r="E38">
        <v>26.621144999999999</v>
      </c>
    </row>
    <row r="39" spans="1:5" x14ac:dyDescent="0.15">
      <c r="A39">
        <v>14</v>
      </c>
      <c r="B39">
        <v>1</v>
      </c>
      <c r="C39">
        <v>-62.211143999999997</v>
      </c>
      <c r="D39">
        <v>-5.8619859999999999</v>
      </c>
      <c r="E39">
        <v>26.619444000000001</v>
      </c>
    </row>
    <row r="40" spans="1:5" x14ac:dyDescent="0.15">
      <c r="A40">
        <v>15</v>
      </c>
      <c r="B40">
        <v>1</v>
      </c>
      <c r="C40">
        <v>-62.201064000000002</v>
      </c>
      <c r="D40">
        <v>-5.8619859999999999</v>
      </c>
      <c r="E40">
        <v>26.620463999999998</v>
      </c>
    </row>
    <row r="41" spans="1:5" x14ac:dyDescent="0.15">
      <c r="A41">
        <v>16</v>
      </c>
      <c r="B41">
        <v>1</v>
      </c>
      <c r="C41">
        <v>-62.191014000000003</v>
      </c>
      <c r="D41">
        <v>-5.8619859999999999</v>
      </c>
      <c r="E41">
        <v>26.623581999999999</v>
      </c>
    </row>
    <row r="42" spans="1:5" x14ac:dyDescent="0.15">
      <c r="A42">
        <v>17</v>
      </c>
      <c r="B42">
        <v>1</v>
      </c>
      <c r="C42">
        <v>-62.180984000000002</v>
      </c>
      <c r="D42">
        <v>-5.8619760000000003</v>
      </c>
      <c r="E42">
        <v>26.622719</v>
      </c>
    </row>
    <row r="43" spans="1:5" x14ac:dyDescent="0.15">
      <c r="A43">
        <v>18</v>
      </c>
      <c r="B43">
        <v>1</v>
      </c>
      <c r="C43">
        <v>-62.170943000000001</v>
      </c>
      <c r="D43">
        <v>-5.8619859999999999</v>
      </c>
      <c r="E43">
        <v>26.620294000000001</v>
      </c>
    </row>
    <row r="44" spans="1:5" x14ac:dyDescent="0.15">
      <c r="A44">
        <v>19</v>
      </c>
      <c r="B44">
        <v>1</v>
      </c>
      <c r="C44">
        <v>-62.160902999999998</v>
      </c>
      <c r="D44">
        <v>-5.8619760000000003</v>
      </c>
      <c r="E44">
        <v>26.620771999999999</v>
      </c>
    </row>
    <row r="45" spans="1:5" x14ac:dyDescent="0.15">
      <c r="A45">
        <v>20</v>
      </c>
      <c r="B45">
        <v>1</v>
      </c>
      <c r="C45">
        <v>-62.150883</v>
      </c>
      <c r="D45">
        <v>-5.8619859999999999</v>
      </c>
      <c r="E45">
        <v>26.623135999999999</v>
      </c>
    </row>
    <row r="46" spans="1:5" x14ac:dyDescent="0.15">
      <c r="A46">
        <v>21</v>
      </c>
      <c r="B46">
        <v>1</v>
      </c>
      <c r="C46">
        <v>-62.140962999999999</v>
      </c>
      <c r="D46">
        <v>-5.8619760000000003</v>
      </c>
      <c r="E46">
        <v>26.625111</v>
      </c>
    </row>
    <row r="47" spans="1:5" x14ac:dyDescent="0.15">
      <c r="A47">
        <v>22</v>
      </c>
      <c r="B47">
        <v>1</v>
      </c>
      <c r="C47">
        <v>-62.130903000000004</v>
      </c>
      <c r="D47">
        <v>-5.8619859999999999</v>
      </c>
      <c r="E47">
        <v>26.623664999999999</v>
      </c>
    </row>
    <row r="48" spans="1:5" x14ac:dyDescent="0.15">
      <c r="A48">
        <v>23</v>
      </c>
      <c r="B48">
        <v>1</v>
      </c>
      <c r="C48">
        <v>-62.120812000000001</v>
      </c>
      <c r="D48">
        <v>-5.8619859999999999</v>
      </c>
      <c r="E48">
        <v>26.62555</v>
      </c>
    </row>
    <row r="49" spans="1:5" x14ac:dyDescent="0.15">
      <c r="A49">
        <v>24</v>
      </c>
      <c r="B49">
        <v>1</v>
      </c>
      <c r="C49">
        <v>-62.110832000000002</v>
      </c>
      <c r="D49">
        <v>-5.8619859999999999</v>
      </c>
      <c r="E49">
        <v>26.622302000000001</v>
      </c>
    </row>
    <row r="50" spans="1:5" x14ac:dyDescent="0.15">
      <c r="A50">
        <v>25</v>
      </c>
      <c r="B50">
        <v>1</v>
      </c>
      <c r="C50">
        <v>-62.100811999999998</v>
      </c>
      <c r="D50">
        <v>-5.8619859999999999</v>
      </c>
      <c r="E50">
        <v>26.620363000000001</v>
      </c>
    </row>
    <row r="51" spans="1:5" x14ac:dyDescent="0.15">
      <c r="A51">
        <v>26</v>
      </c>
      <c r="B51">
        <v>1</v>
      </c>
      <c r="C51">
        <v>-62.090801999999996</v>
      </c>
      <c r="D51">
        <v>-5.8619859999999999</v>
      </c>
      <c r="E51">
        <v>26.617165</v>
      </c>
    </row>
    <row r="52" spans="1:5" x14ac:dyDescent="0.15">
      <c r="A52">
        <v>27</v>
      </c>
      <c r="B52">
        <v>1</v>
      </c>
      <c r="C52">
        <v>-62.080801999999998</v>
      </c>
      <c r="D52">
        <v>-5.8619960000000004</v>
      </c>
      <c r="E52">
        <v>26.617433999999999</v>
      </c>
    </row>
    <row r="53" spans="1:5" x14ac:dyDescent="0.15">
      <c r="A53">
        <v>28</v>
      </c>
      <c r="B53">
        <v>1</v>
      </c>
      <c r="C53">
        <v>-62.070870999999997</v>
      </c>
      <c r="D53">
        <v>-5.8619760000000003</v>
      </c>
      <c r="E53">
        <v>26.616553</v>
      </c>
    </row>
    <row r="54" spans="1:5" x14ac:dyDescent="0.15">
      <c r="A54">
        <v>29</v>
      </c>
      <c r="B54">
        <v>1</v>
      </c>
      <c r="C54">
        <v>-62.060861000000003</v>
      </c>
      <c r="D54">
        <v>-5.8619859999999999</v>
      </c>
      <c r="E54">
        <v>26.615124999999999</v>
      </c>
    </row>
    <row r="55" spans="1:5" x14ac:dyDescent="0.15">
      <c r="A55">
        <v>30</v>
      </c>
      <c r="B55">
        <v>1</v>
      </c>
      <c r="C55">
        <v>-62.050871000000001</v>
      </c>
      <c r="D55">
        <v>-5.8619859999999999</v>
      </c>
      <c r="E55">
        <v>26.614208999999999</v>
      </c>
    </row>
    <row r="56" spans="1:5" x14ac:dyDescent="0.15">
      <c r="A56">
        <v>31</v>
      </c>
      <c r="B56">
        <v>1</v>
      </c>
      <c r="C56">
        <v>-62.040841</v>
      </c>
      <c r="D56">
        <v>-5.8619760000000003</v>
      </c>
      <c r="E56">
        <v>26.615058000000001</v>
      </c>
    </row>
    <row r="57" spans="1:5" x14ac:dyDescent="0.15">
      <c r="A57">
        <v>32</v>
      </c>
      <c r="B57">
        <v>1</v>
      </c>
      <c r="C57">
        <v>-62.030830999999999</v>
      </c>
      <c r="D57">
        <v>-5.8619960000000004</v>
      </c>
      <c r="E57">
        <v>26.614272</v>
      </c>
    </row>
    <row r="58" spans="1:5" x14ac:dyDescent="0.15">
      <c r="A58">
        <v>33</v>
      </c>
      <c r="B58">
        <v>1</v>
      </c>
      <c r="C58">
        <v>-62.020690000000002</v>
      </c>
      <c r="D58">
        <v>-5.8619859999999999</v>
      </c>
      <c r="E58">
        <v>26.614778999999999</v>
      </c>
    </row>
    <row r="59" spans="1:5" x14ac:dyDescent="0.15">
      <c r="A59">
        <v>34</v>
      </c>
      <c r="B59">
        <v>1</v>
      </c>
      <c r="C59">
        <v>-62.0107</v>
      </c>
      <c r="D59">
        <v>-5.8619960000000004</v>
      </c>
      <c r="E59">
        <v>26.613477</v>
      </c>
    </row>
    <row r="60" spans="1:5" x14ac:dyDescent="0.15">
      <c r="A60">
        <v>35</v>
      </c>
      <c r="B60">
        <v>1</v>
      </c>
      <c r="C60">
        <v>-62.000599999999999</v>
      </c>
      <c r="D60">
        <v>-5.8619960000000004</v>
      </c>
      <c r="E60">
        <v>26.612466999999999</v>
      </c>
    </row>
    <row r="61" spans="1:5" x14ac:dyDescent="0.15">
      <c r="A61">
        <v>36</v>
      </c>
      <c r="B61">
        <v>1</v>
      </c>
      <c r="C61">
        <v>-61.990760000000002</v>
      </c>
      <c r="D61">
        <v>-5.862006</v>
      </c>
      <c r="E61">
        <v>26.612544</v>
      </c>
    </row>
    <row r="62" spans="1:5" x14ac:dyDescent="0.15">
      <c r="A62">
        <v>37</v>
      </c>
      <c r="B62">
        <v>1</v>
      </c>
      <c r="C62">
        <v>-61.98066</v>
      </c>
      <c r="D62">
        <v>-5.8619659999999998</v>
      </c>
      <c r="E62">
        <v>26.61251</v>
      </c>
    </row>
    <row r="63" spans="1:5" x14ac:dyDescent="0.15">
      <c r="A63">
        <v>38</v>
      </c>
      <c r="B63">
        <v>1</v>
      </c>
      <c r="C63">
        <v>-61.970748999999998</v>
      </c>
      <c r="D63">
        <v>-5.8619859999999999</v>
      </c>
      <c r="E63">
        <v>26.613243000000001</v>
      </c>
    </row>
    <row r="64" spans="1:5" x14ac:dyDescent="0.15">
      <c r="A64">
        <v>39</v>
      </c>
      <c r="B64">
        <v>1</v>
      </c>
      <c r="C64">
        <v>-61.960808999999998</v>
      </c>
      <c r="D64">
        <v>-5.8619960000000004</v>
      </c>
      <c r="E64">
        <v>26.613702</v>
      </c>
    </row>
    <row r="65" spans="1:5" x14ac:dyDescent="0.15">
      <c r="A65">
        <v>40</v>
      </c>
      <c r="B65">
        <v>1</v>
      </c>
      <c r="C65">
        <v>-61.950809</v>
      </c>
      <c r="D65">
        <v>-5.8619859999999999</v>
      </c>
      <c r="E65">
        <v>26.615780000000001</v>
      </c>
    </row>
    <row r="66" spans="1:5" x14ac:dyDescent="0.15">
      <c r="A66">
        <v>41</v>
      </c>
      <c r="B66">
        <v>1</v>
      </c>
      <c r="C66">
        <v>-61.940809000000002</v>
      </c>
      <c r="D66">
        <v>-5.8619960000000004</v>
      </c>
      <c r="E66">
        <v>26.616568999999998</v>
      </c>
    </row>
    <row r="67" spans="1:5" x14ac:dyDescent="0.15">
      <c r="A67">
        <v>42</v>
      </c>
      <c r="B67">
        <v>1</v>
      </c>
      <c r="C67">
        <v>-61.930939000000002</v>
      </c>
      <c r="D67">
        <v>-5.8619760000000003</v>
      </c>
      <c r="E67">
        <v>26.615922999999999</v>
      </c>
    </row>
    <row r="68" spans="1:5" x14ac:dyDescent="0.15">
      <c r="A68">
        <v>43</v>
      </c>
      <c r="B68">
        <v>1</v>
      </c>
      <c r="C68">
        <v>-61.920907999999997</v>
      </c>
      <c r="D68">
        <v>-5.8619960000000004</v>
      </c>
      <c r="E68">
        <v>26.613427000000001</v>
      </c>
    </row>
    <row r="69" spans="1:5" x14ac:dyDescent="0.15">
      <c r="A69">
        <v>44</v>
      </c>
      <c r="B69">
        <v>1</v>
      </c>
      <c r="C69">
        <v>-61.910978</v>
      </c>
      <c r="D69">
        <v>-5.8619859999999999</v>
      </c>
      <c r="E69">
        <v>26.613215</v>
      </c>
    </row>
    <row r="70" spans="1:5" x14ac:dyDescent="0.15">
      <c r="A70">
        <v>45</v>
      </c>
      <c r="B70">
        <v>1</v>
      </c>
      <c r="C70">
        <v>-61.901108000000001</v>
      </c>
      <c r="D70">
        <v>-5.8619960000000004</v>
      </c>
      <c r="E70">
        <v>26.611832</v>
      </c>
    </row>
    <row r="71" spans="1:5" x14ac:dyDescent="0.15">
      <c r="A71">
        <v>46</v>
      </c>
      <c r="B71">
        <v>1</v>
      </c>
      <c r="C71">
        <v>-61.891188</v>
      </c>
      <c r="D71">
        <v>-5.8619859999999999</v>
      </c>
      <c r="E71">
        <v>26.612269000000001</v>
      </c>
    </row>
    <row r="72" spans="1:5" x14ac:dyDescent="0.15">
      <c r="A72">
        <v>47</v>
      </c>
      <c r="B72">
        <v>1</v>
      </c>
      <c r="C72">
        <v>-61.881298000000001</v>
      </c>
      <c r="D72">
        <v>-5.8619760000000003</v>
      </c>
      <c r="E72">
        <v>26.612220000000001</v>
      </c>
    </row>
    <row r="73" spans="1:5" x14ac:dyDescent="0.15">
      <c r="A73">
        <v>48</v>
      </c>
      <c r="B73">
        <v>1</v>
      </c>
      <c r="C73">
        <v>-61.871287000000002</v>
      </c>
      <c r="D73">
        <v>-5.8619859999999999</v>
      </c>
      <c r="E73">
        <v>26.614125000000001</v>
      </c>
    </row>
    <row r="74" spans="1:5" x14ac:dyDescent="0.15">
      <c r="A74">
        <v>49</v>
      </c>
      <c r="B74">
        <v>1</v>
      </c>
      <c r="C74">
        <v>-61.861387000000001</v>
      </c>
      <c r="D74">
        <v>-5.8619859999999999</v>
      </c>
      <c r="E74">
        <v>26.615628000000001</v>
      </c>
    </row>
    <row r="75" spans="1:5" x14ac:dyDescent="0.15">
      <c r="A75">
        <v>50</v>
      </c>
      <c r="B75">
        <v>1</v>
      </c>
      <c r="C75">
        <v>-61.851427000000001</v>
      </c>
      <c r="D75">
        <v>-5.8619859999999999</v>
      </c>
      <c r="E75">
        <v>26.614896999999999</v>
      </c>
    </row>
    <row r="76" spans="1:5" x14ac:dyDescent="0.15">
      <c r="A76">
        <v>51</v>
      </c>
      <c r="B76">
        <v>1</v>
      </c>
      <c r="C76">
        <v>-61.841386999999997</v>
      </c>
      <c r="D76">
        <v>-5.8619859999999999</v>
      </c>
      <c r="E76">
        <v>26.612548</v>
      </c>
    </row>
    <row r="77" spans="1:5" x14ac:dyDescent="0.15">
      <c r="A77">
        <v>52</v>
      </c>
      <c r="B77">
        <v>1</v>
      </c>
      <c r="C77">
        <v>-61.831437000000001</v>
      </c>
      <c r="D77">
        <v>-5.8619859999999999</v>
      </c>
      <c r="E77">
        <v>26.616415</v>
      </c>
    </row>
    <row r="78" spans="1:5" x14ac:dyDescent="0.15">
      <c r="A78">
        <v>53</v>
      </c>
      <c r="B78">
        <v>1</v>
      </c>
      <c r="C78">
        <v>-61.821356000000002</v>
      </c>
      <c r="D78">
        <v>-5.8619859999999999</v>
      </c>
      <c r="E78">
        <v>26.613847</v>
      </c>
    </row>
    <row r="79" spans="1:5" x14ac:dyDescent="0.15">
      <c r="A79">
        <v>54</v>
      </c>
      <c r="B79">
        <v>1</v>
      </c>
      <c r="C79">
        <v>-61.811295999999999</v>
      </c>
      <c r="D79">
        <v>-5.8619659999999998</v>
      </c>
      <c r="E79">
        <v>26.613595</v>
      </c>
    </row>
    <row r="80" spans="1:5" x14ac:dyDescent="0.15">
      <c r="A80">
        <v>55</v>
      </c>
      <c r="B80">
        <v>1</v>
      </c>
      <c r="C80">
        <v>-61.801326000000003</v>
      </c>
      <c r="D80">
        <v>-5.8619859999999999</v>
      </c>
      <c r="E80">
        <v>26.612248999999998</v>
      </c>
    </row>
    <row r="81" spans="1:5" x14ac:dyDescent="0.15">
      <c r="A81">
        <v>56</v>
      </c>
      <c r="B81">
        <v>1</v>
      </c>
      <c r="C81">
        <v>-61.791395999999999</v>
      </c>
      <c r="D81">
        <v>-5.862006</v>
      </c>
      <c r="E81">
        <v>26.612224999999999</v>
      </c>
    </row>
    <row r="82" spans="1:5" x14ac:dyDescent="0.15">
      <c r="A82">
        <v>57</v>
      </c>
      <c r="B82">
        <v>1</v>
      </c>
      <c r="C82">
        <v>-61.781416</v>
      </c>
      <c r="D82">
        <v>-5.8619859999999999</v>
      </c>
      <c r="E82">
        <v>26.612573000000001</v>
      </c>
    </row>
    <row r="83" spans="1:5" x14ac:dyDescent="0.15">
      <c r="A83">
        <v>58</v>
      </c>
      <c r="B83">
        <v>1</v>
      </c>
      <c r="C83">
        <v>-61.771275000000003</v>
      </c>
      <c r="D83">
        <v>-5.8619760000000003</v>
      </c>
      <c r="E83">
        <v>26.612568</v>
      </c>
    </row>
    <row r="84" spans="1:5" x14ac:dyDescent="0.15">
      <c r="A84">
        <v>59</v>
      </c>
      <c r="B84">
        <v>1</v>
      </c>
      <c r="C84">
        <v>-61.761285000000001</v>
      </c>
      <c r="D84">
        <v>-5.8619859999999999</v>
      </c>
      <c r="E84">
        <v>26.613375000000001</v>
      </c>
    </row>
    <row r="85" spans="1:5" x14ac:dyDescent="0.15">
      <c r="A85">
        <v>60</v>
      </c>
      <c r="B85">
        <v>1</v>
      </c>
      <c r="C85">
        <v>-61.751334999999997</v>
      </c>
      <c r="D85">
        <v>-5.8619760000000003</v>
      </c>
      <c r="E85">
        <v>26.613309999999998</v>
      </c>
    </row>
    <row r="86" spans="1:5" x14ac:dyDescent="0.15">
      <c r="A86">
        <v>61</v>
      </c>
      <c r="B86">
        <v>1</v>
      </c>
      <c r="C86">
        <v>-61.741284999999998</v>
      </c>
      <c r="D86">
        <v>-5.8619859999999999</v>
      </c>
      <c r="E86">
        <v>26.614754000000001</v>
      </c>
    </row>
    <row r="87" spans="1:5" x14ac:dyDescent="0.15">
      <c r="A87">
        <v>62</v>
      </c>
      <c r="B87">
        <v>1</v>
      </c>
      <c r="C87">
        <v>-61.731205000000003</v>
      </c>
      <c r="D87">
        <v>-5.8619859999999999</v>
      </c>
      <c r="E87">
        <v>26.613465000000001</v>
      </c>
    </row>
    <row r="88" spans="1:5" x14ac:dyDescent="0.15">
      <c r="A88">
        <v>63</v>
      </c>
      <c r="B88">
        <v>1</v>
      </c>
      <c r="C88">
        <v>-61.721193999999997</v>
      </c>
      <c r="D88">
        <v>-5.8619859999999999</v>
      </c>
      <c r="E88">
        <v>26.612774999999999</v>
      </c>
    </row>
    <row r="89" spans="1:5" x14ac:dyDescent="0.15">
      <c r="A89">
        <v>64</v>
      </c>
      <c r="B89">
        <v>1</v>
      </c>
      <c r="C89">
        <v>-61.711143999999997</v>
      </c>
      <c r="D89">
        <v>-5.8619859999999999</v>
      </c>
      <c r="E89">
        <v>26.614806999999999</v>
      </c>
    </row>
    <row r="90" spans="1:5" x14ac:dyDescent="0.15">
      <c r="A90">
        <v>65</v>
      </c>
      <c r="B90">
        <v>1</v>
      </c>
      <c r="C90">
        <v>-61.701104000000001</v>
      </c>
      <c r="D90">
        <v>-5.8619960000000004</v>
      </c>
      <c r="E90">
        <v>26.614204000000001</v>
      </c>
    </row>
    <row r="91" spans="1:5" x14ac:dyDescent="0.15">
      <c r="A91">
        <v>66</v>
      </c>
      <c r="B91">
        <v>1</v>
      </c>
      <c r="C91">
        <v>-61.691014000000003</v>
      </c>
      <c r="D91">
        <v>-5.8619859999999999</v>
      </c>
      <c r="E91">
        <v>26.614174999999999</v>
      </c>
    </row>
    <row r="92" spans="1:5" x14ac:dyDescent="0.15">
      <c r="A92">
        <v>67</v>
      </c>
      <c r="B92">
        <v>1</v>
      </c>
      <c r="C92">
        <v>-61.681004000000001</v>
      </c>
      <c r="D92">
        <v>-5.8619760000000003</v>
      </c>
      <c r="E92">
        <v>26.613683999999999</v>
      </c>
    </row>
    <row r="93" spans="1:5" x14ac:dyDescent="0.15">
      <c r="A93">
        <v>68</v>
      </c>
      <c r="B93">
        <v>1</v>
      </c>
      <c r="C93">
        <v>-61.670912999999999</v>
      </c>
      <c r="D93">
        <v>-5.8619960000000004</v>
      </c>
      <c r="E93">
        <v>26.616733</v>
      </c>
    </row>
    <row r="94" spans="1:5" x14ac:dyDescent="0.15">
      <c r="A94">
        <v>69</v>
      </c>
      <c r="B94">
        <v>1</v>
      </c>
      <c r="C94">
        <v>-61.660843</v>
      </c>
      <c r="D94">
        <v>-5.8619859999999999</v>
      </c>
      <c r="E94">
        <v>26.615411000000002</v>
      </c>
    </row>
    <row r="95" spans="1:5" x14ac:dyDescent="0.15">
      <c r="A95">
        <v>70</v>
      </c>
      <c r="B95">
        <v>1</v>
      </c>
      <c r="C95">
        <v>-61.650773000000001</v>
      </c>
      <c r="D95">
        <v>-5.8619960000000004</v>
      </c>
      <c r="E95">
        <v>26.613862000000001</v>
      </c>
    </row>
    <row r="96" spans="1:5" x14ac:dyDescent="0.15">
      <c r="A96">
        <v>71</v>
      </c>
      <c r="B96">
        <v>1</v>
      </c>
      <c r="C96">
        <v>-61.640763</v>
      </c>
      <c r="D96">
        <v>-5.8619960000000004</v>
      </c>
      <c r="E96">
        <v>26.613074000000001</v>
      </c>
    </row>
    <row r="97" spans="1:5" x14ac:dyDescent="0.15">
      <c r="A97">
        <v>72</v>
      </c>
      <c r="B97">
        <v>1</v>
      </c>
      <c r="C97">
        <v>-61.630723000000003</v>
      </c>
      <c r="D97">
        <v>-5.8619859999999999</v>
      </c>
      <c r="E97">
        <v>26.616415</v>
      </c>
    </row>
    <row r="98" spans="1:5" x14ac:dyDescent="0.15">
      <c r="A98">
        <v>73</v>
      </c>
      <c r="B98">
        <v>1</v>
      </c>
      <c r="C98">
        <v>-61.620722000000001</v>
      </c>
      <c r="D98">
        <v>-5.8619859999999999</v>
      </c>
      <c r="E98">
        <v>26.616958</v>
      </c>
    </row>
    <row r="99" spans="1:5" x14ac:dyDescent="0.15">
      <c r="A99">
        <v>74</v>
      </c>
      <c r="B99">
        <v>1</v>
      </c>
      <c r="C99">
        <v>-61.610652000000002</v>
      </c>
      <c r="D99">
        <v>-5.8619760000000003</v>
      </c>
      <c r="E99">
        <v>26.616019999999999</v>
      </c>
    </row>
    <row r="100" spans="1:5" x14ac:dyDescent="0.15">
      <c r="A100">
        <v>75</v>
      </c>
      <c r="B100">
        <v>1</v>
      </c>
      <c r="C100">
        <v>-61.600561999999996</v>
      </c>
      <c r="D100">
        <v>-5.8619659999999998</v>
      </c>
      <c r="E100">
        <v>26.615815999999999</v>
      </c>
    </row>
    <row r="101" spans="1:5" x14ac:dyDescent="0.15">
      <c r="A101">
        <v>76</v>
      </c>
      <c r="B101">
        <v>1</v>
      </c>
      <c r="C101">
        <v>-61.590581999999998</v>
      </c>
      <c r="D101">
        <v>-5.8619960000000004</v>
      </c>
      <c r="E101">
        <v>26.614495000000002</v>
      </c>
    </row>
    <row r="102" spans="1:5" x14ac:dyDescent="0.15">
      <c r="A102">
        <v>77</v>
      </c>
      <c r="B102">
        <v>1</v>
      </c>
      <c r="C102">
        <v>-61.580492</v>
      </c>
      <c r="D102">
        <v>-5.8619859999999999</v>
      </c>
      <c r="E102">
        <v>26.618296000000001</v>
      </c>
    </row>
    <row r="103" spans="1:5" x14ac:dyDescent="0.15">
      <c r="A103">
        <v>78</v>
      </c>
      <c r="B103">
        <v>1</v>
      </c>
      <c r="C103">
        <v>-61.570580999999997</v>
      </c>
      <c r="D103">
        <v>-5.8619859999999999</v>
      </c>
      <c r="E103">
        <v>26.616230000000002</v>
      </c>
    </row>
    <row r="104" spans="1:5" x14ac:dyDescent="0.15">
      <c r="A104">
        <v>79</v>
      </c>
      <c r="B104">
        <v>1</v>
      </c>
      <c r="C104">
        <v>-61.560550999999997</v>
      </c>
      <c r="D104">
        <v>-5.8619760000000003</v>
      </c>
      <c r="E104">
        <v>26.615483000000001</v>
      </c>
    </row>
    <row r="105" spans="1:5" x14ac:dyDescent="0.15">
      <c r="A105">
        <v>80</v>
      </c>
      <c r="B105">
        <v>1</v>
      </c>
      <c r="C105">
        <v>-61.550530999999999</v>
      </c>
      <c r="D105">
        <v>-5.8619960000000004</v>
      </c>
      <c r="E105">
        <v>26.613965</v>
      </c>
    </row>
    <row r="106" spans="1:5" x14ac:dyDescent="0.15">
      <c r="A106">
        <v>81</v>
      </c>
      <c r="B106">
        <v>1</v>
      </c>
      <c r="C106">
        <v>-61.540531000000001</v>
      </c>
      <c r="D106">
        <v>-5.8619859999999999</v>
      </c>
      <c r="E106">
        <v>26.614136999999999</v>
      </c>
    </row>
    <row r="107" spans="1:5" x14ac:dyDescent="0.15">
      <c r="A107">
        <v>82</v>
      </c>
      <c r="B107">
        <v>1</v>
      </c>
      <c r="C107">
        <v>-61.530560999999999</v>
      </c>
      <c r="D107">
        <v>-5.8619760000000003</v>
      </c>
      <c r="E107">
        <v>26.614784</v>
      </c>
    </row>
    <row r="108" spans="1:5" x14ac:dyDescent="0.15">
      <c r="A108">
        <v>83</v>
      </c>
      <c r="B108">
        <v>1</v>
      </c>
      <c r="C108">
        <v>-61.520519999999998</v>
      </c>
      <c r="D108">
        <v>-5.8619760000000003</v>
      </c>
      <c r="E108">
        <v>26.614357999999999</v>
      </c>
    </row>
    <row r="109" spans="1:5" x14ac:dyDescent="0.15">
      <c r="A109">
        <v>84</v>
      </c>
      <c r="B109">
        <v>1</v>
      </c>
      <c r="C109">
        <v>-61.510559999999998</v>
      </c>
      <c r="D109">
        <v>-5.8619659999999998</v>
      </c>
      <c r="E109">
        <v>26.614547999999999</v>
      </c>
    </row>
    <row r="110" spans="1:5" x14ac:dyDescent="0.15">
      <c r="A110">
        <v>85</v>
      </c>
      <c r="B110">
        <v>1</v>
      </c>
      <c r="C110">
        <v>-61.500680000000003</v>
      </c>
      <c r="D110">
        <v>-5.8619859999999999</v>
      </c>
      <c r="E110">
        <v>26.614857000000001</v>
      </c>
    </row>
    <row r="111" spans="1:5" x14ac:dyDescent="0.15">
      <c r="A111">
        <v>86</v>
      </c>
      <c r="B111">
        <v>1</v>
      </c>
      <c r="C111">
        <v>-61.49071</v>
      </c>
      <c r="D111">
        <v>-5.8619760000000003</v>
      </c>
      <c r="E111">
        <v>26.614477999999998</v>
      </c>
    </row>
    <row r="112" spans="1:5" x14ac:dyDescent="0.15">
      <c r="A112">
        <v>87</v>
      </c>
      <c r="B112">
        <v>1</v>
      </c>
      <c r="C112">
        <v>-61.48077</v>
      </c>
      <c r="D112">
        <v>-5.8619760000000003</v>
      </c>
      <c r="E112">
        <v>26.614540000000002</v>
      </c>
    </row>
    <row r="113" spans="1:5" x14ac:dyDescent="0.15">
      <c r="A113">
        <v>88</v>
      </c>
      <c r="B113">
        <v>1</v>
      </c>
      <c r="C113">
        <v>-61.470799</v>
      </c>
      <c r="D113">
        <v>-5.8619859999999999</v>
      </c>
      <c r="E113">
        <v>26.616261000000002</v>
      </c>
    </row>
    <row r="114" spans="1:5" x14ac:dyDescent="0.15">
      <c r="A114">
        <v>89</v>
      </c>
      <c r="B114">
        <v>1</v>
      </c>
      <c r="C114">
        <v>-61.460738999999997</v>
      </c>
      <c r="D114">
        <v>-5.8619760000000003</v>
      </c>
      <c r="E114">
        <v>26.615804000000001</v>
      </c>
    </row>
    <row r="115" spans="1:5" x14ac:dyDescent="0.15">
      <c r="A115">
        <v>90</v>
      </c>
      <c r="B115">
        <v>1</v>
      </c>
      <c r="C115">
        <v>-61.450729000000003</v>
      </c>
      <c r="D115">
        <v>-5.8619960000000004</v>
      </c>
      <c r="E115">
        <v>26.614941999999999</v>
      </c>
    </row>
    <row r="116" spans="1:5" x14ac:dyDescent="0.15">
      <c r="A116">
        <v>91</v>
      </c>
      <c r="B116">
        <v>1</v>
      </c>
      <c r="C116">
        <v>-61.440669</v>
      </c>
      <c r="D116">
        <v>-5.8619659999999998</v>
      </c>
      <c r="E116">
        <v>26.614615000000001</v>
      </c>
    </row>
    <row r="117" spans="1:5" x14ac:dyDescent="0.15">
      <c r="A117">
        <v>92</v>
      </c>
      <c r="B117">
        <v>1</v>
      </c>
      <c r="C117">
        <v>-61.430719000000003</v>
      </c>
      <c r="D117">
        <v>-5.8619760000000003</v>
      </c>
      <c r="E117">
        <v>26.616133999999999</v>
      </c>
    </row>
    <row r="118" spans="1:5" x14ac:dyDescent="0.15">
      <c r="A118">
        <v>93</v>
      </c>
      <c r="B118">
        <v>1</v>
      </c>
      <c r="C118">
        <v>-61.420727999999997</v>
      </c>
      <c r="D118">
        <v>-5.8619960000000004</v>
      </c>
      <c r="E118">
        <v>26.615368</v>
      </c>
    </row>
    <row r="119" spans="1:5" x14ac:dyDescent="0.15">
      <c r="A119">
        <v>94</v>
      </c>
      <c r="B119">
        <v>1</v>
      </c>
      <c r="C119">
        <v>-61.410808000000003</v>
      </c>
      <c r="D119">
        <v>-5.8619859999999999</v>
      </c>
      <c r="E119">
        <v>26.610997000000001</v>
      </c>
    </row>
    <row r="120" spans="1:5" x14ac:dyDescent="0.15">
      <c r="A120">
        <v>95</v>
      </c>
      <c r="B120">
        <v>1</v>
      </c>
      <c r="C120">
        <v>-61.400868000000003</v>
      </c>
      <c r="D120">
        <v>-5.8619859999999999</v>
      </c>
      <c r="E120">
        <v>26.613423999999998</v>
      </c>
    </row>
    <row r="121" spans="1:5" x14ac:dyDescent="0.15">
      <c r="A121">
        <v>96</v>
      </c>
      <c r="B121">
        <v>1</v>
      </c>
      <c r="C121">
        <v>-61.390957999999998</v>
      </c>
      <c r="D121">
        <v>-5.8619760000000003</v>
      </c>
      <c r="E121">
        <v>26.614570000000001</v>
      </c>
    </row>
    <row r="122" spans="1:5" x14ac:dyDescent="0.15">
      <c r="A122">
        <v>97</v>
      </c>
      <c r="B122">
        <v>1</v>
      </c>
      <c r="C122">
        <v>-61.380938</v>
      </c>
      <c r="D122">
        <v>-5.8619960000000004</v>
      </c>
      <c r="E122">
        <v>26.614087999999999</v>
      </c>
    </row>
    <row r="123" spans="1:5" x14ac:dyDescent="0.15">
      <c r="A123">
        <v>98</v>
      </c>
      <c r="B123">
        <v>1</v>
      </c>
      <c r="C123">
        <v>-61.370956999999997</v>
      </c>
      <c r="D123">
        <v>-5.8619760000000003</v>
      </c>
      <c r="E123">
        <v>26.615786</v>
      </c>
    </row>
    <row r="124" spans="1:5" x14ac:dyDescent="0.15">
      <c r="A124">
        <v>99</v>
      </c>
      <c r="B124">
        <v>1</v>
      </c>
      <c r="C124">
        <v>-61.360886999999998</v>
      </c>
      <c r="D124">
        <v>-5.8619859999999999</v>
      </c>
      <c r="E124">
        <v>26.615698999999999</v>
      </c>
    </row>
    <row r="125" spans="1:5" x14ac:dyDescent="0.15">
      <c r="A125">
        <v>100</v>
      </c>
      <c r="B125">
        <v>1</v>
      </c>
      <c r="C125">
        <v>-61.351076999999997</v>
      </c>
      <c r="D125">
        <v>-5.8619960000000004</v>
      </c>
      <c r="E125">
        <v>26.615561</v>
      </c>
    </row>
    <row r="126" spans="1:5" x14ac:dyDescent="0.15">
      <c r="A126">
        <v>101</v>
      </c>
      <c r="B126">
        <v>1</v>
      </c>
      <c r="C126">
        <v>-61.340907000000001</v>
      </c>
      <c r="D126">
        <v>-5.8619960000000004</v>
      </c>
      <c r="E126">
        <v>26.615113000000001</v>
      </c>
    </row>
    <row r="127" spans="1:5" x14ac:dyDescent="0.15">
      <c r="A127">
        <v>102</v>
      </c>
      <c r="B127">
        <v>1</v>
      </c>
      <c r="C127">
        <v>-61.330866999999998</v>
      </c>
      <c r="D127">
        <v>-5.8619760000000003</v>
      </c>
      <c r="E127">
        <v>26.614364999999999</v>
      </c>
    </row>
    <row r="128" spans="1:5" x14ac:dyDescent="0.15">
      <c r="A128">
        <v>103</v>
      </c>
      <c r="B128">
        <v>1</v>
      </c>
      <c r="C128">
        <v>-61.320855999999999</v>
      </c>
      <c r="D128">
        <v>-5.8619859999999999</v>
      </c>
      <c r="E128">
        <v>26.616530999999998</v>
      </c>
    </row>
    <row r="129" spans="1:5" x14ac:dyDescent="0.15">
      <c r="A129">
        <v>104</v>
      </c>
      <c r="B129">
        <v>1</v>
      </c>
      <c r="C129">
        <v>-61.310836000000002</v>
      </c>
      <c r="D129">
        <v>-5.8619760000000003</v>
      </c>
      <c r="E129">
        <v>26.616</v>
      </c>
    </row>
    <row r="130" spans="1:5" x14ac:dyDescent="0.15">
      <c r="A130">
        <v>105</v>
      </c>
      <c r="B130">
        <v>1</v>
      </c>
      <c r="C130">
        <v>-61.300975999999999</v>
      </c>
      <c r="D130">
        <v>-5.862006</v>
      </c>
      <c r="E130">
        <v>26.615929000000001</v>
      </c>
    </row>
    <row r="131" spans="1:5" x14ac:dyDescent="0.15">
      <c r="A131">
        <v>106</v>
      </c>
      <c r="B131">
        <v>1</v>
      </c>
      <c r="C131">
        <v>-61.290886</v>
      </c>
      <c r="D131">
        <v>-5.8619760000000003</v>
      </c>
      <c r="E131">
        <v>26.615103000000001</v>
      </c>
    </row>
    <row r="132" spans="1:5" x14ac:dyDescent="0.15">
      <c r="A132">
        <v>107</v>
      </c>
      <c r="B132">
        <v>1</v>
      </c>
      <c r="C132">
        <v>-61.280886000000002</v>
      </c>
      <c r="D132">
        <v>-5.8619760000000003</v>
      </c>
      <c r="E132">
        <v>26.615055000000002</v>
      </c>
    </row>
    <row r="133" spans="1:5" x14ac:dyDescent="0.15">
      <c r="A133">
        <v>108</v>
      </c>
      <c r="B133">
        <v>1</v>
      </c>
      <c r="C133">
        <v>-61.270944999999998</v>
      </c>
      <c r="D133">
        <v>-5.8619859999999999</v>
      </c>
      <c r="E133">
        <v>26.618841</v>
      </c>
    </row>
    <row r="134" spans="1:5" x14ac:dyDescent="0.15">
      <c r="A134">
        <v>109</v>
      </c>
      <c r="B134">
        <v>1</v>
      </c>
      <c r="C134">
        <v>-61.260975000000002</v>
      </c>
      <c r="D134">
        <v>-5.8619859999999999</v>
      </c>
      <c r="E134">
        <v>26.615634</v>
      </c>
    </row>
    <row r="135" spans="1:5" x14ac:dyDescent="0.15">
      <c r="A135">
        <v>110</v>
      </c>
      <c r="B135">
        <v>1</v>
      </c>
      <c r="C135">
        <v>-61.251105000000003</v>
      </c>
      <c r="D135">
        <v>-5.8619659999999998</v>
      </c>
      <c r="E135">
        <v>26.615725999999999</v>
      </c>
    </row>
    <row r="136" spans="1:5" x14ac:dyDescent="0.15">
      <c r="A136">
        <v>111</v>
      </c>
      <c r="B136">
        <v>1</v>
      </c>
      <c r="C136">
        <v>-61.241005000000001</v>
      </c>
      <c r="D136">
        <v>-5.8619760000000003</v>
      </c>
      <c r="E136">
        <v>26.615783</v>
      </c>
    </row>
    <row r="137" spans="1:5" x14ac:dyDescent="0.15">
      <c r="A137">
        <v>112</v>
      </c>
      <c r="B137">
        <v>1</v>
      </c>
      <c r="C137">
        <v>-61.230964999999998</v>
      </c>
      <c r="D137">
        <v>-5.8619859999999999</v>
      </c>
      <c r="E137">
        <v>26.618938</v>
      </c>
    </row>
    <row r="138" spans="1:5" x14ac:dyDescent="0.15">
      <c r="A138">
        <v>113</v>
      </c>
      <c r="B138">
        <v>1</v>
      </c>
      <c r="C138">
        <v>-61.220964000000002</v>
      </c>
      <c r="D138">
        <v>-5.8619859999999999</v>
      </c>
      <c r="E138">
        <v>26.615328000000002</v>
      </c>
    </row>
    <row r="139" spans="1:5" x14ac:dyDescent="0.15">
      <c r="A139">
        <v>114</v>
      </c>
      <c r="B139">
        <v>1</v>
      </c>
      <c r="C139">
        <v>-61.211033999999998</v>
      </c>
      <c r="D139">
        <v>-5.8619859999999999</v>
      </c>
      <c r="E139">
        <v>26.620446000000001</v>
      </c>
    </row>
    <row r="140" spans="1:5" x14ac:dyDescent="0.15">
      <c r="A140">
        <v>115</v>
      </c>
      <c r="B140">
        <v>1</v>
      </c>
      <c r="C140">
        <v>-61.201084000000002</v>
      </c>
      <c r="D140">
        <v>-5.8619859999999999</v>
      </c>
      <c r="E140">
        <v>26.622790999999999</v>
      </c>
    </row>
    <row r="141" spans="1:5" x14ac:dyDescent="0.15">
      <c r="A141">
        <v>116</v>
      </c>
      <c r="B141">
        <v>1</v>
      </c>
      <c r="C141">
        <v>-61.191194000000003</v>
      </c>
      <c r="D141">
        <v>-5.8619859999999999</v>
      </c>
      <c r="E141">
        <v>26.615524000000001</v>
      </c>
    </row>
    <row r="142" spans="1:5" x14ac:dyDescent="0.15">
      <c r="A142">
        <v>117</v>
      </c>
      <c r="B142">
        <v>1</v>
      </c>
      <c r="C142">
        <v>-61.181234000000003</v>
      </c>
      <c r="D142">
        <v>-5.8619859999999999</v>
      </c>
      <c r="E142">
        <v>26.615839999999999</v>
      </c>
    </row>
    <row r="143" spans="1:5" x14ac:dyDescent="0.15">
      <c r="A143">
        <v>118</v>
      </c>
      <c r="B143">
        <v>1</v>
      </c>
      <c r="C143">
        <v>-61.171202999999998</v>
      </c>
      <c r="D143">
        <v>-5.8619659999999998</v>
      </c>
      <c r="E143">
        <v>26.615583000000001</v>
      </c>
    </row>
    <row r="144" spans="1:5" x14ac:dyDescent="0.15">
      <c r="A144">
        <v>119</v>
      </c>
      <c r="B144">
        <v>1</v>
      </c>
      <c r="C144">
        <v>-61.161282999999997</v>
      </c>
      <c r="D144">
        <v>-5.8619859999999999</v>
      </c>
      <c r="E144">
        <v>26.615790000000001</v>
      </c>
    </row>
    <row r="145" spans="1:5" x14ac:dyDescent="0.15">
      <c r="A145">
        <v>120</v>
      </c>
      <c r="B145">
        <v>1</v>
      </c>
      <c r="C145">
        <v>-61.151322999999998</v>
      </c>
      <c r="D145">
        <v>-5.8619760000000003</v>
      </c>
      <c r="E145">
        <v>26.616907999999999</v>
      </c>
    </row>
    <row r="146" spans="1:5" x14ac:dyDescent="0.15">
      <c r="A146">
        <v>121</v>
      </c>
      <c r="B146">
        <v>1</v>
      </c>
      <c r="C146">
        <v>-61.141362999999998</v>
      </c>
      <c r="D146">
        <v>-5.8619760000000003</v>
      </c>
      <c r="E146">
        <v>26.616664</v>
      </c>
    </row>
    <row r="147" spans="1:5" x14ac:dyDescent="0.15">
      <c r="A147">
        <v>122</v>
      </c>
      <c r="B147">
        <v>1</v>
      </c>
      <c r="C147">
        <v>-61.131422999999998</v>
      </c>
      <c r="D147">
        <v>-5.8619859999999999</v>
      </c>
      <c r="E147">
        <v>26.616150999999999</v>
      </c>
    </row>
    <row r="148" spans="1:5" x14ac:dyDescent="0.15">
      <c r="A148">
        <v>123</v>
      </c>
      <c r="B148">
        <v>1</v>
      </c>
      <c r="C148">
        <v>-61.121451999999998</v>
      </c>
      <c r="D148">
        <v>-5.8619960000000004</v>
      </c>
      <c r="E148">
        <v>26.616372999999999</v>
      </c>
    </row>
    <row r="149" spans="1:5" x14ac:dyDescent="0.15">
      <c r="A149">
        <v>124</v>
      </c>
      <c r="B149">
        <v>1</v>
      </c>
      <c r="C149">
        <v>-61.111381999999999</v>
      </c>
      <c r="D149">
        <v>-5.8619859999999999</v>
      </c>
      <c r="E149">
        <v>26.617204999999998</v>
      </c>
    </row>
    <row r="150" spans="1:5" x14ac:dyDescent="0.15">
      <c r="A150">
        <v>125</v>
      </c>
      <c r="B150">
        <v>1</v>
      </c>
      <c r="C150">
        <v>-61.101351999999999</v>
      </c>
      <c r="D150">
        <v>-5.8619960000000004</v>
      </c>
      <c r="E150">
        <v>26.616374</v>
      </c>
    </row>
    <row r="151" spans="1:5" x14ac:dyDescent="0.15">
      <c r="A151">
        <v>126</v>
      </c>
      <c r="B151">
        <v>1</v>
      </c>
      <c r="C151">
        <v>-61.091332000000001</v>
      </c>
      <c r="D151">
        <v>-5.8619960000000004</v>
      </c>
      <c r="E151">
        <v>26.615272999999998</v>
      </c>
    </row>
    <row r="152" spans="1:5" x14ac:dyDescent="0.15">
      <c r="A152">
        <v>127</v>
      </c>
      <c r="B152">
        <v>1</v>
      </c>
      <c r="C152">
        <v>-61.081242000000003</v>
      </c>
      <c r="D152">
        <v>-5.8619859999999999</v>
      </c>
      <c r="E152">
        <v>26.616887999999999</v>
      </c>
    </row>
    <row r="153" spans="1:5" x14ac:dyDescent="0.15">
      <c r="A153">
        <v>128</v>
      </c>
      <c r="B153">
        <v>1</v>
      </c>
      <c r="C153">
        <v>-61.071311000000001</v>
      </c>
      <c r="D153">
        <v>-5.8619859999999999</v>
      </c>
      <c r="E153">
        <v>26.616299999999999</v>
      </c>
    </row>
    <row r="154" spans="1:5" x14ac:dyDescent="0.15">
      <c r="A154">
        <v>129</v>
      </c>
      <c r="B154">
        <v>1</v>
      </c>
      <c r="C154">
        <v>-61.061290999999997</v>
      </c>
      <c r="D154">
        <v>-5.8619859999999999</v>
      </c>
      <c r="E154">
        <v>26.61748</v>
      </c>
    </row>
    <row r="155" spans="1:5" x14ac:dyDescent="0.15">
      <c r="A155">
        <v>130</v>
      </c>
      <c r="B155">
        <v>1</v>
      </c>
      <c r="C155">
        <v>-61.051301000000002</v>
      </c>
      <c r="D155">
        <v>-5.8619760000000003</v>
      </c>
      <c r="E155">
        <v>26.616399999999999</v>
      </c>
    </row>
    <row r="156" spans="1:5" x14ac:dyDescent="0.15">
      <c r="A156">
        <v>131</v>
      </c>
      <c r="B156">
        <v>1</v>
      </c>
      <c r="C156">
        <v>-61.041231000000003</v>
      </c>
      <c r="D156">
        <v>-5.8619760000000003</v>
      </c>
      <c r="E156">
        <v>26.617055000000001</v>
      </c>
    </row>
    <row r="157" spans="1:5" x14ac:dyDescent="0.15">
      <c r="A157">
        <v>132</v>
      </c>
      <c r="B157">
        <v>1</v>
      </c>
      <c r="C157">
        <v>-61.031210999999999</v>
      </c>
      <c r="D157">
        <v>-5.8619659999999998</v>
      </c>
      <c r="E157">
        <v>26.616979000000001</v>
      </c>
    </row>
    <row r="158" spans="1:5" x14ac:dyDescent="0.15">
      <c r="A158">
        <v>133</v>
      </c>
      <c r="B158">
        <v>1</v>
      </c>
      <c r="C158">
        <v>-61.021099999999997</v>
      </c>
      <c r="D158">
        <v>-5.8619859999999999</v>
      </c>
      <c r="E158">
        <v>26.619084999999998</v>
      </c>
    </row>
    <row r="159" spans="1:5" x14ac:dyDescent="0.15">
      <c r="A159">
        <v>134</v>
      </c>
      <c r="B159">
        <v>1</v>
      </c>
      <c r="C159">
        <v>-61.01108</v>
      </c>
      <c r="D159">
        <v>-5.8619960000000004</v>
      </c>
      <c r="E159">
        <v>26.618846000000001</v>
      </c>
    </row>
    <row r="160" spans="1:5" x14ac:dyDescent="0.15">
      <c r="A160">
        <v>135</v>
      </c>
      <c r="B160">
        <v>1</v>
      </c>
      <c r="C160">
        <v>-61.000950000000003</v>
      </c>
      <c r="D160">
        <v>-5.8619859999999999</v>
      </c>
      <c r="E160">
        <v>26.620642</v>
      </c>
    </row>
    <row r="161" spans="1:5" x14ac:dyDescent="0.15">
      <c r="A161">
        <v>136</v>
      </c>
      <c r="B161">
        <v>1</v>
      </c>
      <c r="C161">
        <v>-60.990960000000001</v>
      </c>
      <c r="D161">
        <v>-5.8619859999999999</v>
      </c>
      <c r="E161">
        <v>26.618110000000001</v>
      </c>
    </row>
    <row r="162" spans="1:5" x14ac:dyDescent="0.15">
      <c r="A162">
        <v>137</v>
      </c>
      <c r="B162">
        <v>1</v>
      </c>
      <c r="C162">
        <v>-60.980870000000003</v>
      </c>
      <c r="D162">
        <v>-5.8619859999999999</v>
      </c>
      <c r="E162">
        <v>26.616043999999999</v>
      </c>
    </row>
    <row r="163" spans="1:5" x14ac:dyDescent="0.15">
      <c r="A163">
        <v>138</v>
      </c>
      <c r="B163">
        <v>1</v>
      </c>
      <c r="C163">
        <v>-60.970878999999996</v>
      </c>
      <c r="D163">
        <v>-5.8619859999999999</v>
      </c>
      <c r="E163">
        <v>26.602257000000002</v>
      </c>
    </row>
    <row r="164" spans="1:5" x14ac:dyDescent="0.15">
      <c r="A164">
        <v>139</v>
      </c>
      <c r="B164">
        <v>1</v>
      </c>
      <c r="C164">
        <v>-60.960738999999997</v>
      </c>
      <c r="D164">
        <v>-5.8619859999999999</v>
      </c>
      <c r="E164">
        <v>26.611609999999999</v>
      </c>
    </row>
    <row r="165" spans="1:5" x14ac:dyDescent="0.15">
      <c r="A165">
        <v>140</v>
      </c>
      <c r="B165">
        <v>1</v>
      </c>
      <c r="C165">
        <v>-60.950848999999998</v>
      </c>
      <c r="D165">
        <v>-5.8619859999999999</v>
      </c>
      <c r="E165">
        <v>26.616174000000001</v>
      </c>
    </row>
    <row r="166" spans="1:5" x14ac:dyDescent="0.15">
      <c r="A166">
        <v>141</v>
      </c>
      <c r="B166">
        <v>1</v>
      </c>
      <c r="C166">
        <v>-60.940778999999999</v>
      </c>
      <c r="D166">
        <v>-5.8619859999999999</v>
      </c>
      <c r="E166">
        <v>26.612504000000001</v>
      </c>
    </row>
    <row r="167" spans="1:5" x14ac:dyDescent="0.15">
      <c r="A167">
        <v>142</v>
      </c>
      <c r="B167">
        <v>1</v>
      </c>
      <c r="C167">
        <v>-60.930819</v>
      </c>
      <c r="D167">
        <v>-5.8619859999999999</v>
      </c>
      <c r="E167">
        <v>26.614861999999999</v>
      </c>
    </row>
    <row r="168" spans="1:5" x14ac:dyDescent="0.15">
      <c r="A168">
        <v>143</v>
      </c>
      <c r="B168">
        <v>1</v>
      </c>
      <c r="C168">
        <v>-60.920817999999997</v>
      </c>
      <c r="D168">
        <v>-5.8619859999999999</v>
      </c>
      <c r="E168">
        <v>26.619335</v>
      </c>
    </row>
    <row r="169" spans="1:5" x14ac:dyDescent="0.15">
      <c r="A169">
        <v>144</v>
      </c>
      <c r="B169">
        <v>1</v>
      </c>
      <c r="C169">
        <v>-60.910808000000003</v>
      </c>
      <c r="D169">
        <v>-5.8619960000000004</v>
      </c>
      <c r="E169">
        <v>26.617450000000002</v>
      </c>
    </row>
    <row r="170" spans="1:5" x14ac:dyDescent="0.15">
      <c r="A170">
        <v>145</v>
      </c>
      <c r="B170">
        <v>1</v>
      </c>
      <c r="C170">
        <v>-60.900758000000003</v>
      </c>
      <c r="D170">
        <v>-5.8619760000000003</v>
      </c>
      <c r="E170">
        <v>26.616426000000001</v>
      </c>
    </row>
    <row r="171" spans="1:5" x14ac:dyDescent="0.15">
      <c r="A171">
        <v>146</v>
      </c>
      <c r="B171">
        <v>1</v>
      </c>
      <c r="C171">
        <v>-60.890788000000001</v>
      </c>
      <c r="D171">
        <v>-5.8619659999999998</v>
      </c>
      <c r="E171">
        <v>26.616617999999999</v>
      </c>
    </row>
    <row r="172" spans="1:5" x14ac:dyDescent="0.15">
      <c r="A172">
        <v>147</v>
      </c>
      <c r="B172">
        <v>1</v>
      </c>
      <c r="C172">
        <v>-60.880608000000002</v>
      </c>
      <c r="D172">
        <v>-5.8619659999999998</v>
      </c>
      <c r="E172">
        <v>26.616475000000001</v>
      </c>
    </row>
    <row r="173" spans="1:5" x14ac:dyDescent="0.15">
      <c r="A173">
        <v>148</v>
      </c>
      <c r="B173">
        <v>1</v>
      </c>
      <c r="C173">
        <v>-60.870666999999997</v>
      </c>
      <c r="D173">
        <v>-5.8619659999999998</v>
      </c>
      <c r="E173">
        <v>26.615926000000002</v>
      </c>
    </row>
    <row r="174" spans="1:5" x14ac:dyDescent="0.15">
      <c r="A174">
        <v>149</v>
      </c>
      <c r="B174">
        <v>1</v>
      </c>
      <c r="C174">
        <v>-60.860526999999998</v>
      </c>
      <c r="D174">
        <v>-5.8619859999999999</v>
      </c>
      <c r="E174">
        <v>26.617325000000001</v>
      </c>
    </row>
    <row r="175" spans="1:5" x14ac:dyDescent="0.15">
      <c r="A175">
        <v>150</v>
      </c>
      <c r="B175">
        <v>1</v>
      </c>
      <c r="C175">
        <v>-60.850726999999999</v>
      </c>
      <c r="D175">
        <v>-5.862006</v>
      </c>
      <c r="E175">
        <v>26.617588000000001</v>
      </c>
    </row>
    <row r="176" spans="1:5" x14ac:dyDescent="0.15">
      <c r="A176">
        <v>151</v>
      </c>
      <c r="B176">
        <v>1</v>
      </c>
      <c r="C176">
        <v>-60.840527000000002</v>
      </c>
      <c r="D176">
        <v>-5.8619859999999999</v>
      </c>
      <c r="E176">
        <v>26.616368999999999</v>
      </c>
    </row>
    <row r="177" spans="1:5" x14ac:dyDescent="0.15">
      <c r="A177">
        <v>152</v>
      </c>
      <c r="B177">
        <v>1</v>
      </c>
      <c r="C177">
        <v>-60.830657000000002</v>
      </c>
      <c r="D177">
        <v>-5.862006</v>
      </c>
      <c r="E177">
        <v>26.615936000000001</v>
      </c>
    </row>
    <row r="178" spans="1:5" x14ac:dyDescent="0.15">
      <c r="A178">
        <v>153</v>
      </c>
      <c r="B178">
        <v>1</v>
      </c>
      <c r="C178">
        <v>-60.820666000000003</v>
      </c>
      <c r="D178">
        <v>-5.8619859999999999</v>
      </c>
      <c r="E178">
        <v>26.615950999999999</v>
      </c>
    </row>
    <row r="179" spans="1:5" x14ac:dyDescent="0.15">
      <c r="A179">
        <v>154</v>
      </c>
      <c r="B179">
        <v>1</v>
      </c>
      <c r="C179">
        <v>-60.810645999999998</v>
      </c>
      <c r="D179">
        <v>-5.8619859999999999</v>
      </c>
      <c r="E179">
        <v>26.617196</v>
      </c>
    </row>
    <row r="180" spans="1:5" x14ac:dyDescent="0.15">
      <c r="A180">
        <v>155</v>
      </c>
      <c r="B180">
        <v>1</v>
      </c>
      <c r="C180">
        <v>-60.800595999999999</v>
      </c>
      <c r="D180">
        <v>-5.8619859999999999</v>
      </c>
      <c r="E180">
        <v>26.618288</v>
      </c>
    </row>
    <row r="181" spans="1:5" x14ac:dyDescent="0.15">
      <c r="A181">
        <v>156</v>
      </c>
      <c r="B181">
        <v>1</v>
      </c>
      <c r="C181">
        <v>-60.790646000000002</v>
      </c>
      <c r="D181">
        <v>-5.8619760000000003</v>
      </c>
      <c r="E181">
        <v>26.617453000000001</v>
      </c>
    </row>
    <row r="182" spans="1:5" x14ac:dyDescent="0.15">
      <c r="A182">
        <v>157</v>
      </c>
      <c r="B182">
        <v>1</v>
      </c>
      <c r="C182">
        <v>-60.780695999999999</v>
      </c>
      <c r="D182">
        <v>-5.8619859999999999</v>
      </c>
      <c r="E182">
        <v>26.616752999999999</v>
      </c>
    </row>
    <row r="183" spans="1:5" x14ac:dyDescent="0.15">
      <c r="A183">
        <v>158</v>
      </c>
      <c r="B183">
        <v>1</v>
      </c>
      <c r="C183">
        <v>-60.770724999999999</v>
      </c>
      <c r="D183">
        <v>-5.8619859999999999</v>
      </c>
      <c r="E183">
        <v>26.615856000000001</v>
      </c>
    </row>
    <row r="184" spans="1:5" x14ac:dyDescent="0.15">
      <c r="A184">
        <v>159</v>
      </c>
      <c r="B184">
        <v>1</v>
      </c>
      <c r="C184">
        <v>-60.760665000000003</v>
      </c>
      <c r="D184">
        <v>-5.8619859999999999</v>
      </c>
      <c r="E184">
        <v>26.619605</v>
      </c>
    </row>
    <row r="185" spans="1:5" x14ac:dyDescent="0.15">
      <c r="A185">
        <v>160</v>
      </c>
      <c r="B185">
        <v>1</v>
      </c>
      <c r="C185">
        <v>-60.750745000000002</v>
      </c>
      <c r="D185">
        <v>-5.8619859999999999</v>
      </c>
      <c r="E185">
        <v>26.618227999999998</v>
      </c>
    </row>
    <row r="186" spans="1:5" x14ac:dyDescent="0.15">
      <c r="A186">
        <v>161</v>
      </c>
      <c r="B186">
        <v>1</v>
      </c>
      <c r="C186">
        <v>-60.740695000000002</v>
      </c>
      <c r="D186">
        <v>-5.8619859999999999</v>
      </c>
      <c r="E186">
        <v>26.616961</v>
      </c>
    </row>
    <row r="187" spans="1:5" x14ac:dyDescent="0.15">
      <c r="A187">
        <v>162</v>
      </c>
      <c r="B187">
        <v>1</v>
      </c>
      <c r="C187">
        <v>-60.730764999999998</v>
      </c>
      <c r="D187">
        <v>-5.8619760000000003</v>
      </c>
      <c r="E187">
        <v>26.61609</v>
      </c>
    </row>
    <row r="188" spans="1:5" x14ac:dyDescent="0.15">
      <c r="A188">
        <v>163</v>
      </c>
      <c r="B188">
        <v>1</v>
      </c>
      <c r="C188">
        <v>-60.720703999999998</v>
      </c>
      <c r="D188">
        <v>-5.8619760000000003</v>
      </c>
      <c r="E188">
        <v>26.617963</v>
      </c>
    </row>
    <row r="189" spans="1:5" x14ac:dyDescent="0.15">
      <c r="A189">
        <v>164</v>
      </c>
      <c r="B189">
        <v>1</v>
      </c>
      <c r="C189">
        <v>-60.710743999999998</v>
      </c>
      <c r="D189">
        <v>-5.8619960000000004</v>
      </c>
      <c r="E189">
        <v>26.619184000000001</v>
      </c>
    </row>
    <row r="190" spans="1:5" x14ac:dyDescent="0.15">
      <c r="A190">
        <v>165</v>
      </c>
      <c r="B190">
        <v>1</v>
      </c>
      <c r="C190">
        <v>-60.700713999999998</v>
      </c>
      <c r="D190">
        <v>-5.8619859999999999</v>
      </c>
      <c r="E190">
        <v>26.621289000000001</v>
      </c>
    </row>
    <row r="191" spans="1:5" x14ac:dyDescent="0.15">
      <c r="A191">
        <v>166</v>
      </c>
      <c r="B191">
        <v>1</v>
      </c>
      <c r="C191">
        <v>-60.690804</v>
      </c>
      <c r="D191">
        <v>-5.8619760000000003</v>
      </c>
      <c r="E191">
        <v>26.617763</v>
      </c>
    </row>
    <row r="192" spans="1:5" x14ac:dyDescent="0.15">
      <c r="A192">
        <v>167</v>
      </c>
      <c r="B192">
        <v>1</v>
      </c>
      <c r="C192">
        <v>-60.680804000000002</v>
      </c>
      <c r="D192">
        <v>-5.8619859999999999</v>
      </c>
      <c r="E192">
        <v>26.617408999999999</v>
      </c>
    </row>
    <row r="193" spans="1:5" x14ac:dyDescent="0.15">
      <c r="A193">
        <v>168</v>
      </c>
      <c r="B193">
        <v>1</v>
      </c>
      <c r="C193">
        <v>-60.670802999999999</v>
      </c>
      <c r="D193">
        <v>-5.8619859999999999</v>
      </c>
      <c r="E193">
        <v>26.617601000000001</v>
      </c>
    </row>
    <row r="194" spans="1:5" x14ac:dyDescent="0.15">
      <c r="A194">
        <v>169</v>
      </c>
      <c r="B194">
        <v>1</v>
      </c>
      <c r="C194">
        <v>-60.660753</v>
      </c>
      <c r="D194">
        <v>-5.8619859999999999</v>
      </c>
      <c r="E194">
        <v>26.616961</v>
      </c>
    </row>
    <row r="195" spans="1:5" x14ac:dyDescent="0.15">
      <c r="A195">
        <v>170</v>
      </c>
      <c r="B195">
        <v>1</v>
      </c>
      <c r="C195">
        <v>-60.650872999999997</v>
      </c>
      <c r="D195">
        <v>-5.8619760000000003</v>
      </c>
      <c r="E195">
        <v>26.617263000000001</v>
      </c>
    </row>
    <row r="196" spans="1:5" x14ac:dyDescent="0.15">
      <c r="A196">
        <v>171</v>
      </c>
      <c r="B196">
        <v>1</v>
      </c>
      <c r="C196">
        <v>-60.640953000000003</v>
      </c>
      <c r="D196">
        <v>-5.8619760000000003</v>
      </c>
      <c r="E196">
        <v>26.617063000000002</v>
      </c>
    </row>
    <row r="197" spans="1:5" x14ac:dyDescent="0.15">
      <c r="A197">
        <v>172</v>
      </c>
      <c r="B197">
        <v>1</v>
      </c>
      <c r="C197">
        <v>-60.630882999999997</v>
      </c>
      <c r="D197">
        <v>-5.8619960000000004</v>
      </c>
      <c r="E197">
        <v>26.617529999999999</v>
      </c>
    </row>
    <row r="198" spans="1:5" x14ac:dyDescent="0.15">
      <c r="A198">
        <v>173</v>
      </c>
      <c r="B198">
        <v>1</v>
      </c>
      <c r="C198">
        <v>-60.620832</v>
      </c>
      <c r="D198">
        <v>-5.8619659999999998</v>
      </c>
      <c r="E198">
        <v>26.617159000000001</v>
      </c>
    </row>
    <row r="199" spans="1:5" x14ac:dyDescent="0.15">
      <c r="A199">
        <v>174</v>
      </c>
      <c r="B199">
        <v>1</v>
      </c>
      <c r="C199">
        <v>-60.610971999999997</v>
      </c>
      <c r="D199">
        <v>-5.8619859999999999</v>
      </c>
      <c r="E199">
        <v>26.616614999999999</v>
      </c>
    </row>
    <row r="200" spans="1:5" x14ac:dyDescent="0.15">
      <c r="A200">
        <v>175</v>
      </c>
      <c r="B200">
        <v>1</v>
      </c>
      <c r="C200">
        <v>-60.600912000000001</v>
      </c>
      <c r="D200">
        <v>-5.8619859999999999</v>
      </c>
      <c r="E200">
        <v>26.619554000000001</v>
      </c>
    </row>
    <row r="201" spans="1:5" x14ac:dyDescent="0.15">
      <c r="A201">
        <v>176</v>
      </c>
      <c r="B201">
        <v>1</v>
      </c>
      <c r="C201">
        <v>-60.591062000000001</v>
      </c>
      <c r="D201">
        <v>-5.8619859999999999</v>
      </c>
      <c r="E201">
        <v>26.616613999999998</v>
      </c>
    </row>
    <row r="202" spans="1:5" x14ac:dyDescent="0.15">
      <c r="A202">
        <v>177</v>
      </c>
      <c r="B202">
        <v>1</v>
      </c>
      <c r="C202">
        <v>-60.581111999999997</v>
      </c>
      <c r="D202">
        <v>-5.8619859999999999</v>
      </c>
      <c r="E202">
        <v>26.617547999999999</v>
      </c>
    </row>
    <row r="203" spans="1:5" x14ac:dyDescent="0.15">
      <c r="A203">
        <v>178</v>
      </c>
      <c r="B203">
        <v>1</v>
      </c>
      <c r="C203">
        <v>-60.571221000000001</v>
      </c>
      <c r="D203">
        <v>-5.8619659999999998</v>
      </c>
      <c r="E203">
        <v>26.617159000000001</v>
      </c>
    </row>
    <row r="204" spans="1:5" x14ac:dyDescent="0.15">
      <c r="A204">
        <v>179</v>
      </c>
      <c r="B204">
        <v>1</v>
      </c>
      <c r="C204">
        <v>-60.561221000000003</v>
      </c>
      <c r="D204">
        <v>-5.8619859999999999</v>
      </c>
      <c r="E204">
        <v>26.620187999999999</v>
      </c>
    </row>
    <row r="205" spans="1:5" x14ac:dyDescent="0.15">
      <c r="A205">
        <v>180</v>
      </c>
      <c r="B205">
        <v>1</v>
      </c>
      <c r="C205">
        <v>-60.551231000000001</v>
      </c>
      <c r="D205">
        <v>-5.8619960000000004</v>
      </c>
      <c r="E205">
        <v>26.619683999999999</v>
      </c>
    </row>
    <row r="206" spans="1:5" x14ac:dyDescent="0.15">
      <c r="A206">
        <v>181</v>
      </c>
      <c r="B206">
        <v>1</v>
      </c>
      <c r="C206">
        <v>-60.541201000000001</v>
      </c>
      <c r="D206">
        <v>-5.8619859999999999</v>
      </c>
      <c r="E206">
        <v>26.618424000000001</v>
      </c>
    </row>
    <row r="207" spans="1:5" x14ac:dyDescent="0.15">
      <c r="A207">
        <v>182</v>
      </c>
      <c r="B207">
        <v>1</v>
      </c>
      <c r="C207">
        <v>-60.531340999999998</v>
      </c>
      <c r="D207">
        <v>-5.8619960000000004</v>
      </c>
      <c r="E207">
        <v>26.617836</v>
      </c>
    </row>
    <row r="208" spans="1:5" x14ac:dyDescent="0.15">
      <c r="A208">
        <v>183</v>
      </c>
      <c r="B208">
        <v>1</v>
      </c>
      <c r="C208">
        <v>-60.521389999999997</v>
      </c>
      <c r="D208">
        <v>-5.862006</v>
      </c>
      <c r="E208">
        <v>26.617740000000001</v>
      </c>
    </row>
    <row r="209" spans="1:5" x14ac:dyDescent="0.15">
      <c r="A209">
        <v>184</v>
      </c>
      <c r="B209">
        <v>1</v>
      </c>
      <c r="C209">
        <v>-60.511429999999997</v>
      </c>
      <c r="D209">
        <v>-5.8619859999999999</v>
      </c>
      <c r="E209">
        <v>26.619745999999999</v>
      </c>
    </row>
    <row r="210" spans="1:5" x14ac:dyDescent="0.15">
      <c r="A210">
        <v>185</v>
      </c>
      <c r="B210">
        <v>1</v>
      </c>
      <c r="C210">
        <v>-60.50141</v>
      </c>
      <c r="D210">
        <v>-5.8619960000000004</v>
      </c>
      <c r="E210">
        <v>26.620145999999998</v>
      </c>
    </row>
    <row r="211" spans="1:5" x14ac:dyDescent="0.15">
      <c r="A211">
        <v>186</v>
      </c>
      <c r="B211">
        <v>1</v>
      </c>
      <c r="C211">
        <v>-60.491500000000002</v>
      </c>
      <c r="D211">
        <v>-5.8619859999999999</v>
      </c>
      <c r="E211">
        <v>26.618552999999999</v>
      </c>
    </row>
    <row r="212" spans="1:5" x14ac:dyDescent="0.15">
      <c r="A212">
        <v>187</v>
      </c>
      <c r="B212">
        <v>1</v>
      </c>
      <c r="C212">
        <v>-60.481490000000001</v>
      </c>
      <c r="D212">
        <v>-5.8619960000000004</v>
      </c>
      <c r="E212">
        <v>26.616078999999999</v>
      </c>
    </row>
    <row r="213" spans="1:5" x14ac:dyDescent="0.15">
      <c r="A213">
        <v>188</v>
      </c>
      <c r="B213">
        <v>1</v>
      </c>
      <c r="C213">
        <v>-60.471648999999999</v>
      </c>
      <c r="D213">
        <v>-5.8619960000000004</v>
      </c>
      <c r="E213">
        <v>26.616671</v>
      </c>
    </row>
    <row r="214" spans="1:5" x14ac:dyDescent="0.15">
      <c r="A214">
        <v>189</v>
      </c>
      <c r="B214">
        <v>1</v>
      </c>
      <c r="C214">
        <v>-60.461638999999998</v>
      </c>
      <c r="D214">
        <v>-5.8619859999999999</v>
      </c>
      <c r="E214">
        <v>26.620974</v>
      </c>
    </row>
    <row r="215" spans="1:5" x14ac:dyDescent="0.15">
      <c r="A215">
        <v>190</v>
      </c>
      <c r="B215">
        <v>1</v>
      </c>
      <c r="C215">
        <v>-60.451698999999998</v>
      </c>
      <c r="D215">
        <v>-5.8619960000000004</v>
      </c>
      <c r="E215">
        <v>26.619810000000001</v>
      </c>
    </row>
    <row r="216" spans="1:5" x14ac:dyDescent="0.15">
      <c r="A216">
        <v>191</v>
      </c>
      <c r="B216">
        <v>1</v>
      </c>
      <c r="C216">
        <v>-60.441589</v>
      </c>
      <c r="D216">
        <v>-5.8619760000000003</v>
      </c>
      <c r="E216">
        <v>26.618099000000001</v>
      </c>
    </row>
    <row r="217" spans="1:5" x14ac:dyDescent="0.15">
      <c r="A217">
        <v>192</v>
      </c>
      <c r="B217">
        <v>1</v>
      </c>
      <c r="C217">
        <v>-60.431699000000002</v>
      </c>
      <c r="D217">
        <v>-5.8619659999999998</v>
      </c>
      <c r="E217">
        <v>26.618295</v>
      </c>
    </row>
    <row r="218" spans="1:5" x14ac:dyDescent="0.15">
      <c r="A218">
        <v>193</v>
      </c>
      <c r="B218">
        <v>1</v>
      </c>
      <c r="C218">
        <v>-60.421588</v>
      </c>
      <c r="D218">
        <v>-5.8619859999999999</v>
      </c>
      <c r="E218">
        <v>26.616821000000002</v>
      </c>
    </row>
    <row r="219" spans="1:5" x14ac:dyDescent="0.15">
      <c r="A219">
        <v>194</v>
      </c>
      <c r="B219">
        <v>1</v>
      </c>
      <c r="C219">
        <v>-60.411617999999997</v>
      </c>
      <c r="D219">
        <v>-5.8619760000000003</v>
      </c>
      <c r="E219">
        <v>26.618632999999999</v>
      </c>
    </row>
    <row r="220" spans="1:5" x14ac:dyDescent="0.15">
      <c r="A220">
        <v>195</v>
      </c>
      <c r="B220">
        <v>1</v>
      </c>
      <c r="C220">
        <v>-60.401538000000002</v>
      </c>
      <c r="D220">
        <v>-5.8619760000000003</v>
      </c>
      <c r="E220">
        <v>26.619204</v>
      </c>
    </row>
    <row r="221" spans="1:5" x14ac:dyDescent="0.15">
      <c r="A221">
        <v>196</v>
      </c>
      <c r="B221">
        <v>1</v>
      </c>
      <c r="C221">
        <v>-60.391567999999999</v>
      </c>
      <c r="D221">
        <v>-5.8619760000000003</v>
      </c>
      <c r="E221">
        <v>26.618624000000001</v>
      </c>
    </row>
    <row r="222" spans="1:5" x14ac:dyDescent="0.15">
      <c r="A222">
        <v>197</v>
      </c>
      <c r="B222">
        <v>1</v>
      </c>
      <c r="C222">
        <v>-60.381478000000001</v>
      </c>
      <c r="D222">
        <v>-5.8619859999999999</v>
      </c>
      <c r="E222">
        <v>26.618979</v>
      </c>
    </row>
    <row r="223" spans="1:5" x14ac:dyDescent="0.15">
      <c r="A223">
        <v>198</v>
      </c>
      <c r="B223">
        <v>1</v>
      </c>
      <c r="C223">
        <v>-60.371426999999997</v>
      </c>
      <c r="D223">
        <v>-5.8619859999999999</v>
      </c>
      <c r="E223">
        <v>26.618309</v>
      </c>
    </row>
    <row r="224" spans="1:5" x14ac:dyDescent="0.15">
      <c r="A224">
        <v>199</v>
      </c>
      <c r="B224">
        <v>1</v>
      </c>
      <c r="C224">
        <v>-60.361396999999997</v>
      </c>
      <c r="D224">
        <v>-5.8619859999999999</v>
      </c>
      <c r="E224">
        <v>26.618984000000001</v>
      </c>
    </row>
    <row r="225" spans="1:5" x14ac:dyDescent="0.15">
      <c r="A225">
        <v>200</v>
      </c>
      <c r="B225">
        <v>1</v>
      </c>
      <c r="C225">
        <v>-60.351427000000001</v>
      </c>
      <c r="D225">
        <v>-5.8619659999999998</v>
      </c>
      <c r="E225">
        <v>26.619164000000001</v>
      </c>
    </row>
    <row r="226" spans="1:5" x14ac:dyDescent="0.15">
      <c r="A226">
        <v>201</v>
      </c>
      <c r="B226">
        <v>1</v>
      </c>
      <c r="C226">
        <v>-60.341427000000003</v>
      </c>
      <c r="D226">
        <v>-5.8619760000000003</v>
      </c>
      <c r="E226">
        <v>26.619157999999999</v>
      </c>
    </row>
    <row r="227" spans="1:5" x14ac:dyDescent="0.15">
      <c r="A227">
        <v>202</v>
      </c>
      <c r="B227">
        <v>1</v>
      </c>
      <c r="C227">
        <v>-60.331397000000003</v>
      </c>
      <c r="D227">
        <v>-5.8619960000000004</v>
      </c>
      <c r="E227">
        <v>26.618404999999999</v>
      </c>
    </row>
    <row r="228" spans="1:5" x14ac:dyDescent="0.15">
      <c r="A228">
        <v>203</v>
      </c>
      <c r="B228">
        <v>1</v>
      </c>
      <c r="C228">
        <v>-60.321345999999998</v>
      </c>
      <c r="D228">
        <v>-5.8619560000000002</v>
      </c>
      <c r="E228">
        <v>26.617981</v>
      </c>
    </row>
    <row r="229" spans="1:5" x14ac:dyDescent="0.15">
      <c r="A229">
        <v>204</v>
      </c>
      <c r="B229">
        <v>1</v>
      </c>
      <c r="C229">
        <v>-60.311275999999999</v>
      </c>
      <c r="D229">
        <v>-5.8619859999999999</v>
      </c>
      <c r="E229">
        <v>26.620562</v>
      </c>
    </row>
    <row r="230" spans="1:5" x14ac:dyDescent="0.15">
      <c r="A230">
        <v>205</v>
      </c>
      <c r="B230">
        <v>1</v>
      </c>
      <c r="C230">
        <v>-60.301265999999998</v>
      </c>
      <c r="D230">
        <v>-5.8619960000000004</v>
      </c>
      <c r="E230">
        <v>26.61983</v>
      </c>
    </row>
    <row r="231" spans="1:5" x14ac:dyDescent="0.15">
      <c r="A231">
        <v>206</v>
      </c>
      <c r="B231">
        <v>1</v>
      </c>
      <c r="C231">
        <v>-60.291316000000002</v>
      </c>
      <c r="D231">
        <v>-5.8619760000000003</v>
      </c>
      <c r="E231">
        <v>26.618714000000001</v>
      </c>
    </row>
    <row r="232" spans="1:5" x14ac:dyDescent="0.15">
      <c r="A232">
        <v>207</v>
      </c>
      <c r="B232">
        <v>1</v>
      </c>
      <c r="C232">
        <v>-60.281345999999999</v>
      </c>
      <c r="D232">
        <v>-5.8619960000000004</v>
      </c>
      <c r="E232">
        <v>26.618084</v>
      </c>
    </row>
    <row r="233" spans="1:5" x14ac:dyDescent="0.15">
      <c r="A233">
        <v>208</v>
      </c>
      <c r="B233">
        <v>1</v>
      </c>
      <c r="C233">
        <v>-60.271405000000001</v>
      </c>
      <c r="D233">
        <v>-5.8619760000000003</v>
      </c>
      <c r="E233">
        <v>26.618130000000001</v>
      </c>
    </row>
    <row r="234" spans="1:5" x14ac:dyDescent="0.15">
      <c r="A234">
        <v>209</v>
      </c>
      <c r="B234">
        <v>1</v>
      </c>
      <c r="C234">
        <v>-60.261215</v>
      </c>
      <c r="D234">
        <v>-5.8619659999999998</v>
      </c>
      <c r="E234">
        <v>26.618074</v>
      </c>
    </row>
    <row r="235" spans="1:5" x14ac:dyDescent="0.15">
      <c r="A235">
        <v>210</v>
      </c>
      <c r="B235">
        <v>1</v>
      </c>
      <c r="C235">
        <v>-60.251195000000003</v>
      </c>
      <c r="D235">
        <v>-5.8619859999999999</v>
      </c>
      <c r="E235">
        <v>26.619669999999999</v>
      </c>
    </row>
    <row r="236" spans="1:5" x14ac:dyDescent="0.15">
      <c r="A236">
        <v>211</v>
      </c>
      <c r="B236">
        <v>1</v>
      </c>
      <c r="C236">
        <v>-60.241055000000003</v>
      </c>
      <c r="D236">
        <v>-5.8619960000000004</v>
      </c>
      <c r="E236">
        <v>26.618606</v>
      </c>
    </row>
    <row r="237" spans="1:5" x14ac:dyDescent="0.15">
      <c r="A237">
        <v>212</v>
      </c>
      <c r="B237">
        <v>1</v>
      </c>
      <c r="C237">
        <v>-60.231025000000002</v>
      </c>
      <c r="D237">
        <v>-5.8619960000000004</v>
      </c>
      <c r="E237">
        <v>26.618974000000001</v>
      </c>
    </row>
    <row r="238" spans="1:5" x14ac:dyDescent="0.15">
      <c r="A238">
        <v>213</v>
      </c>
      <c r="B238">
        <v>1</v>
      </c>
      <c r="C238">
        <v>-60.221114</v>
      </c>
      <c r="D238">
        <v>-5.8619760000000003</v>
      </c>
      <c r="E238">
        <v>26.618483999999999</v>
      </c>
    </row>
    <row r="239" spans="1:5" x14ac:dyDescent="0.15">
      <c r="A239">
        <v>214</v>
      </c>
      <c r="B239">
        <v>1</v>
      </c>
      <c r="C239">
        <v>-60.211084</v>
      </c>
      <c r="D239">
        <v>-5.8619859999999999</v>
      </c>
      <c r="E239">
        <v>26.619719</v>
      </c>
    </row>
    <row r="240" spans="1:5" x14ac:dyDescent="0.15">
      <c r="A240">
        <v>215</v>
      </c>
      <c r="B240">
        <v>1</v>
      </c>
      <c r="C240">
        <v>-60.201113999999997</v>
      </c>
      <c r="D240">
        <v>-5.8619859999999999</v>
      </c>
      <c r="E240">
        <v>26.619821000000002</v>
      </c>
    </row>
    <row r="241" spans="1:5" x14ac:dyDescent="0.15">
      <c r="A241">
        <v>216</v>
      </c>
      <c r="B241">
        <v>1</v>
      </c>
      <c r="C241">
        <v>-60.191004</v>
      </c>
      <c r="D241">
        <v>-5.8619859999999999</v>
      </c>
      <c r="E241">
        <v>26.618753999999999</v>
      </c>
    </row>
    <row r="242" spans="1:5" x14ac:dyDescent="0.15">
      <c r="A242">
        <v>217</v>
      </c>
      <c r="B242">
        <v>1</v>
      </c>
      <c r="C242">
        <v>-60.180894000000002</v>
      </c>
      <c r="D242">
        <v>-5.8619659999999998</v>
      </c>
      <c r="E242">
        <v>26.618649000000001</v>
      </c>
    </row>
    <row r="243" spans="1:5" x14ac:dyDescent="0.15">
      <c r="A243">
        <v>218</v>
      </c>
      <c r="B243">
        <v>1</v>
      </c>
      <c r="C243">
        <v>-60.170883000000003</v>
      </c>
      <c r="D243">
        <v>-5.8619760000000003</v>
      </c>
      <c r="E243">
        <v>26.618234999999999</v>
      </c>
    </row>
    <row r="244" spans="1:5" x14ac:dyDescent="0.15">
      <c r="A244">
        <v>219</v>
      </c>
      <c r="B244">
        <v>1</v>
      </c>
      <c r="C244">
        <v>-60.160812999999997</v>
      </c>
      <c r="D244">
        <v>-5.8619960000000004</v>
      </c>
      <c r="E244">
        <v>26.618632999999999</v>
      </c>
    </row>
    <row r="245" spans="1:5" x14ac:dyDescent="0.15">
      <c r="A245">
        <v>220</v>
      </c>
      <c r="B245">
        <v>1</v>
      </c>
      <c r="C245">
        <v>-60.150913000000003</v>
      </c>
      <c r="D245">
        <v>-5.8619859999999999</v>
      </c>
      <c r="E245">
        <v>26.617391000000001</v>
      </c>
    </row>
    <row r="246" spans="1:5" x14ac:dyDescent="0.15">
      <c r="A246">
        <v>221</v>
      </c>
      <c r="B246">
        <v>1</v>
      </c>
      <c r="C246">
        <v>-60.140892999999998</v>
      </c>
      <c r="D246">
        <v>-5.8619859999999999</v>
      </c>
      <c r="E246">
        <v>26.618715999999999</v>
      </c>
    </row>
    <row r="247" spans="1:5" x14ac:dyDescent="0.15">
      <c r="A247">
        <v>222</v>
      </c>
      <c r="B247">
        <v>1</v>
      </c>
      <c r="C247">
        <v>-60.130862999999998</v>
      </c>
      <c r="D247">
        <v>-5.8619960000000004</v>
      </c>
      <c r="E247">
        <v>26.618468</v>
      </c>
    </row>
    <row r="248" spans="1:5" x14ac:dyDescent="0.15">
      <c r="A248">
        <v>223</v>
      </c>
      <c r="B248">
        <v>1</v>
      </c>
      <c r="C248">
        <v>-60.120832</v>
      </c>
      <c r="D248">
        <v>-5.8619960000000004</v>
      </c>
      <c r="E248">
        <v>26.618831</v>
      </c>
    </row>
    <row r="249" spans="1:5" x14ac:dyDescent="0.15">
      <c r="A249">
        <v>224</v>
      </c>
      <c r="B249">
        <v>1</v>
      </c>
      <c r="C249">
        <v>-60.110881999999997</v>
      </c>
      <c r="D249">
        <v>-5.8619960000000004</v>
      </c>
      <c r="E249">
        <v>26.619536</v>
      </c>
    </row>
    <row r="250" spans="1:5" x14ac:dyDescent="0.15">
      <c r="A250">
        <v>225</v>
      </c>
      <c r="B250">
        <v>1</v>
      </c>
      <c r="C250">
        <v>-60.100912000000001</v>
      </c>
      <c r="D250">
        <v>-5.8619760000000003</v>
      </c>
      <c r="E250">
        <v>26.618979</v>
      </c>
    </row>
    <row r="251" spans="1:5" x14ac:dyDescent="0.15">
      <c r="A251">
        <v>226</v>
      </c>
      <c r="B251">
        <v>1</v>
      </c>
      <c r="C251">
        <v>-60.090912000000003</v>
      </c>
      <c r="D251">
        <v>-5.8619859999999999</v>
      </c>
      <c r="E251">
        <v>26.619668000000001</v>
      </c>
    </row>
    <row r="252" spans="1:5" x14ac:dyDescent="0.15">
      <c r="A252">
        <v>227</v>
      </c>
      <c r="B252">
        <v>1</v>
      </c>
      <c r="C252">
        <v>-60.080832000000001</v>
      </c>
      <c r="D252">
        <v>-5.8619960000000004</v>
      </c>
      <c r="E252">
        <v>26.620439000000001</v>
      </c>
    </row>
    <row r="253" spans="1:5" x14ac:dyDescent="0.15">
      <c r="A253">
        <v>228</v>
      </c>
      <c r="B253">
        <v>1</v>
      </c>
      <c r="C253">
        <v>-60.070841000000001</v>
      </c>
      <c r="D253">
        <v>-5.8619859999999999</v>
      </c>
      <c r="E253">
        <v>26.618829000000002</v>
      </c>
    </row>
    <row r="254" spans="1:5" x14ac:dyDescent="0.15">
      <c r="A254">
        <v>229</v>
      </c>
      <c r="B254">
        <v>1</v>
      </c>
      <c r="C254">
        <v>-60.060841000000003</v>
      </c>
      <c r="D254">
        <v>-5.8619960000000004</v>
      </c>
      <c r="E254">
        <v>26.618839999999999</v>
      </c>
    </row>
    <row r="255" spans="1:5" x14ac:dyDescent="0.15">
      <c r="A255">
        <v>230</v>
      </c>
      <c r="B255">
        <v>1</v>
      </c>
      <c r="C255">
        <v>-60.050801</v>
      </c>
      <c r="D255">
        <v>-5.8619760000000003</v>
      </c>
      <c r="E255">
        <v>26.617920999999999</v>
      </c>
    </row>
    <row r="256" spans="1:5" x14ac:dyDescent="0.15">
      <c r="A256">
        <v>231</v>
      </c>
      <c r="B256">
        <v>1</v>
      </c>
      <c r="C256">
        <v>-60.040871000000003</v>
      </c>
      <c r="D256">
        <v>-5.8619859999999999</v>
      </c>
      <c r="E256">
        <v>26.619779999999999</v>
      </c>
    </row>
    <row r="257" spans="1:5" x14ac:dyDescent="0.15">
      <c r="A257">
        <v>232</v>
      </c>
      <c r="B257">
        <v>1</v>
      </c>
      <c r="C257">
        <v>-60.030830999999999</v>
      </c>
      <c r="D257">
        <v>-5.8619859999999999</v>
      </c>
      <c r="E257">
        <v>26.619116000000002</v>
      </c>
    </row>
    <row r="258" spans="1:5" x14ac:dyDescent="0.15">
      <c r="A258">
        <v>233</v>
      </c>
      <c r="B258">
        <v>1</v>
      </c>
      <c r="C258">
        <v>-60.020780000000002</v>
      </c>
      <c r="D258">
        <v>-5.8619859999999999</v>
      </c>
      <c r="E258">
        <v>26.619440000000001</v>
      </c>
    </row>
    <row r="259" spans="1:5" x14ac:dyDescent="0.15">
      <c r="A259">
        <v>234</v>
      </c>
      <c r="B259">
        <v>1</v>
      </c>
      <c r="C259">
        <v>-60.010770000000001</v>
      </c>
      <c r="D259">
        <v>-5.8619960000000004</v>
      </c>
      <c r="E259">
        <v>26.620759</v>
      </c>
    </row>
    <row r="260" spans="1:5" x14ac:dyDescent="0.15">
      <c r="A260">
        <v>235</v>
      </c>
      <c r="B260">
        <v>1</v>
      </c>
      <c r="C260">
        <v>-60.000900000000001</v>
      </c>
      <c r="D260">
        <v>-5.8619960000000004</v>
      </c>
      <c r="E260">
        <v>26.620539999999998</v>
      </c>
    </row>
    <row r="261" spans="1:5" x14ac:dyDescent="0.15">
      <c r="A261">
        <v>236</v>
      </c>
      <c r="B261">
        <v>1</v>
      </c>
      <c r="C261">
        <v>-59.990780000000001</v>
      </c>
      <c r="D261">
        <v>-5.8619960000000004</v>
      </c>
      <c r="E261">
        <v>26.619795</v>
      </c>
    </row>
    <row r="262" spans="1:5" x14ac:dyDescent="0.15">
      <c r="A262">
        <v>237</v>
      </c>
      <c r="B262">
        <v>1</v>
      </c>
      <c r="C262">
        <v>-59.980800000000002</v>
      </c>
      <c r="D262">
        <v>-5.8619760000000003</v>
      </c>
      <c r="E262">
        <v>26.618199000000001</v>
      </c>
    </row>
    <row r="263" spans="1:5" x14ac:dyDescent="0.15">
      <c r="A263">
        <v>238</v>
      </c>
      <c r="B263">
        <v>1</v>
      </c>
      <c r="C263">
        <v>-59.970858999999997</v>
      </c>
      <c r="D263">
        <v>-5.8619760000000003</v>
      </c>
      <c r="E263">
        <v>26.618058000000001</v>
      </c>
    </row>
    <row r="264" spans="1:5" x14ac:dyDescent="0.15">
      <c r="A264">
        <v>239</v>
      </c>
      <c r="B264">
        <v>1</v>
      </c>
      <c r="C264">
        <v>-59.960819000000001</v>
      </c>
      <c r="D264">
        <v>-5.8619960000000004</v>
      </c>
      <c r="E264">
        <v>26.618438000000001</v>
      </c>
    </row>
    <row r="265" spans="1:5" x14ac:dyDescent="0.15">
      <c r="A265">
        <v>240</v>
      </c>
      <c r="B265">
        <v>1</v>
      </c>
      <c r="C265">
        <v>-59.950828999999999</v>
      </c>
      <c r="D265">
        <v>-5.8619859999999999</v>
      </c>
      <c r="E265">
        <v>26.620785999999999</v>
      </c>
    </row>
    <row r="266" spans="1:5" x14ac:dyDescent="0.15">
      <c r="A266">
        <v>241</v>
      </c>
      <c r="B266">
        <v>1</v>
      </c>
      <c r="C266">
        <v>-59.940899000000002</v>
      </c>
      <c r="D266">
        <v>-5.8619859999999999</v>
      </c>
      <c r="E266">
        <v>26.620176000000001</v>
      </c>
    </row>
    <row r="267" spans="1:5" x14ac:dyDescent="0.15">
      <c r="A267">
        <v>242</v>
      </c>
      <c r="B267">
        <v>1</v>
      </c>
      <c r="C267">
        <v>-59.930898999999997</v>
      </c>
      <c r="D267">
        <v>-5.8619960000000004</v>
      </c>
      <c r="E267">
        <v>26.620867000000001</v>
      </c>
    </row>
    <row r="268" spans="1:5" x14ac:dyDescent="0.15">
      <c r="A268">
        <v>243</v>
      </c>
      <c r="B268">
        <v>1</v>
      </c>
      <c r="C268">
        <v>-59.920948000000003</v>
      </c>
      <c r="D268">
        <v>-5.8619960000000004</v>
      </c>
      <c r="E268">
        <v>26.620891</v>
      </c>
    </row>
    <row r="269" spans="1:5" x14ac:dyDescent="0.15">
      <c r="A269">
        <v>244</v>
      </c>
      <c r="B269">
        <v>1</v>
      </c>
      <c r="C269">
        <v>-59.911028000000002</v>
      </c>
      <c r="D269">
        <v>-5.8619960000000004</v>
      </c>
      <c r="E269">
        <v>26.619458000000002</v>
      </c>
    </row>
    <row r="270" spans="1:5" x14ac:dyDescent="0.15">
      <c r="A270">
        <v>245</v>
      </c>
      <c r="B270">
        <v>1</v>
      </c>
      <c r="C270">
        <v>-59.901027999999997</v>
      </c>
      <c r="D270">
        <v>-5.8619760000000003</v>
      </c>
      <c r="E270">
        <v>26.620819000000001</v>
      </c>
    </row>
    <row r="271" spans="1:5" x14ac:dyDescent="0.15">
      <c r="A271">
        <v>246</v>
      </c>
      <c r="B271">
        <v>1</v>
      </c>
      <c r="C271">
        <v>-59.891047999999998</v>
      </c>
      <c r="D271">
        <v>-5.8619960000000004</v>
      </c>
      <c r="E271">
        <v>26.620562</v>
      </c>
    </row>
    <row r="272" spans="1:5" x14ac:dyDescent="0.15">
      <c r="A272">
        <v>247</v>
      </c>
      <c r="B272">
        <v>1</v>
      </c>
      <c r="C272">
        <v>-59.880997999999998</v>
      </c>
      <c r="D272">
        <v>-5.8619659999999998</v>
      </c>
      <c r="E272">
        <v>26.620059000000001</v>
      </c>
    </row>
    <row r="273" spans="1:5" x14ac:dyDescent="0.15">
      <c r="A273">
        <v>248</v>
      </c>
      <c r="B273">
        <v>1</v>
      </c>
      <c r="C273">
        <v>-59.871026999999998</v>
      </c>
      <c r="D273">
        <v>-5.8619960000000004</v>
      </c>
      <c r="E273">
        <v>26.619534000000002</v>
      </c>
    </row>
    <row r="274" spans="1:5" x14ac:dyDescent="0.15">
      <c r="A274">
        <v>249</v>
      </c>
      <c r="B274">
        <v>1</v>
      </c>
      <c r="C274">
        <v>-59.861106999999997</v>
      </c>
      <c r="D274">
        <v>-5.8619859999999999</v>
      </c>
      <c r="E274">
        <v>26.618510000000001</v>
      </c>
    </row>
    <row r="275" spans="1:5" x14ac:dyDescent="0.15">
      <c r="A275">
        <v>250</v>
      </c>
      <c r="B275">
        <v>1</v>
      </c>
      <c r="C275">
        <v>-59.851126999999998</v>
      </c>
      <c r="D275">
        <v>-5.8619859999999999</v>
      </c>
      <c r="E275">
        <v>26.621016000000001</v>
      </c>
    </row>
    <row r="276" spans="1:5" x14ac:dyDescent="0.15">
      <c r="A276">
        <v>251</v>
      </c>
      <c r="B276">
        <v>1</v>
      </c>
      <c r="C276">
        <v>-59.841247000000003</v>
      </c>
      <c r="D276">
        <v>-5.8619659999999998</v>
      </c>
      <c r="E276">
        <v>26.620654999999999</v>
      </c>
    </row>
    <row r="277" spans="1:5" x14ac:dyDescent="0.15">
      <c r="A277">
        <v>252</v>
      </c>
      <c r="B277">
        <v>1</v>
      </c>
      <c r="C277">
        <v>-59.831187</v>
      </c>
      <c r="D277">
        <v>-5.8619960000000004</v>
      </c>
      <c r="E277">
        <v>26.620639000000001</v>
      </c>
    </row>
    <row r="278" spans="1:5" x14ac:dyDescent="0.15">
      <c r="A278">
        <v>253</v>
      </c>
      <c r="B278">
        <v>1</v>
      </c>
      <c r="C278">
        <v>-59.821075999999998</v>
      </c>
      <c r="D278">
        <v>-5.8619859999999999</v>
      </c>
      <c r="E278">
        <v>26.618974999999999</v>
      </c>
    </row>
    <row r="279" spans="1:5" x14ac:dyDescent="0.15">
      <c r="A279">
        <v>254</v>
      </c>
      <c r="B279">
        <v>1</v>
      </c>
      <c r="C279">
        <v>-59.811256</v>
      </c>
      <c r="D279">
        <v>-5.8619960000000004</v>
      </c>
      <c r="E279">
        <v>26.619166</v>
      </c>
    </row>
    <row r="280" spans="1:5" x14ac:dyDescent="0.15">
      <c r="A280">
        <v>255</v>
      </c>
      <c r="B280">
        <v>1</v>
      </c>
      <c r="C280">
        <v>-59.801155999999999</v>
      </c>
      <c r="D280">
        <v>-5.8619960000000004</v>
      </c>
      <c r="E280">
        <v>26.619610999999999</v>
      </c>
    </row>
    <row r="281" spans="1:5" x14ac:dyDescent="0.15">
      <c r="A281">
        <v>256</v>
      </c>
      <c r="B281">
        <v>1</v>
      </c>
      <c r="C281">
        <v>-59.791105999999999</v>
      </c>
      <c r="D281">
        <v>-5.8619960000000004</v>
      </c>
      <c r="E281">
        <v>26.62116</v>
      </c>
    </row>
    <row r="282" spans="1:5" x14ac:dyDescent="0.15">
      <c r="A282">
        <v>257</v>
      </c>
      <c r="B282">
        <v>1</v>
      </c>
      <c r="C282">
        <v>-59.781115999999997</v>
      </c>
      <c r="D282">
        <v>-5.8619760000000003</v>
      </c>
      <c r="E282">
        <v>26.620318000000001</v>
      </c>
    </row>
    <row r="283" spans="1:5" x14ac:dyDescent="0.15">
      <c r="A283">
        <v>258</v>
      </c>
      <c r="B283">
        <v>1</v>
      </c>
      <c r="C283">
        <v>-59.771185000000003</v>
      </c>
      <c r="D283">
        <v>-5.8619760000000003</v>
      </c>
      <c r="E283">
        <v>26.619958</v>
      </c>
    </row>
    <row r="284" spans="1:5" x14ac:dyDescent="0.15">
      <c r="A284">
        <v>259</v>
      </c>
      <c r="B284">
        <v>1</v>
      </c>
      <c r="C284">
        <v>-59.761135000000003</v>
      </c>
      <c r="D284">
        <v>-5.8619659999999998</v>
      </c>
      <c r="E284">
        <v>26.619926</v>
      </c>
    </row>
    <row r="285" spans="1:5" x14ac:dyDescent="0.15">
      <c r="A285">
        <v>260</v>
      </c>
      <c r="B285">
        <v>1</v>
      </c>
      <c r="C285">
        <v>-59.751185</v>
      </c>
      <c r="D285">
        <v>-5.8619659999999998</v>
      </c>
      <c r="E285">
        <v>26.620170999999999</v>
      </c>
    </row>
    <row r="286" spans="1:5" x14ac:dyDescent="0.15">
      <c r="A286">
        <v>261</v>
      </c>
      <c r="B286">
        <v>1</v>
      </c>
      <c r="C286">
        <v>-59.741064999999999</v>
      </c>
      <c r="D286">
        <v>-5.8619659999999998</v>
      </c>
      <c r="E286">
        <v>26.620208999999999</v>
      </c>
    </row>
    <row r="287" spans="1:5" x14ac:dyDescent="0.15">
      <c r="A287">
        <v>262</v>
      </c>
      <c r="B287">
        <v>1</v>
      </c>
      <c r="C287">
        <v>-59.731034999999999</v>
      </c>
      <c r="D287">
        <v>-5.8619960000000004</v>
      </c>
      <c r="E287">
        <v>26.620632000000001</v>
      </c>
    </row>
    <row r="288" spans="1:5" x14ac:dyDescent="0.15">
      <c r="A288">
        <v>263</v>
      </c>
      <c r="B288">
        <v>1</v>
      </c>
      <c r="C288">
        <v>-59.721004000000001</v>
      </c>
      <c r="D288">
        <v>-5.8619760000000003</v>
      </c>
      <c r="E288">
        <v>26.619765999999998</v>
      </c>
    </row>
    <row r="289" spans="1:5" x14ac:dyDescent="0.15">
      <c r="A289">
        <v>264</v>
      </c>
      <c r="B289">
        <v>1</v>
      </c>
      <c r="C289">
        <v>-59.711033999999998</v>
      </c>
      <c r="D289">
        <v>-5.8619659999999998</v>
      </c>
      <c r="E289">
        <v>26.619620000000001</v>
      </c>
    </row>
    <row r="290" spans="1:5" x14ac:dyDescent="0.15">
      <c r="A290">
        <v>265</v>
      </c>
      <c r="B290">
        <v>1</v>
      </c>
      <c r="C290">
        <v>-59.700994000000001</v>
      </c>
      <c r="D290">
        <v>-5.8619859999999999</v>
      </c>
      <c r="E290">
        <v>26.620294999999999</v>
      </c>
    </row>
    <row r="291" spans="1:5" x14ac:dyDescent="0.15">
      <c r="A291">
        <v>266</v>
      </c>
      <c r="B291">
        <v>1</v>
      </c>
      <c r="C291">
        <v>-59.690953999999998</v>
      </c>
      <c r="D291">
        <v>-5.8619859999999999</v>
      </c>
      <c r="E291">
        <v>26.621494999999999</v>
      </c>
    </row>
    <row r="292" spans="1:5" x14ac:dyDescent="0.15">
      <c r="A292">
        <v>267</v>
      </c>
      <c r="B292">
        <v>1</v>
      </c>
      <c r="C292">
        <v>-59.680894000000002</v>
      </c>
      <c r="D292">
        <v>-5.8619560000000002</v>
      </c>
      <c r="E292">
        <v>26.621585</v>
      </c>
    </row>
    <row r="293" spans="1:5" x14ac:dyDescent="0.15">
      <c r="A293">
        <v>268</v>
      </c>
      <c r="B293">
        <v>1</v>
      </c>
      <c r="C293">
        <v>-59.670923000000002</v>
      </c>
      <c r="D293">
        <v>-5.8619859999999999</v>
      </c>
      <c r="E293">
        <v>26.62021</v>
      </c>
    </row>
    <row r="294" spans="1:5" x14ac:dyDescent="0.15">
      <c r="A294">
        <v>269</v>
      </c>
      <c r="B294">
        <v>1</v>
      </c>
      <c r="C294">
        <v>-59.660862999999999</v>
      </c>
      <c r="D294">
        <v>-5.8619859999999999</v>
      </c>
      <c r="E294">
        <v>26.619320999999999</v>
      </c>
    </row>
    <row r="295" spans="1:5" x14ac:dyDescent="0.15">
      <c r="A295">
        <v>270</v>
      </c>
      <c r="B295">
        <v>1</v>
      </c>
      <c r="C295">
        <v>-59.650762999999998</v>
      </c>
      <c r="D295">
        <v>-5.8619859999999999</v>
      </c>
      <c r="E295">
        <v>26.620739</v>
      </c>
    </row>
    <row r="296" spans="1:5" x14ac:dyDescent="0.15">
      <c r="A296">
        <v>271</v>
      </c>
      <c r="B296">
        <v>1</v>
      </c>
      <c r="C296">
        <v>-59.640712999999998</v>
      </c>
      <c r="D296">
        <v>-5.8619859999999999</v>
      </c>
      <c r="E296">
        <v>26.621046</v>
      </c>
    </row>
    <row r="297" spans="1:5" x14ac:dyDescent="0.15">
      <c r="A297">
        <v>272</v>
      </c>
      <c r="B297">
        <v>1</v>
      </c>
      <c r="C297">
        <v>-59.630702999999997</v>
      </c>
      <c r="D297">
        <v>-5.8619859999999999</v>
      </c>
      <c r="E297">
        <v>26.619909</v>
      </c>
    </row>
    <row r="298" spans="1:5" x14ac:dyDescent="0.15">
      <c r="A298">
        <v>273</v>
      </c>
      <c r="B298">
        <v>1</v>
      </c>
      <c r="C298">
        <v>-59.620691999999998</v>
      </c>
      <c r="D298">
        <v>-5.8619760000000003</v>
      </c>
      <c r="E298">
        <v>26.620671000000002</v>
      </c>
    </row>
    <row r="299" spans="1:5" x14ac:dyDescent="0.15">
      <c r="A299">
        <v>274</v>
      </c>
      <c r="B299">
        <v>1</v>
      </c>
      <c r="C299">
        <v>-59.610742000000002</v>
      </c>
      <c r="D299">
        <v>-5.8619659999999998</v>
      </c>
      <c r="E299">
        <v>26.620609000000002</v>
      </c>
    </row>
    <row r="300" spans="1:5" x14ac:dyDescent="0.15">
      <c r="A300">
        <v>275</v>
      </c>
      <c r="B300">
        <v>1</v>
      </c>
      <c r="C300">
        <v>-59.600672000000003</v>
      </c>
      <c r="D300">
        <v>-5.8619859999999999</v>
      </c>
      <c r="E300">
        <v>26.621483999999999</v>
      </c>
    </row>
    <row r="301" spans="1:5" x14ac:dyDescent="0.15">
      <c r="A301">
        <v>276</v>
      </c>
      <c r="B301">
        <v>1</v>
      </c>
      <c r="C301">
        <v>-59.590612</v>
      </c>
      <c r="D301">
        <v>-5.8619760000000003</v>
      </c>
      <c r="E301">
        <v>26.623529000000001</v>
      </c>
    </row>
    <row r="302" spans="1:5" x14ac:dyDescent="0.15">
      <c r="A302">
        <v>277</v>
      </c>
      <c r="B302">
        <v>1</v>
      </c>
      <c r="C302">
        <v>-59.580621999999998</v>
      </c>
      <c r="D302">
        <v>-5.8619760000000003</v>
      </c>
      <c r="E302">
        <v>26.622534000000002</v>
      </c>
    </row>
    <row r="303" spans="1:5" x14ac:dyDescent="0.15">
      <c r="A303">
        <v>278</v>
      </c>
      <c r="B303">
        <v>1</v>
      </c>
      <c r="C303">
        <v>-59.570650999999998</v>
      </c>
      <c r="D303">
        <v>-5.8619859999999999</v>
      </c>
      <c r="E303">
        <v>26.619899</v>
      </c>
    </row>
    <row r="304" spans="1:5" x14ac:dyDescent="0.15">
      <c r="A304">
        <v>279</v>
      </c>
      <c r="B304">
        <v>1</v>
      </c>
      <c r="C304">
        <v>-59.560640999999997</v>
      </c>
      <c r="D304">
        <v>-5.8619960000000004</v>
      </c>
      <c r="E304">
        <v>26.620259000000001</v>
      </c>
    </row>
    <row r="305" spans="1:5" x14ac:dyDescent="0.15">
      <c r="A305">
        <v>280</v>
      </c>
      <c r="B305">
        <v>1</v>
      </c>
      <c r="C305">
        <v>-59.550570999999998</v>
      </c>
      <c r="D305">
        <v>-5.8619960000000004</v>
      </c>
      <c r="E305">
        <v>26.619909</v>
      </c>
    </row>
    <row r="306" spans="1:5" x14ac:dyDescent="0.15">
      <c r="A306">
        <v>281</v>
      </c>
      <c r="B306">
        <v>1</v>
      </c>
      <c r="C306">
        <v>-59.540511000000002</v>
      </c>
      <c r="D306">
        <v>-5.8619859999999999</v>
      </c>
      <c r="E306">
        <v>26.621074</v>
      </c>
    </row>
    <row r="307" spans="1:5" x14ac:dyDescent="0.15">
      <c r="A307">
        <v>282</v>
      </c>
      <c r="B307">
        <v>1</v>
      </c>
      <c r="C307">
        <v>-59.530600999999997</v>
      </c>
      <c r="D307">
        <v>-5.8619859999999999</v>
      </c>
      <c r="E307">
        <v>26.620270999999999</v>
      </c>
    </row>
    <row r="308" spans="1:5" x14ac:dyDescent="0.15">
      <c r="A308">
        <v>283</v>
      </c>
      <c r="B308">
        <v>1</v>
      </c>
      <c r="C308">
        <v>-59.520539999999997</v>
      </c>
      <c r="D308">
        <v>-5.8619859999999999</v>
      </c>
      <c r="E308">
        <v>26.620850000000001</v>
      </c>
    </row>
    <row r="309" spans="1:5" x14ac:dyDescent="0.15">
      <c r="A309">
        <v>284</v>
      </c>
      <c r="B309">
        <v>1</v>
      </c>
      <c r="C309">
        <v>-59.510590000000001</v>
      </c>
      <c r="D309">
        <v>-5.8619960000000004</v>
      </c>
      <c r="E309">
        <v>26.620684000000001</v>
      </c>
    </row>
    <row r="310" spans="1:5" x14ac:dyDescent="0.15">
      <c r="A310">
        <v>285</v>
      </c>
      <c r="B310">
        <v>1</v>
      </c>
      <c r="C310">
        <v>-59.500590000000003</v>
      </c>
      <c r="D310">
        <v>-5.8619760000000003</v>
      </c>
      <c r="E310">
        <v>26.620685000000002</v>
      </c>
    </row>
    <row r="311" spans="1:5" x14ac:dyDescent="0.15">
      <c r="A311">
        <v>286</v>
      </c>
      <c r="B311">
        <v>1</v>
      </c>
      <c r="C311">
        <v>-59.490560000000002</v>
      </c>
      <c r="D311">
        <v>-5.8619859999999999</v>
      </c>
      <c r="E311">
        <v>26.621918999999998</v>
      </c>
    </row>
    <row r="312" spans="1:5" x14ac:dyDescent="0.15">
      <c r="A312">
        <v>287</v>
      </c>
      <c r="B312">
        <v>1</v>
      </c>
      <c r="C312">
        <v>-59.480609999999999</v>
      </c>
      <c r="D312">
        <v>-5.8619560000000002</v>
      </c>
      <c r="E312">
        <v>26.621874999999999</v>
      </c>
    </row>
    <row r="313" spans="1:5" x14ac:dyDescent="0.15">
      <c r="A313">
        <v>288</v>
      </c>
      <c r="B313">
        <v>1</v>
      </c>
      <c r="C313">
        <v>-59.470588999999997</v>
      </c>
      <c r="D313">
        <v>-5.8619659999999998</v>
      </c>
      <c r="E313">
        <v>26.621846999999999</v>
      </c>
    </row>
    <row r="314" spans="1:5" x14ac:dyDescent="0.15">
      <c r="A314">
        <v>289</v>
      </c>
      <c r="B314">
        <v>1</v>
      </c>
      <c r="C314">
        <v>-59.460549</v>
      </c>
      <c r="D314">
        <v>-5.8619760000000003</v>
      </c>
      <c r="E314">
        <v>26.620173000000001</v>
      </c>
    </row>
    <row r="315" spans="1:5" x14ac:dyDescent="0.15">
      <c r="A315">
        <v>290</v>
      </c>
      <c r="B315">
        <v>1</v>
      </c>
      <c r="C315">
        <v>-59.450619000000003</v>
      </c>
      <c r="D315">
        <v>-5.8619760000000003</v>
      </c>
      <c r="E315">
        <v>26.620446999999999</v>
      </c>
    </row>
    <row r="316" spans="1:5" x14ac:dyDescent="0.15">
      <c r="A316">
        <v>291</v>
      </c>
      <c r="B316">
        <v>1</v>
      </c>
      <c r="C316">
        <v>-59.440638999999997</v>
      </c>
      <c r="D316">
        <v>-5.8619960000000004</v>
      </c>
      <c r="E316">
        <v>26.620325999999999</v>
      </c>
    </row>
    <row r="317" spans="1:5" x14ac:dyDescent="0.15">
      <c r="A317">
        <v>292</v>
      </c>
      <c r="B317">
        <v>1</v>
      </c>
      <c r="C317">
        <v>-59.430629000000003</v>
      </c>
      <c r="D317">
        <v>-5.8619859999999999</v>
      </c>
      <c r="E317">
        <v>26.621894999999999</v>
      </c>
    </row>
    <row r="318" spans="1:5" x14ac:dyDescent="0.15">
      <c r="A318">
        <v>293</v>
      </c>
      <c r="B318">
        <v>1</v>
      </c>
      <c r="C318">
        <v>-59.420617999999997</v>
      </c>
      <c r="D318">
        <v>-5.8619960000000004</v>
      </c>
      <c r="E318">
        <v>26.621639999999999</v>
      </c>
    </row>
    <row r="319" spans="1:5" x14ac:dyDescent="0.15">
      <c r="A319">
        <v>294</v>
      </c>
      <c r="B319">
        <v>1</v>
      </c>
      <c r="C319">
        <v>-59.410657999999998</v>
      </c>
      <c r="D319">
        <v>-5.8619760000000003</v>
      </c>
      <c r="E319">
        <v>26.621790000000001</v>
      </c>
    </row>
    <row r="320" spans="1:5" x14ac:dyDescent="0.15">
      <c r="A320">
        <v>295</v>
      </c>
      <c r="B320">
        <v>1</v>
      </c>
      <c r="C320">
        <v>-59.400607999999998</v>
      </c>
      <c r="D320">
        <v>-5.8619859999999999</v>
      </c>
      <c r="E320">
        <v>26.621165999999999</v>
      </c>
    </row>
    <row r="321" spans="1:5" x14ac:dyDescent="0.15">
      <c r="A321">
        <v>296</v>
      </c>
      <c r="B321">
        <v>1</v>
      </c>
      <c r="C321">
        <v>-59.390707999999997</v>
      </c>
      <c r="D321">
        <v>-5.8619859999999999</v>
      </c>
      <c r="E321">
        <v>26.623947000000001</v>
      </c>
    </row>
    <row r="322" spans="1:5" x14ac:dyDescent="0.15">
      <c r="A322">
        <v>297</v>
      </c>
      <c r="B322">
        <v>1</v>
      </c>
      <c r="C322">
        <v>-59.380718000000002</v>
      </c>
      <c r="D322">
        <v>-5.8619859999999999</v>
      </c>
      <c r="E322">
        <v>26.620114000000001</v>
      </c>
    </row>
    <row r="323" spans="1:5" x14ac:dyDescent="0.15">
      <c r="A323">
        <v>298</v>
      </c>
      <c r="B323">
        <v>1</v>
      </c>
      <c r="C323">
        <v>-59.370776999999997</v>
      </c>
      <c r="D323">
        <v>-5.8619859999999999</v>
      </c>
      <c r="E323">
        <v>26.621549000000002</v>
      </c>
    </row>
    <row r="324" spans="1:5" x14ac:dyDescent="0.15">
      <c r="A324">
        <v>299</v>
      </c>
      <c r="B324">
        <v>1</v>
      </c>
      <c r="C324">
        <v>-59.360836999999997</v>
      </c>
      <c r="D324">
        <v>-5.8619960000000004</v>
      </c>
      <c r="E324">
        <v>26.620951000000002</v>
      </c>
    </row>
    <row r="325" spans="1:5" x14ac:dyDescent="0.15">
      <c r="A325">
        <v>300</v>
      </c>
      <c r="B325">
        <v>1</v>
      </c>
      <c r="C325">
        <v>-59.350897000000003</v>
      </c>
      <c r="D325">
        <v>-5.8619560000000002</v>
      </c>
      <c r="E325">
        <v>26.620495999999999</v>
      </c>
    </row>
    <row r="326" spans="1:5" x14ac:dyDescent="0.15">
      <c r="A326">
        <v>301</v>
      </c>
      <c r="B326">
        <v>1</v>
      </c>
      <c r="C326">
        <v>-59.340997000000002</v>
      </c>
      <c r="D326">
        <v>-5.8619760000000003</v>
      </c>
      <c r="E326">
        <v>26.619993999999998</v>
      </c>
    </row>
    <row r="327" spans="1:5" x14ac:dyDescent="0.15">
      <c r="A327">
        <v>302</v>
      </c>
      <c r="B327">
        <v>1</v>
      </c>
      <c r="C327">
        <v>-59.330976999999997</v>
      </c>
      <c r="D327">
        <v>-5.8619859999999999</v>
      </c>
      <c r="E327">
        <v>26.621814000000001</v>
      </c>
    </row>
    <row r="328" spans="1:5" x14ac:dyDescent="0.15">
      <c r="A328">
        <v>303</v>
      </c>
      <c r="B328">
        <v>1</v>
      </c>
      <c r="C328">
        <v>-59.321005999999997</v>
      </c>
      <c r="D328">
        <v>-5.8619760000000003</v>
      </c>
      <c r="E328">
        <v>26.622599000000001</v>
      </c>
    </row>
    <row r="329" spans="1:5" x14ac:dyDescent="0.15">
      <c r="A329">
        <v>304</v>
      </c>
      <c r="B329">
        <v>1</v>
      </c>
      <c r="C329">
        <v>-59.311045999999997</v>
      </c>
      <c r="D329">
        <v>-5.8619859999999999</v>
      </c>
      <c r="E329">
        <v>26.621531000000001</v>
      </c>
    </row>
    <row r="330" spans="1:5" x14ac:dyDescent="0.15">
      <c r="A330">
        <v>305</v>
      </c>
      <c r="B330">
        <v>1</v>
      </c>
      <c r="C330">
        <v>-59.301076000000002</v>
      </c>
      <c r="D330">
        <v>-5.8619859999999999</v>
      </c>
      <c r="E330">
        <v>26.622188999999999</v>
      </c>
    </row>
    <row r="331" spans="1:5" x14ac:dyDescent="0.15">
      <c r="A331">
        <v>306</v>
      </c>
      <c r="B331">
        <v>1</v>
      </c>
      <c r="C331">
        <v>-59.291075999999997</v>
      </c>
      <c r="D331">
        <v>-5.8619560000000002</v>
      </c>
      <c r="E331">
        <v>26.622420000000002</v>
      </c>
    </row>
    <row r="332" spans="1:5" x14ac:dyDescent="0.15">
      <c r="A332">
        <v>307</v>
      </c>
      <c r="B332">
        <v>1</v>
      </c>
      <c r="C332">
        <v>-59.281176000000002</v>
      </c>
      <c r="D332">
        <v>-5.8619960000000004</v>
      </c>
      <c r="E332">
        <v>26.622496999999999</v>
      </c>
    </row>
    <row r="333" spans="1:5" x14ac:dyDescent="0.15">
      <c r="A333">
        <v>308</v>
      </c>
      <c r="B333">
        <v>1</v>
      </c>
      <c r="C333">
        <v>-59.271185000000003</v>
      </c>
      <c r="D333">
        <v>-5.8619960000000004</v>
      </c>
      <c r="E333">
        <v>26.622342</v>
      </c>
    </row>
    <row r="334" spans="1:5" x14ac:dyDescent="0.15">
      <c r="A334">
        <v>309</v>
      </c>
      <c r="B334">
        <v>1</v>
      </c>
      <c r="C334">
        <v>-59.261074999999998</v>
      </c>
      <c r="D334">
        <v>-5.8619859999999999</v>
      </c>
      <c r="E334">
        <v>26.620901</v>
      </c>
    </row>
    <row r="335" spans="1:5" x14ac:dyDescent="0.15">
      <c r="A335">
        <v>310</v>
      </c>
      <c r="B335">
        <v>1</v>
      </c>
      <c r="C335">
        <v>-59.251114999999999</v>
      </c>
      <c r="D335">
        <v>-5.8619859999999999</v>
      </c>
      <c r="E335">
        <v>26.620609000000002</v>
      </c>
    </row>
    <row r="336" spans="1:5" x14ac:dyDescent="0.15">
      <c r="A336">
        <v>311</v>
      </c>
      <c r="B336">
        <v>1</v>
      </c>
      <c r="C336">
        <v>-59.241165000000002</v>
      </c>
      <c r="D336">
        <v>-5.8619960000000004</v>
      </c>
      <c r="E336">
        <v>26.620681000000001</v>
      </c>
    </row>
    <row r="337" spans="1:5" x14ac:dyDescent="0.15">
      <c r="A337">
        <v>312</v>
      </c>
      <c r="B337">
        <v>1</v>
      </c>
      <c r="C337">
        <v>-59.231095000000003</v>
      </c>
      <c r="D337">
        <v>-5.8619859999999999</v>
      </c>
      <c r="E337">
        <v>26.620809999999999</v>
      </c>
    </row>
    <row r="338" spans="1:5" x14ac:dyDescent="0.15">
      <c r="A338">
        <v>313</v>
      </c>
      <c r="B338">
        <v>1</v>
      </c>
      <c r="C338">
        <v>-59.221063999999998</v>
      </c>
      <c r="D338">
        <v>-5.8619859999999999</v>
      </c>
      <c r="E338">
        <v>26.622681</v>
      </c>
    </row>
    <row r="339" spans="1:5" x14ac:dyDescent="0.15">
      <c r="A339">
        <v>314</v>
      </c>
      <c r="B339">
        <v>1</v>
      </c>
      <c r="C339">
        <v>-59.211123999999998</v>
      </c>
      <c r="D339">
        <v>-5.8619760000000003</v>
      </c>
      <c r="E339">
        <v>26.62144</v>
      </c>
    </row>
    <row r="340" spans="1:5" x14ac:dyDescent="0.15">
      <c r="A340">
        <v>315</v>
      </c>
      <c r="B340">
        <v>1</v>
      </c>
      <c r="C340">
        <v>-59.201214</v>
      </c>
      <c r="D340">
        <v>-5.8619960000000004</v>
      </c>
      <c r="E340">
        <v>26.621093999999999</v>
      </c>
    </row>
    <row r="341" spans="1:5" x14ac:dyDescent="0.15">
      <c r="A341">
        <v>316</v>
      </c>
      <c r="B341">
        <v>1</v>
      </c>
      <c r="C341">
        <v>-59.191164000000001</v>
      </c>
      <c r="D341">
        <v>-5.8619659999999998</v>
      </c>
      <c r="E341">
        <v>26.621238999999999</v>
      </c>
    </row>
    <row r="342" spans="1:5" x14ac:dyDescent="0.15">
      <c r="A342">
        <v>317</v>
      </c>
      <c r="B342">
        <v>1</v>
      </c>
      <c r="C342">
        <v>-59.181134</v>
      </c>
      <c r="D342">
        <v>-5.8619859999999999</v>
      </c>
      <c r="E342">
        <v>26.622506999999999</v>
      </c>
    </row>
    <row r="343" spans="1:5" x14ac:dyDescent="0.15">
      <c r="A343">
        <v>318</v>
      </c>
      <c r="B343">
        <v>1</v>
      </c>
      <c r="C343">
        <v>-59.171222999999998</v>
      </c>
      <c r="D343">
        <v>-5.8619659999999998</v>
      </c>
      <c r="E343">
        <v>26.62219</v>
      </c>
    </row>
    <row r="344" spans="1:5" x14ac:dyDescent="0.15">
      <c r="A344">
        <v>319</v>
      </c>
      <c r="B344">
        <v>1</v>
      </c>
      <c r="C344">
        <v>-59.161262999999998</v>
      </c>
      <c r="D344">
        <v>-5.8619859999999999</v>
      </c>
      <c r="E344">
        <v>26.621936000000002</v>
      </c>
    </row>
    <row r="345" spans="1:5" x14ac:dyDescent="0.15">
      <c r="A345">
        <v>320</v>
      </c>
      <c r="B345">
        <v>1</v>
      </c>
      <c r="C345">
        <v>-59.151383000000003</v>
      </c>
      <c r="D345">
        <v>-5.8619960000000004</v>
      </c>
      <c r="E345">
        <v>26.621869</v>
      </c>
    </row>
    <row r="346" spans="1:5" x14ac:dyDescent="0.15">
      <c r="A346">
        <v>321</v>
      </c>
      <c r="B346">
        <v>1</v>
      </c>
      <c r="C346">
        <v>-59.141303000000001</v>
      </c>
      <c r="D346">
        <v>-5.8619659999999998</v>
      </c>
      <c r="E346">
        <v>26.621627</v>
      </c>
    </row>
    <row r="347" spans="1:5" x14ac:dyDescent="0.15">
      <c r="A347">
        <v>322</v>
      </c>
      <c r="B347">
        <v>1</v>
      </c>
      <c r="C347">
        <v>-59.131373000000004</v>
      </c>
      <c r="D347">
        <v>-5.8619960000000004</v>
      </c>
      <c r="E347">
        <v>26.621727</v>
      </c>
    </row>
    <row r="348" spans="1:5" x14ac:dyDescent="0.15">
      <c r="A348">
        <v>323</v>
      </c>
      <c r="B348">
        <v>1</v>
      </c>
      <c r="C348">
        <v>-59.121332000000002</v>
      </c>
      <c r="D348">
        <v>-5.8619760000000003</v>
      </c>
      <c r="E348">
        <v>26.622782000000001</v>
      </c>
    </row>
    <row r="349" spans="1:5" x14ac:dyDescent="0.15">
      <c r="A349">
        <v>324</v>
      </c>
      <c r="B349">
        <v>1</v>
      </c>
      <c r="C349">
        <v>-59.111401999999998</v>
      </c>
      <c r="D349">
        <v>-5.8619760000000003</v>
      </c>
      <c r="E349">
        <v>26.622684</v>
      </c>
    </row>
    <row r="350" spans="1:5" x14ac:dyDescent="0.15">
      <c r="A350">
        <v>325</v>
      </c>
      <c r="B350">
        <v>1</v>
      </c>
      <c r="C350">
        <v>-59.101261999999998</v>
      </c>
      <c r="D350">
        <v>-5.8619859999999999</v>
      </c>
      <c r="E350">
        <v>26.620934999999999</v>
      </c>
    </row>
    <row r="351" spans="1:5" x14ac:dyDescent="0.15">
      <c r="A351">
        <v>326</v>
      </c>
      <c r="B351">
        <v>1</v>
      </c>
      <c r="C351">
        <v>-59.091222000000002</v>
      </c>
      <c r="D351">
        <v>-5.8619859999999999</v>
      </c>
      <c r="E351">
        <v>26.623355</v>
      </c>
    </row>
    <row r="352" spans="1:5" x14ac:dyDescent="0.15">
      <c r="A352">
        <v>327</v>
      </c>
      <c r="B352">
        <v>1</v>
      </c>
      <c r="C352">
        <v>-59.081131999999997</v>
      </c>
      <c r="D352">
        <v>-5.8619859999999999</v>
      </c>
      <c r="E352">
        <v>26.623031999999998</v>
      </c>
    </row>
    <row r="353" spans="1:5" x14ac:dyDescent="0.15">
      <c r="A353">
        <v>328</v>
      </c>
      <c r="B353">
        <v>1</v>
      </c>
      <c r="C353">
        <v>-59.071160999999996</v>
      </c>
      <c r="D353">
        <v>-5.8619960000000004</v>
      </c>
      <c r="E353">
        <v>26.622022000000001</v>
      </c>
    </row>
    <row r="354" spans="1:5" x14ac:dyDescent="0.15">
      <c r="A354">
        <v>329</v>
      </c>
      <c r="B354">
        <v>1</v>
      </c>
      <c r="C354">
        <v>-59.061151000000002</v>
      </c>
      <c r="D354">
        <v>-5.8619859999999999</v>
      </c>
      <c r="E354">
        <v>26.621179000000001</v>
      </c>
    </row>
    <row r="355" spans="1:5" x14ac:dyDescent="0.15">
      <c r="A355">
        <v>330</v>
      </c>
      <c r="B355">
        <v>1</v>
      </c>
      <c r="C355">
        <v>-59.051110999999999</v>
      </c>
      <c r="D355">
        <v>-5.8619760000000003</v>
      </c>
      <c r="E355">
        <v>26.622426999999998</v>
      </c>
    </row>
    <row r="356" spans="1:5" x14ac:dyDescent="0.15">
      <c r="A356">
        <v>331</v>
      </c>
      <c r="B356">
        <v>1</v>
      </c>
      <c r="C356">
        <v>-59.041001000000001</v>
      </c>
      <c r="D356">
        <v>-5.8619760000000003</v>
      </c>
      <c r="E356">
        <v>26.621517000000001</v>
      </c>
    </row>
    <row r="357" spans="1:5" x14ac:dyDescent="0.15">
      <c r="A357">
        <v>332</v>
      </c>
      <c r="B357">
        <v>1</v>
      </c>
      <c r="C357">
        <v>-59.031010999999999</v>
      </c>
      <c r="D357">
        <v>-5.8619760000000003</v>
      </c>
      <c r="E357">
        <v>26.623239000000002</v>
      </c>
    </row>
    <row r="358" spans="1:5" x14ac:dyDescent="0.15">
      <c r="A358">
        <v>333</v>
      </c>
      <c r="B358">
        <v>1</v>
      </c>
      <c r="C358">
        <v>-59.020989999999998</v>
      </c>
      <c r="D358">
        <v>-5.8619760000000003</v>
      </c>
      <c r="E358">
        <v>26.623716000000002</v>
      </c>
    </row>
    <row r="359" spans="1:5" x14ac:dyDescent="0.15">
      <c r="A359">
        <v>334</v>
      </c>
      <c r="B359">
        <v>1</v>
      </c>
      <c r="C359">
        <v>-59.01099</v>
      </c>
      <c r="D359">
        <v>-5.8619760000000003</v>
      </c>
      <c r="E359">
        <v>26.622610000000002</v>
      </c>
    </row>
    <row r="360" spans="1:5" x14ac:dyDescent="0.15">
      <c r="A360">
        <v>335</v>
      </c>
      <c r="B360">
        <v>1</v>
      </c>
      <c r="C360">
        <v>-59.000999999999998</v>
      </c>
      <c r="D360">
        <v>-5.8619659999999998</v>
      </c>
      <c r="E360">
        <v>26.622426999999998</v>
      </c>
    </row>
    <row r="361" spans="1:5" x14ac:dyDescent="0.15">
      <c r="A361">
        <v>336</v>
      </c>
      <c r="B361">
        <v>1</v>
      </c>
      <c r="C361">
        <v>-58.990940000000002</v>
      </c>
      <c r="D361">
        <v>-5.8619960000000004</v>
      </c>
      <c r="E361">
        <v>26.622591</v>
      </c>
    </row>
    <row r="362" spans="1:5" x14ac:dyDescent="0.15">
      <c r="A362">
        <v>337</v>
      </c>
      <c r="B362">
        <v>1</v>
      </c>
      <c r="C362">
        <v>-58.980969999999999</v>
      </c>
      <c r="D362">
        <v>-5.8619659999999998</v>
      </c>
      <c r="E362">
        <v>26.622465999999999</v>
      </c>
    </row>
    <row r="363" spans="1:5" x14ac:dyDescent="0.15">
      <c r="A363">
        <v>338</v>
      </c>
      <c r="B363">
        <v>1</v>
      </c>
      <c r="C363">
        <v>-58.970959000000001</v>
      </c>
      <c r="D363">
        <v>-5.8619960000000004</v>
      </c>
      <c r="E363">
        <v>26.622890000000002</v>
      </c>
    </row>
    <row r="364" spans="1:5" x14ac:dyDescent="0.15">
      <c r="A364">
        <v>339</v>
      </c>
      <c r="B364">
        <v>1</v>
      </c>
      <c r="C364">
        <v>-58.960979000000002</v>
      </c>
      <c r="D364">
        <v>-5.8619760000000003</v>
      </c>
      <c r="E364">
        <v>26.623184999999999</v>
      </c>
    </row>
    <row r="365" spans="1:5" x14ac:dyDescent="0.15">
      <c r="A365">
        <v>340</v>
      </c>
      <c r="B365">
        <v>1</v>
      </c>
      <c r="C365">
        <v>-58.950949000000001</v>
      </c>
      <c r="D365">
        <v>-5.8619960000000004</v>
      </c>
      <c r="E365">
        <v>26.622354999999999</v>
      </c>
    </row>
    <row r="366" spans="1:5" x14ac:dyDescent="0.15">
      <c r="A366">
        <v>341</v>
      </c>
      <c r="B366">
        <v>1</v>
      </c>
      <c r="C366">
        <v>-58.940928999999997</v>
      </c>
      <c r="D366">
        <v>-5.8619859999999999</v>
      </c>
      <c r="E366">
        <v>26.621742000000001</v>
      </c>
    </row>
    <row r="367" spans="1:5" x14ac:dyDescent="0.15">
      <c r="A367">
        <v>342</v>
      </c>
      <c r="B367">
        <v>1</v>
      </c>
      <c r="C367">
        <v>-58.930889000000001</v>
      </c>
      <c r="D367">
        <v>-5.8619859999999999</v>
      </c>
      <c r="E367">
        <v>26.624531999999999</v>
      </c>
    </row>
    <row r="368" spans="1:5" x14ac:dyDescent="0.15">
      <c r="A368">
        <v>343</v>
      </c>
      <c r="B368">
        <v>1</v>
      </c>
      <c r="C368">
        <v>-58.920817999999997</v>
      </c>
      <c r="D368">
        <v>-5.8619960000000004</v>
      </c>
      <c r="E368">
        <v>26.623353999999999</v>
      </c>
    </row>
    <row r="369" spans="1:5" x14ac:dyDescent="0.15">
      <c r="A369">
        <v>344</v>
      </c>
      <c r="B369">
        <v>1</v>
      </c>
      <c r="C369">
        <v>-58.910778000000001</v>
      </c>
      <c r="D369">
        <v>-5.8619960000000004</v>
      </c>
      <c r="E369">
        <v>26.622702</v>
      </c>
    </row>
    <row r="370" spans="1:5" x14ac:dyDescent="0.15">
      <c r="A370">
        <v>345</v>
      </c>
      <c r="B370">
        <v>1</v>
      </c>
      <c r="C370">
        <v>-58.900697999999998</v>
      </c>
      <c r="D370">
        <v>-5.8619560000000002</v>
      </c>
      <c r="E370">
        <v>26.622527000000002</v>
      </c>
    </row>
    <row r="371" spans="1:5" x14ac:dyDescent="0.15">
      <c r="A371">
        <v>346</v>
      </c>
      <c r="B371">
        <v>1</v>
      </c>
      <c r="C371">
        <v>-58.890777999999997</v>
      </c>
      <c r="D371">
        <v>-5.8619859999999999</v>
      </c>
      <c r="E371">
        <v>26.621504000000002</v>
      </c>
    </row>
    <row r="372" spans="1:5" x14ac:dyDescent="0.15">
      <c r="A372">
        <v>347</v>
      </c>
      <c r="B372">
        <v>1</v>
      </c>
      <c r="C372">
        <v>-58.880777999999999</v>
      </c>
      <c r="D372">
        <v>-5.8619859999999999</v>
      </c>
      <c r="E372">
        <v>26.617488000000002</v>
      </c>
    </row>
    <row r="373" spans="1:5" x14ac:dyDescent="0.15">
      <c r="A373">
        <v>348</v>
      </c>
      <c r="B373">
        <v>1</v>
      </c>
      <c r="C373">
        <v>-58.870727000000002</v>
      </c>
      <c r="D373">
        <v>-5.8619859999999999</v>
      </c>
      <c r="E373">
        <v>26.622754</v>
      </c>
    </row>
    <row r="374" spans="1:5" x14ac:dyDescent="0.15">
      <c r="A374">
        <v>349</v>
      </c>
      <c r="B374">
        <v>1</v>
      </c>
      <c r="C374">
        <v>-58.860686999999999</v>
      </c>
      <c r="D374">
        <v>-5.8619960000000004</v>
      </c>
      <c r="E374">
        <v>26.620875999999999</v>
      </c>
    </row>
    <row r="375" spans="1:5" x14ac:dyDescent="0.15">
      <c r="A375">
        <v>350</v>
      </c>
      <c r="B375">
        <v>1</v>
      </c>
      <c r="C375">
        <v>-58.850687000000001</v>
      </c>
      <c r="D375">
        <v>-5.8619859999999999</v>
      </c>
      <c r="E375">
        <v>26.622935999999999</v>
      </c>
    </row>
    <row r="376" spans="1:5" x14ac:dyDescent="0.15">
      <c r="A376">
        <v>351</v>
      </c>
      <c r="B376">
        <v>1</v>
      </c>
      <c r="C376">
        <v>-58.840626999999998</v>
      </c>
      <c r="D376">
        <v>-5.8619760000000003</v>
      </c>
      <c r="E376">
        <v>26.620971000000001</v>
      </c>
    </row>
    <row r="377" spans="1:5" x14ac:dyDescent="0.15">
      <c r="A377">
        <v>352</v>
      </c>
      <c r="B377">
        <v>1</v>
      </c>
      <c r="C377">
        <v>-58.830616999999997</v>
      </c>
      <c r="D377">
        <v>-5.8619659999999998</v>
      </c>
      <c r="E377">
        <v>26.620968999999999</v>
      </c>
    </row>
    <row r="378" spans="1:5" x14ac:dyDescent="0.15">
      <c r="A378">
        <v>353</v>
      </c>
      <c r="B378">
        <v>1</v>
      </c>
      <c r="C378">
        <v>-58.820616000000001</v>
      </c>
      <c r="D378">
        <v>-5.8619859999999999</v>
      </c>
      <c r="E378">
        <v>26.622114</v>
      </c>
    </row>
    <row r="379" spans="1:5" x14ac:dyDescent="0.15">
      <c r="A379">
        <v>354</v>
      </c>
      <c r="B379">
        <v>1</v>
      </c>
      <c r="C379">
        <v>-58.810676000000001</v>
      </c>
      <c r="D379">
        <v>-5.8619560000000002</v>
      </c>
      <c r="E379">
        <v>26.622281999999998</v>
      </c>
    </row>
    <row r="380" spans="1:5" x14ac:dyDescent="0.15">
      <c r="A380">
        <v>355</v>
      </c>
      <c r="B380">
        <v>1</v>
      </c>
      <c r="C380">
        <v>-58.800586000000003</v>
      </c>
      <c r="D380">
        <v>-5.8619859999999999</v>
      </c>
      <c r="E380">
        <v>26.618879</v>
      </c>
    </row>
    <row r="381" spans="1:5" x14ac:dyDescent="0.15">
      <c r="A381">
        <v>356</v>
      </c>
      <c r="B381">
        <v>1</v>
      </c>
      <c r="C381">
        <v>-58.790655999999998</v>
      </c>
      <c r="D381">
        <v>-5.8619960000000004</v>
      </c>
      <c r="E381">
        <v>26.619755999999999</v>
      </c>
    </row>
    <row r="382" spans="1:5" x14ac:dyDescent="0.15">
      <c r="A382">
        <v>357</v>
      </c>
      <c r="B382">
        <v>1</v>
      </c>
      <c r="C382">
        <v>-58.780645999999997</v>
      </c>
      <c r="D382">
        <v>-5.8619859999999999</v>
      </c>
      <c r="E382">
        <v>26.620777</v>
      </c>
    </row>
    <row r="383" spans="1:5" x14ac:dyDescent="0.15">
      <c r="A383">
        <v>358</v>
      </c>
      <c r="B383">
        <v>1</v>
      </c>
      <c r="C383">
        <v>-58.770715000000003</v>
      </c>
      <c r="D383">
        <v>-5.8619760000000003</v>
      </c>
      <c r="E383">
        <v>26.622277</v>
      </c>
    </row>
    <row r="384" spans="1:5" x14ac:dyDescent="0.15">
      <c r="A384">
        <v>359</v>
      </c>
      <c r="B384">
        <v>1</v>
      </c>
      <c r="C384">
        <v>-58.760694999999998</v>
      </c>
      <c r="D384">
        <v>-5.8619859999999999</v>
      </c>
      <c r="E384">
        <v>26.620875000000002</v>
      </c>
    </row>
    <row r="385" spans="1:5" x14ac:dyDescent="0.15">
      <c r="A385">
        <v>360</v>
      </c>
      <c r="B385">
        <v>1</v>
      </c>
      <c r="C385">
        <v>-58.750644999999999</v>
      </c>
      <c r="D385">
        <v>-5.8619859999999999</v>
      </c>
      <c r="E385">
        <v>26.621995999999999</v>
      </c>
    </row>
    <row r="386" spans="1:5" x14ac:dyDescent="0.15">
      <c r="A386">
        <v>361</v>
      </c>
      <c r="B386">
        <v>1</v>
      </c>
      <c r="C386">
        <v>-58.740605000000002</v>
      </c>
      <c r="D386">
        <v>-5.8619960000000004</v>
      </c>
      <c r="E386">
        <v>26.619990999999999</v>
      </c>
    </row>
    <row r="387" spans="1:5" x14ac:dyDescent="0.15">
      <c r="A387">
        <v>362</v>
      </c>
      <c r="B387">
        <v>1</v>
      </c>
      <c r="C387">
        <v>-58.730604999999997</v>
      </c>
      <c r="D387">
        <v>-5.8619760000000003</v>
      </c>
      <c r="E387">
        <v>26.621274</v>
      </c>
    </row>
    <row r="388" spans="1:5" x14ac:dyDescent="0.15">
      <c r="A388">
        <v>363</v>
      </c>
      <c r="B388">
        <v>1</v>
      </c>
      <c r="C388">
        <v>-58.720554</v>
      </c>
      <c r="D388">
        <v>-5.8619659999999998</v>
      </c>
      <c r="E388">
        <v>26.621451</v>
      </c>
    </row>
    <row r="389" spans="1:5" x14ac:dyDescent="0.15">
      <c r="A389">
        <v>364</v>
      </c>
      <c r="B389">
        <v>1</v>
      </c>
      <c r="C389">
        <v>-58.710583999999997</v>
      </c>
      <c r="D389">
        <v>-5.8619960000000004</v>
      </c>
      <c r="E389">
        <v>26.61938</v>
      </c>
    </row>
    <row r="390" spans="1:5" x14ac:dyDescent="0.15">
      <c r="A390">
        <v>365</v>
      </c>
      <c r="B390">
        <v>1</v>
      </c>
      <c r="C390">
        <v>-58.700544000000001</v>
      </c>
      <c r="D390">
        <v>-5.8619859999999999</v>
      </c>
      <c r="E390">
        <v>26.622396999999999</v>
      </c>
    </row>
    <row r="391" spans="1:5" x14ac:dyDescent="0.15">
      <c r="A391">
        <v>366</v>
      </c>
      <c r="B391">
        <v>1</v>
      </c>
      <c r="C391">
        <v>-58.690604</v>
      </c>
      <c r="D391">
        <v>-5.8619859999999999</v>
      </c>
      <c r="E391">
        <v>26.616778</v>
      </c>
    </row>
    <row r="392" spans="1:5" x14ac:dyDescent="0.15">
      <c r="A392">
        <v>367</v>
      </c>
      <c r="B392">
        <v>1</v>
      </c>
      <c r="C392">
        <v>-58.680624000000002</v>
      </c>
      <c r="D392">
        <v>-5.8619859999999999</v>
      </c>
      <c r="E392">
        <v>26.615224999999999</v>
      </c>
    </row>
    <row r="393" spans="1:5" x14ac:dyDescent="0.15">
      <c r="A393">
        <v>368</v>
      </c>
      <c r="B393">
        <v>1</v>
      </c>
      <c r="C393">
        <v>-58.670682999999997</v>
      </c>
      <c r="D393">
        <v>-5.8619859999999999</v>
      </c>
      <c r="E393">
        <v>26.628419999999998</v>
      </c>
    </row>
    <row r="394" spans="1:5" x14ac:dyDescent="0.15">
      <c r="A394">
        <v>369</v>
      </c>
      <c r="B394">
        <v>1</v>
      </c>
      <c r="C394">
        <v>-58.660702999999998</v>
      </c>
      <c r="D394">
        <v>-5.8619859999999999</v>
      </c>
      <c r="E394">
        <v>26.621034999999999</v>
      </c>
    </row>
    <row r="395" spans="1:5" x14ac:dyDescent="0.15">
      <c r="A395">
        <v>370</v>
      </c>
      <c r="B395">
        <v>1</v>
      </c>
      <c r="C395">
        <v>-58.650832999999999</v>
      </c>
      <c r="D395">
        <v>-5.8619960000000004</v>
      </c>
      <c r="E395">
        <v>26.619810000000001</v>
      </c>
    </row>
    <row r="396" spans="1:5" x14ac:dyDescent="0.15">
      <c r="A396">
        <v>371</v>
      </c>
      <c r="B396">
        <v>1</v>
      </c>
      <c r="C396">
        <v>-58.640813000000001</v>
      </c>
      <c r="D396">
        <v>-5.8619859999999999</v>
      </c>
      <c r="E396">
        <v>26.623379</v>
      </c>
    </row>
    <row r="397" spans="1:5" x14ac:dyDescent="0.15">
      <c r="A397">
        <v>372</v>
      </c>
      <c r="B397">
        <v>1</v>
      </c>
      <c r="C397">
        <v>-58.630882999999997</v>
      </c>
      <c r="D397">
        <v>-5.8619859999999999</v>
      </c>
      <c r="E397">
        <v>26.620228999999998</v>
      </c>
    </row>
    <row r="398" spans="1:5" x14ac:dyDescent="0.15">
      <c r="A398">
        <v>373</v>
      </c>
      <c r="B398">
        <v>1</v>
      </c>
      <c r="C398">
        <v>-58.620922</v>
      </c>
      <c r="D398">
        <v>-5.8619859999999999</v>
      </c>
      <c r="E398">
        <v>26.620885999999999</v>
      </c>
    </row>
    <row r="399" spans="1:5" x14ac:dyDescent="0.15">
      <c r="A399">
        <v>374</v>
      </c>
      <c r="B399">
        <v>1</v>
      </c>
      <c r="C399">
        <v>-58.611012000000002</v>
      </c>
      <c r="D399">
        <v>-5.8619760000000003</v>
      </c>
      <c r="E399">
        <v>26.619464000000001</v>
      </c>
    </row>
    <row r="400" spans="1:5" x14ac:dyDescent="0.15">
      <c r="A400">
        <v>375</v>
      </c>
      <c r="B400">
        <v>1</v>
      </c>
      <c r="C400">
        <v>-58.601182000000001</v>
      </c>
      <c r="D400">
        <v>-5.8619659999999998</v>
      </c>
      <c r="E400">
        <v>26.619546</v>
      </c>
    </row>
    <row r="401" spans="1:5" x14ac:dyDescent="0.15">
      <c r="A401">
        <v>376</v>
      </c>
      <c r="B401">
        <v>1</v>
      </c>
      <c r="C401">
        <v>-58.591321999999998</v>
      </c>
      <c r="D401">
        <v>-5.8619760000000003</v>
      </c>
      <c r="E401">
        <v>26.620273000000001</v>
      </c>
    </row>
    <row r="402" spans="1:5" x14ac:dyDescent="0.15">
      <c r="A402">
        <v>377</v>
      </c>
      <c r="B402">
        <v>1</v>
      </c>
      <c r="C402">
        <v>-58.581311999999997</v>
      </c>
      <c r="D402">
        <v>-5.8619859999999999</v>
      </c>
      <c r="E402">
        <v>26.618545999999998</v>
      </c>
    </row>
    <row r="403" spans="1:5" x14ac:dyDescent="0.15">
      <c r="A403">
        <v>378</v>
      </c>
      <c r="B403">
        <v>1</v>
      </c>
      <c r="C403">
        <v>-58.571351</v>
      </c>
      <c r="D403">
        <v>-5.8619760000000003</v>
      </c>
      <c r="E403">
        <v>26.617405999999999</v>
      </c>
    </row>
    <row r="404" spans="1:5" x14ac:dyDescent="0.15">
      <c r="A404">
        <v>379</v>
      </c>
      <c r="B404">
        <v>1</v>
      </c>
      <c r="C404">
        <v>-58.561301</v>
      </c>
      <c r="D404">
        <v>-5.8619760000000003</v>
      </c>
      <c r="E404">
        <v>26.618545000000001</v>
      </c>
    </row>
    <row r="405" spans="1:5" x14ac:dyDescent="0.15">
      <c r="A405">
        <v>380</v>
      </c>
      <c r="B405">
        <v>1</v>
      </c>
      <c r="C405">
        <v>-58.551391000000002</v>
      </c>
      <c r="D405">
        <v>-5.8619859999999999</v>
      </c>
      <c r="E405">
        <v>26.617449000000001</v>
      </c>
    </row>
    <row r="406" spans="1:5" x14ac:dyDescent="0.15">
      <c r="A406">
        <v>381</v>
      </c>
      <c r="B406">
        <v>1</v>
      </c>
      <c r="C406">
        <v>-58.541390999999997</v>
      </c>
      <c r="D406">
        <v>-5.8619960000000004</v>
      </c>
      <c r="E406">
        <v>26.616603000000001</v>
      </c>
    </row>
    <row r="407" spans="1:5" x14ac:dyDescent="0.15">
      <c r="A407">
        <v>382</v>
      </c>
      <c r="B407">
        <v>1</v>
      </c>
      <c r="C407">
        <v>-58.531500999999999</v>
      </c>
      <c r="D407">
        <v>-5.8619859999999999</v>
      </c>
      <c r="E407">
        <v>26.615559000000001</v>
      </c>
    </row>
    <row r="408" spans="1:5" x14ac:dyDescent="0.15">
      <c r="A408">
        <v>383</v>
      </c>
      <c r="B408">
        <v>1</v>
      </c>
      <c r="C408">
        <v>-58.521430000000002</v>
      </c>
      <c r="D408">
        <v>-5.8619859999999999</v>
      </c>
      <c r="E408">
        <v>26.614674999999998</v>
      </c>
    </row>
    <row r="409" spans="1:5" x14ac:dyDescent="0.15">
      <c r="A409">
        <v>384</v>
      </c>
      <c r="B409">
        <v>1</v>
      </c>
      <c r="C409">
        <v>-58.511569999999999</v>
      </c>
      <c r="D409">
        <v>-5.8619760000000003</v>
      </c>
      <c r="E409">
        <v>26.615127999999999</v>
      </c>
    </row>
    <row r="410" spans="1:5" x14ac:dyDescent="0.15">
      <c r="A410">
        <v>385</v>
      </c>
      <c r="B410">
        <v>1</v>
      </c>
      <c r="C410">
        <v>-58.5015</v>
      </c>
      <c r="D410">
        <v>-5.8619859999999999</v>
      </c>
      <c r="E410">
        <v>26.613992</v>
      </c>
    </row>
    <row r="411" spans="1:5" x14ac:dyDescent="0.15">
      <c r="A411">
        <v>386</v>
      </c>
      <c r="B411">
        <v>1</v>
      </c>
      <c r="C411">
        <v>-58.491579999999999</v>
      </c>
      <c r="D411">
        <v>-5.8619859999999999</v>
      </c>
      <c r="E411">
        <v>26.614547000000002</v>
      </c>
    </row>
    <row r="412" spans="1:5" x14ac:dyDescent="0.15">
      <c r="A412">
        <v>387</v>
      </c>
      <c r="B412">
        <v>1</v>
      </c>
      <c r="C412">
        <v>-58.481560000000002</v>
      </c>
      <c r="D412">
        <v>-5.8619859999999999</v>
      </c>
      <c r="E412">
        <v>26.614182</v>
      </c>
    </row>
    <row r="413" spans="1:5" x14ac:dyDescent="0.15">
      <c r="A413">
        <v>388</v>
      </c>
      <c r="B413">
        <v>1</v>
      </c>
      <c r="C413">
        <v>-58.471508999999998</v>
      </c>
      <c r="D413">
        <v>-5.8619760000000003</v>
      </c>
      <c r="E413">
        <v>26.613347999999998</v>
      </c>
    </row>
    <row r="414" spans="1:5" x14ac:dyDescent="0.15">
      <c r="A414">
        <v>389</v>
      </c>
      <c r="B414">
        <v>1</v>
      </c>
      <c r="C414">
        <v>-58.461458999999998</v>
      </c>
      <c r="D414">
        <v>-5.8619960000000004</v>
      </c>
      <c r="E414">
        <v>26.612535000000001</v>
      </c>
    </row>
    <row r="415" spans="1:5" x14ac:dyDescent="0.15">
      <c r="A415">
        <v>390</v>
      </c>
      <c r="B415">
        <v>1</v>
      </c>
      <c r="C415">
        <v>-58.451509000000001</v>
      </c>
      <c r="D415">
        <v>-5.8619760000000003</v>
      </c>
      <c r="E415">
        <v>26.613762000000001</v>
      </c>
    </row>
    <row r="416" spans="1:5" x14ac:dyDescent="0.15">
      <c r="A416">
        <v>391</v>
      </c>
      <c r="B416">
        <v>1</v>
      </c>
      <c r="C416">
        <v>-58.441499</v>
      </c>
      <c r="D416">
        <v>-5.8619760000000003</v>
      </c>
      <c r="E416">
        <v>26.612583999999998</v>
      </c>
    </row>
    <row r="417" spans="1:5" x14ac:dyDescent="0.15">
      <c r="A417">
        <v>392</v>
      </c>
      <c r="B417">
        <v>1</v>
      </c>
      <c r="C417">
        <v>-58.431559</v>
      </c>
      <c r="D417">
        <v>-5.8619960000000004</v>
      </c>
      <c r="E417">
        <v>26.610838000000001</v>
      </c>
    </row>
    <row r="418" spans="1:5" x14ac:dyDescent="0.15">
      <c r="A418">
        <v>393</v>
      </c>
      <c r="B418">
        <v>1</v>
      </c>
      <c r="C418">
        <v>-58.421438000000002</v>
      </c>
      <c r="D418">
        <v>-5.8619859999999999</v>
      </c>
      <c r="E418">
        <v>26.612128999999999</v>
      </c>
    </row>
    <row r="419" spans="1:5" x14ac:dyDescent="0.15">
      <c r="A419">
        <v>394</v>
      </c>
      <c r="B419">
        <v>1</v>
      </c>
      <c r="C419">
        <v>-58.411417999999998</v>
      </c>
      <c r="D419">
        <v>-5.8619859999999999</v>
      </c>
      <c r="E419">
        <v>26.615676000000001</v>
      </c>
    </row>
    <row r="420" spans="1:5" x14ac:dyDescent="0.15">
      <c r="A420">
        <v>395</v>
      </c>
      <c r="B420">
        <v>1</v>
      </c>
      <c r="C420">
        <v>-58.401367999999998</v>
      </c>
      <c r="D420">
        <v>-5.8619859999999999</v>
      </c>
      <c r="E420">
        <v>26.614052000000001</v>
      </c>
    </row>
    <row r="421" spans="1:5" x14ac:dyDescent="0.15">
      <c r="A421">
        <v>396</v>
      </c>
      <c r="B421">
        <v>1</v>
      </c>
      <c r="C421">
        <v>-58.391337999999998</v>
      </c>
      <c r="D421">
        <v>-5.8619859999999999</v>
      </c>
      <c r="E421">
        <v>26.612959</v>
      </c>
    </row>
    <row r="422" spans="1:5" x14ac:dyDescent="0.15">
      <c r="A422">
        <v>397</v>
      </c>
      <c r="B422">
        <v>1</v>
      </c>
      <c r="C422">
        <v>-58.381208000000001</v>
      </c>
      <c r="D422">
        <v>-5.8619859999999999</v>
      </c>
      <c r="E422">
        <v>26.610624000000001</v>
      </c>
    </row>
    <row r="423" spans="1:5" x14ac:dyDescent="0.15">
      <c r="A423">
        <v>398</v>
      </c>
      <c r="B423">
        <v>1</v>
      </c>
      <c r="C423">
        <v>-58.371246999999997</v>
      </c>
      <c r="D423">
        <v>-5.8619760000000003</v>
      </c>
      <c r="E423">
        <v>26.612113000000001</v>
      </c>
    </row>
    <row r="424" spans="1:5" x14ac:dyDescent="0.15">
      <c r="A424">
        <v>399</v>
      </c>
      <c r="B424">
        <v>1</v>
      </c>
      <c r="C424">
        <v>-58.361176999999998</v>
      </c>
      <c r="D424">
        <v>-5.8619859999999999</v>
      </c>
      <c r="E424">
        <v>26.611446999999998</v>
      </c>
    </row>
    <row r="425" spans="1:5" x14ac:dyDescent="0.15">
      <c r="A425">
        <v>400</v>
      </c>
      <c r="B425">
        <v>1</v>
      </c>
      <c r="C425">
        <v>-58.351137000000001</v>
      </c>
      <c r="D425">
        <v>-5.8619659999999998</v>
      </c>
      <c r="E425">
        <v>26.611281999999999</v>
      </c>
    </row>
    <row r="426" spans="1:5" x14ac:dyDescent="0.15">
      <c r="A426">
        <v>401</v>
      </c>
      <c r="B426">
        <v>1</v>
      </c>
      <c r="C426">
        <v>-58.341076999999999</v>
      </c>
      <c r="D426">
        <v>-5.8619859999999999</v>
      </c>
      <c r="E426">
        <v>26.610213999999999</v>
      </c>
    </row>
    <row r="427" spans="1:5" x14ac:dyDescent="0.15">
      <c r="A427">
        <v>402</v>
      </c>
      <c r="B427">
        <v>1</v>
      </c>
      <c r="C427">
        <v>-58.331066999999997</v>
      </c>
      <c r="D427">
        <v>-5.8619859999999999</v>
      </c>
      <c r="E427">
        <v>26.612734</v>
      </c>
    </row>
    <row r="428" spans="1:5" x14ac:dyDescent="0.15">
      <c r="A428">
        <v>403</v>
      </c>
      <c r="B428">
        <v>1</v>
      </c>
      <c r="C428">
        <v>-58.321106</v>
      </c>
      <c r="D428">
        <v>-5.8619960000000004</v>
      </c>
      <c r="E428">
        <v>26.612895000000002</v>
      </c>
    </row>
    <row r="429" spans="1:5" x14ac:dyDescent="0.15">
      <c r="A429">
        <v>404</v>
      </c>
      <c r="B429">
        <v>1</v>
      </c>
      <c r="C429">
        <v>-58.311036000000001</v>
      </c>
      <c r="D429">
        <v>-5.8619960000000004</v>
      </c>
      <c r="E429">
        <v>26.613437999999999</v>
      </c>
    </row>
    <row r="430" spans="1:5" x14ac:dyDescent="0.15">
      <c r="A430">
        <v>405</v>
      </c>
      <c r="B430">
        <v>1</v>
      </c>
      <c r="C430">
        <v>-58.301065999999999</v>
      </c>
      <c r="D430">
        <v>-5.8619760000000003</v>
      </c>
      <c r="E430">
        <v>26.615214000000002</v>
      </c>
    </row>
    <row r="431" spans="1:5" x14ac:dyDescent="0.15">
      <c r="A431">
        <v>406</v>
      </c>
      <c r="B431">
        <v>1</v>
      </c>
      <c r="C431">
        <v>-58.291096000000003</v>
      </c>
      <c r="D431">
        <v>-5.8619859999999999</v>
      </c>
      <c r="E431">
        <v>26.614253999999999</v>
      </c>
    </row>
    <row r="432" spans="1:5" x14ac:dyDescent="0.15">
      <c r="A432">
        <v>407</v>
      </c>
      <c r="B432">
        <v>1</v>
      </c>
      <c r="C432">
        <v>-58.281036</v>
      </c>
      <c r="D432">
        <v>-5.8619859999999999</v>
      </c>
      <c r="E432">
        <v>26.614467000000001</v>
      </c>
    </row>
    <row r="433" spans="1:5" x14ac:dyDescent="0.15">
      <c r="A433">
        <v>408</v>
      </c>
      <c r="B433">
        <v>1</v>
      </c>
      <c r="C433">
        <v>-58.270904999999999</v>
      </c>
      <c r="D433">
        <v>-5.8619659999999998</v>
      </c>
      <c r="E433">
        <v>26.614435</v>
      </c>
    </row>
    <row r="434" spans="1:5" x14ac:dyDescent="0.15">
      <c r="A434">
        <v>409</v>
      </c>
      <c r="B434">
        <v>1</v>
      </c>
      <c r="C434">
        <v>-58.260845000000003</v>
      </c>
      <c r="D434">
        <v>-5.8619760000000003</v>
      </c>
      <c r="E434">
        <v>26.616005999999999</v>
      </c>
    </row>
    <row r="435" spans="1:5" x14ac:dyDescent="0.15">
      <c r="A435">
        <v>410</v>
      </c>
      <c r="B435">
        <v>1</v>
      </c>
      <c r="C435">
        <v>-58.250925000000002</v>
      </c>
      <c r="D435">
        <v>-5.8619560000000002</v>
      </c>
      <c r="E435">
        <v>26.616326000000001</v>
      </c>
    </row>
    <row r="436" spans="1:5" x14ac:dyDescent="0.15">
      <c r="A436">
        <v>411</v>
      </c>
      <c r="B436">
        <v>1</v>
      </c>
      <c r="C436">
        <v>-58.240974999999999</v>
      </c>
      <c r="D436">
        <v>-5.8619859999999999</v>
      </c>
      <c r="E436">
        <v>26.6159</v>
      </c>
    </row>
    <row r="437" spans="1:5" x14ac:dyDescent="0.15">
      <c r="A437">
        <v>412</v>
      </c>
      <c r="B437">
        <v>1</v>
      </c>
      <c r="C437">
        <v>-58.231025000000002</v>
      </c>
      <c r="D437">
        <v>-5.8619760000000003</v>
      </c>
      <c r="E437">
        <v>26.616216000000001</v>
      </c>
    </row>
    <row r="438" spans="1:5" x14ac:dyDescent="0.15">
      <c r="A438">
        <v>413</v>
      </c>
      <c r="B438">
        <v>1</v>
      </c>
      <c r="C438">
        <v>-58.220984000000001</v>
      </c>
      <c r="D438">
        <v>-5.8619960000000004</v>
      </c>
      <c r="E438">
        <v>26.615949000000001</v>
      </c>
    </row>
    <row r="439" spans="1:5" x14ac:dyDescent="0.15">
      <c r="A439">
        <v>414</v>
      </c>
      <c r="B439">
        <v>1</v>
      </c>
      <c r="C439">
        <v>-58.210974</v>
      </c>
      <c r="D439">
        <v>-5.8619659999999998</v>
      </c>
      <c r="E439">
        <v>26.616308</v>
      </c>
    </row>
    <row r="440" spans="1:5" x14ac:dyDescent="0.15">
      <c r="A440">
        <v>415</v>
      </c>
      <c r="B440">
        <v>1</v>
      </c>
      <c r="C440">
        <v>-58.200963999999999</v>
      </c>
      <c r="D440">
        <v>-5.8619859999999999</v>
      </c>
      <c r="E440">
        <v>26.615455999999998</v>
      </c>
    </row>
    <row r="441" spans="1:5" x14ac:dyDescent="0.15">
      <c r="A441">
        <v>416</v>
      </c>
      <c r="B441">
        <v>1</v>
      </c>
      <c r="C441">
        <v>-58.190933999999999</v>
      </c>
      <c r="D441">
        <v>-5.8619859999999999</v>
      </c>
      <c r="E441">
        <v>26.615235999999999</v>
      </c>
    </row>
    <row r="442" spans="1:5" x14ac:dyDescent="0.15">
      <c r="A442">
        <v>417</v>
      </c>
      <c r="B442">
        <v>1</v>
      </c>
      <c r="C442">
        <v>-58.180894000000002</v>
      </c>
      <c r="D442">
        <v>-5.8619760000000003</v>
      </c>
      <c r="E442">
        <v>26.614523999999999</v>
      </c>
    </row>
    <row r="443" spans="1:5" x14ac:dyDescent="0.15">
      <c r="A443">
        <v>418</v>
      </c>
      <c r="B443">
        <v>1</v>
      </c>
      <c r="C443">
        <v>-58.170893</v>
      </c>
      <c r="D443">
        <v>-5.8619859999999999</v>
      </c>
      <c r="E443">
        <v>26.616655000000002</v>
      </c>
    </row>
    <row r="444" spans="1:5" x14ac:dyDescent="0.15">
      <c r="A444">
        <v>419</v>
      </c>
      <c r="B444">
        <v>1</v>
      </c>
      <c r="C444">
        <v>-58.160843</v>
      </c>
      <c r="D444">
        <v>-5.8619760000000003</v>
      </c>
      <c r="E444">
        <v>26.615632999999999</v>
      </c>
    </row>
    <row r="445" spans="1:5" x14ac:dyDescent="0.15">
      <c r="A445">
        <v>420</v>
      </c>
      <c r="B445">
        <v>1</v>
      </c>
      <c r="C445">
        <v>-58.150832999999999</v>
      </c>
      <c r="D445">
        <v>-5.8619760000000003</v>
      </c>
      <c r="E445">
        <v>26.615023000000001</v>
      </c>
    </row>
    <row r="446" spans="1:5" x14ac:dyDescent="0.15">
      <c r="A446">
        <v>421</v>
      </c>
      <c r="B446">
        <v>1</v>
      </c>
      <c r="C446">
        <v>-58.140822999999997</v>
      </c>
      <c r="D446">
        <v>-5.8619760000000003</v>
      </c>
      <c r="E446">
        <v>26.616029999999999</v>
      </c>
    </row>
    <row r="447" spans="1:5" x14ac:dyDescent="0.15">
      <c r="A447">
        <v>422</v>
      </c>
      <c r="B447">
        <v>1</v>
      </c>
      <c r="C447">
        <v>-58.130893</v>
      </c>
      <c r="D447">
        <v>-5.8619859999999999</v>
      </c>
      <c r="E447">
        <v>26.615418999999999</v>
      </c>
    </row>
    <row r="448" spans="1:5" x14ac:dyDescent="0.15">
      <c r="A448">
        <v>423</v>
      </c>
      <c r="B448">
        <v>1</v>
      </c>
      <c r="C448">
        <v>-58.120862000000002</v>
      </c>
      <c r="D448">
        <v>-5.8619760000000003</v>
      </c>
      <c r="E448">
        <v>26.616744000000001</v>
      </c>
    </row>
    <row r="449" spans="1:5" x14ac:dyDescent="0.15">
      <c r="A449">
        <v>424</v>
      </c>
      <c r="B449">
        <v>1</v>
      </c>
      <c r="C449">
        <v>-58.110812000000003</v>
      </c>
      <c r="D449">
        <v>-5.8619859999999999</v>
      </c>
      <c r="E449">
        <v>26.620190000000001</v>
      </c>
    </row>
    <row r="450" spans="1:5" x14ac:dyDescent="0.15">
      <c r="A450">
        <v>425</v>
      </c>
      <c r="B450">
        <v>1</v>
      </c>
      <c r="C450">
        <v>-58.100732000000001</v>
      </c>
      <c r="D450">
        <v>-5.8619960000000004</v>
      </c>
      <c r="E450">
        <v>26.616408</v>
      </c>
    </row>
    <row r="451" spans="1:5" x14ac:dyDescent="0.15">
      <c r="A451">
        <v>426</v>
      </c>
      <c r="B451">
        <v>1</v>
      </c>
      <c r="C451">
        <v>-58.090761999999998</v>
      </c>
      <c r="D451">
        <v>-5.8619760000000003</v>
      </c>
      <c r="E451">
        <v>26.616828000000002</v>
      </c>
    </row>
    <row r="452" spans="1:5" x14ac:dyDescent="0.15">
      <c r="A452">
        <v>427</v>
      </c>
      <c r="B452">
        <v>1</v>
      </c>
      <c r="C452">
        <v>-58.080711999999998</v>
      </c>
      <c r="D452">
        <v>-5.8619760000000003</v>
      </c>
      <c r="E452">
        <v>26.617948999999999</v>
      </c>
    </row>
    <row r="453" spans="1:5" x14ac:dyDescent="0.15">
      <c r="A453">
        <v>428</v>
      </c>
      <c r="B453">
        <v>1</v>
      </c>
      <c r="C453">
        <v>-58.070731000000002</v>
      </c>
      <c r="D453">
        <v>-5.8619760000000003</v>
      </c>
      <c r="E453">
        <v>26.619312999999998</v>
      </c>
    </row>
    <row r="454" spans="1:5" x14ac:dyDescent="0.15">
      <c r="A454">
        <v>429</v>
      </c>
      <c r="B454">
        <v>1</v>
      </c>
      <c r="C454">
        <v>-58.060690999999998</v>
      </c>
      <c r="D454">
        <v>-5.8619859999999999</v>
      </c>
      <c r="E454">
        <v>26.617433999999999</v>
      </c>
    </row>
    <row r="455" spans="1:5" x14ac:dyDescent="0.15">
      <c r="A455">
        <v>430</v>
      </c>
      <c r="B455">
        <v>1</v>
      </c>
      <c r="C455">
        <v>-58.050761000000001</v>
      </c>
      <c r="D455">
        <v>-5.8619960000000004</v>
      </c>
      <c r="E455">
        <v>26.617502999999999</v>
      </c>
    </row>
    <row r="456" spans="1:5" x14ac:dyDescent="0.15">
      <c r="A456">
        <v>431</v>
      </c>
      <c r="B456">
        <v>1</v>
      </c>
      <c r="C456">
        <v>-58.040650999999997</v>
      </c>
      <c r="D456">
        <v>-5.8619960000000004</v>
      </c>
      <c r="E456">
        <v>26.617894</v>
      </c>
    </row>
    <row r="457" spans="1:5" x14ac:dyDescent="0.15">
      <c r="A457">
        <v>432</v>
      </c>
      <c r="B457">
        <v>1</v>
      </c>
      <c r="C457">
        <v>-58.030710999999997</v>
      </c>
      <c r="D457">
        <v>-5.8619760000000003</v>
      </c>
      <c r="E457">
        <v>26.616845999999999</v>
      </c>
    </row>
    <row r="458" spans="1:5" x14ac:dyDescent="0.15">
      <c r="A458">
        <v>433</v>
      </c>
      <c r="B458">
        <v>1</v>
      </c>
      <c r="C458">
        <v>-58.020719999999997</v>
      </c>
      <c r="D458">
        <v>-5.8619760000000003</v>
      </c>
      <c r="E458">
        <v>26.617225999999999</v>
      </c>
    </row>
    <row r="459" spans="1:5" x14ac:dyDescent="0.15">
      <c r="A459">
        <v>434</v>
      </c>
      <c r="B459">
        <v>1</v>
      </c>
      <c r="C459">
        <v>-58.01061</v>
      </c>
      <c r="D459">
        <v>-5.8619760000000003</v>
      </c>
      <c r="E459">
        <v>26.617063000000002</v>
      </c>
    </row>
    <row r="460" spans="1:5" x14ac:dyDescent="0.15">
      <c r="A460">
        <v>435</v>
      </c>
      <c r="B460">
        <v>1</v>
      </c>
      <c r="C460">
        <v>-58.000579999999999</v>
      </c>
      <c r="D460">
        <v>-5.8619659999999998</v>
      </c>
      <c r="E460">
        <v>26.616959000000001</v>
      </c>
    </row>
    <row r="461" spans="1:5" x14ac:dyDescent="0.15">
      <c r="A461">
        <v>436</v>
      </c>
      <c r="B461">
        <v>1</v>
      </c>
      <c r="C461">
        <v>-57.990600000000001</v>
      </c>
      <c r="D461">
        <v>-5.8619659999999998</v>
      </c>
      <c r="E461">
        <v>26.616959000000001</v>
      </c>
    </row>
    <row r="462" spans="1:5" x14ac:dyDescent="0.15">
      <c r="A462">
        <v>437</v>
      </c>
      <c r="B462">
        <v>1</v>
      </c>
      <c r="C462">
        <v>-57.98066</v>
      </c>
      <c r="D462">
        <v>-5.8619859999999999</v>
      </c>
      <c r="E462">
        <v>26.615898999999999</v>
      </c>
    </row>
    <row r="463" spans="1:5" x14ac:dyDescent="0.15">
      <c r="A463">
        <v>438</v>
      </c>
      <c r="B463">
        <v>1</v>
      </c>
      <c r="C463">
        <v>-57.970618999999999</v>
      </c>
      <c r="D463">
        <v>-5.8619760000000003</v>
      </c>
      <c r="E463">
        <v>26.617069999999998</v>
      </c>
    </row>
    <row r="464" spans="1:5" x14ac:dyDescent="0.15">
      <c r="A464">
        <v>439</v>
      </c>
      <c r="B464">
        <v>1</v>
      </c>
      <c r="C464">
        <v>-57.960569</v>
      </c>
      <c r="D464">
        <v>-5.8619960000000004</v>
      </c>
      <c r="E464">
        <v>26.617443999999999</v>
      </c>
    </row>
    <row r="465" spans="1:5" x14ac:dyDescent="0.15">
      <c r="A465">
        <v>440</v>
      </c>
      <c r="B465">
        <v>1</v>
      </c>
      <c r="C465">
        <v>-57.950609</v>
      </c>
      <c r="D465">
        <v>-5.8619760000000003</v>
      </c>
      <c r="E465">
        <v>26.617318999999998</v>
      </c>
    </row>
    <row r="466" spans="1:5" x14ac:dyDescent="0.15">
      <c r="A466">
        <v>441</v>
      </c>
      <c r="B466">
        <v>1</v>
      </c>
      <c r="C466">
        <v>-57.940759</v>
      </c>
      <c r="D466">
        <v>-5.8619859999999999</v>
      </c>
      <c r="E466">
        <v>26.617084999999999</v>
      </c>
    </row>
    <row r="467" spans="1:5" x14ac:dyDescent="0.15">
      <c r="A467">
        <v>442</v>
      </c>
      <c r="B467">
        <v>1</v>
      </c>
      <c r="C467">
        <v>-57.930939000000002</v>
      </c>
      <c r="D467">
        <v>-5.8619760000000003</v>
      </c>
      <c r="E467">
        <v>26.617083999999998</v>
      </c>
    </row>
    <row r="468" spans="1:5" x14ac:dyDescent="0.15">
      <c r="A468">
        <v>443</v>
      </c>
      <c r="B468">
        <v>1</v>
      </c>
      <c r="C468">
        <v>-57.920797999999998</v>
      </c>
      <c r="D468">
        <v>-5.8619760000000003</v>
      </c>
      <c r="E468">
        <v>26.615058999999999</v>
      </c>
    </row>
    <row r="469" spans="1:5" x14ac:dyDescent="0.15">
      <c r="A469">
        <v>444</v>
      </c>
      <c r="B469">
        <v>1</v>
      </c>
      <c r="C469">
        <v>-57.910778000000001</v>
      </c>
      <c r="D469">
        <v>-5.8619760000000003</v>
      </c>
      <c r="E469">
        <v>26.617678000000002</v>
      </c>
    </row>
    <row r="470" spans="1:5" x14ac:dyDescent="0.15">
      <c r="A470">
        <v>445</v>
      </c>
      <c r="B470">
        <v>1</v>
      </c>
      <c r="C470">
        <v>-57.900897999999998</v>
      </c>
      <c r="D470">
        <v>-5.8619760000000003</v>
      </c>
      <c r="E470">
        <v>26.616810999999998</v>
      </c>
    </row>
    <row r="471" spans="1:5" x14ac:dyDescent="0.15">
      <c r="A471">
        <v>446</v>
      </c>
      <c r="B471">
        <v>1</v>
      </c>
      <c r="C471">
        <v>-57.891047999999998</v>
      </c>
      <c r="D471">
        <v>-5.8619659999999998</v>
      </c>
      <c r="E471">
        <v>26.616496000000001</v>
      </c>
    </row>
    <row r="472" spans="1:5" x14ac:dyDescent="0.15">
      <c r="A472">
        <v>447</v>
      </c>
      <c r="B472">
        <v>1</v>
      </c>
      <c r="C472">
        <v>-57.881028000000001</v>
      </c>
      <c r="D472">
        <v>-5.8619859999999999</v>
      </c>
      <c r="E472">
        <v>26.617259000000001</v>
      </c>
    </row>
    <row r="473" spans="1:5" x14ac:dyDescent="0.15">
      <c r="A473">
        <v>448</v>
      </c>
      <c r="B473">
        <v>1</v>
      </c>
      <c r="C473">
        <v>-57.871057</v>
      </c>
      <c r="D473">
        <v>-5.8619859999999999</v>
      </c>
      <c r="E473">
        <v>26.620661999999999</v>
      </c>
    </row>
    <row r="474" spans="1:5" x14ac:dyDescent="0.15">
      <c r="A474">
        <v>449</v>
      </c>
      <c r="B474">
        <v>1</v>
      </c>
      <c r="C474">
        <v>-57.861097000000001</v>
      </c>
      <c r="D474">
        <v>-5.8619760000000003</v>
      </c>
      <c r="E474">
        <v>26.618407999999999</v>
      </c>
    </row>
    <row r="475" spans="1:5" x14ac:dyDescent="0.15">
      <c r="A475">
        <v>450</v>
      </c>
      <c r="B475">
        <v>1</v>
      </c>
      <c r="C475">
        <v>-57.851137000000001</v>
      </c>
      <c r="D475">
        <v>-5.8619859999999999</v>
      </c>
      <c r="E475">
        <v>26.617286</v>
      </c>
    </row>
    <row r="476" spans="1:5" x14ac:dyDescent="0.15">
      <c r="A476">
        <v>451</v>
      </c>
      <c r="B476">
        <v>1</v>
      </c>
      <c r="C476">
        <v>-57.841166999999999</v>
      </c>
      <c r="D476">
        <v>-5.8619859999999999</v>
      </c>
      <c r="E476">
        <v>26.618410000000001</v>
      </c>
    </row>
    <row r="477" spans="1:5" x14ac:dyDescent="0.15">
      <c r="A477">
        <v>452</v>
      </c>
      <c r="B477">
        <v>1</v>
      </c>
      <c r="C477">
        <v>-57.831147000000001</v>
      </c>
      <c r="D477">
        <v>-5.8619760000000003</v>
      </c>
      <c r="E477">
        <v>26.619295999999999</v>
      </c>
    </row>
    <row r="478" spans="1:5" x14ac:dyDescent="0.15">
      <c r="A478">
        <v>453</v>
      </c>
      <c r="B478">
        <v>1</v>
      </c>
      <c r="C478">
        <v>-57.821246000000002</v>
      </c>
      <c r="D478">
        <v>-5.8619859999999999</v>
      </c>
      <c r="E478">
        <v>26.620215000000002</v>
      </c>
    </row>
    <row r="479" spans="1:5" x14ac:dyDescent="0.15">
      <c r="A479">
        <v>454</v>
      </c>
      <c r="B479">
        <v>1</v>
      </c>
      <c r="C479">
        <v>-57.811286000000003</v>
      </c>
      <c r="D479">
        <v>-5.8619659999999998</v>
      </c>
      <c r="E479">
        <v>26.620024999999998</v>
      </c>
    </row>
    <row r="480" spans="1:5" x14ac:dyDescent="0.15">
      <c r="A480">
        <v>455</v>
      </c>
      <c r="B480">
        <v>1</v>
      </c>
      <c r="C480">
        <v>-57.801195999999997</v>
      </c>
      <c r="D480">
        <v>-5.8619859999999999</v>
      </c>
      <c r="E480">
        <v>26.617424</v>
      </c>
    </row>
    <row r="481" spans="1:5" x14ac:dyDescent="0.15">
      <c r="A481">
        <v>456</v>
      </c>
      <c r="B481">
        <v>1</v>
      </c>
      <c r="C481">
        <v>-57.791165999999997</v>
      </c>
      <c r="D481">
        <v>-5.8619859999999999</v>
      </c>
      <c r="E481">
        <v>26.618849999999998</v>
      </c>
    </row>
    <row r="482" spans="1:5" x14ac:dyDescent="0.15">
      <c r="A482">
        <v>457</v>
      </c>
      <c r="B482">
        <v>1</v>
      </c>
      <c r="C482">
        <v>-57.781146</v>
      </c>
      <c r="D482">
        <v>-5.8619960000000004</v>
      </c>
      <c r="E482">
        <v>26.618618999999999</v>
      </c>
    </row>
    <row r="483" spans="1:5" x14ac:dyDescent="0.15">
      <c r="A483">
        <v>458</v>
      </c>
      <c r="B483">
        <v>1</v>
      </c>
      <c r="C483">
        <v>-57.771084999999999</v>
      </c>
      <c r="D483">
        <v>-5.8619859999999999</v>
      </c>
      <c r="E483">
        <v>26.622029999999999</v>
      </c>
    </row>
    <row r="484" spans="1:5" x14ac:dyDescent="0.15">
      <c r="A484">
        <v>459</v>
      </c>
      <c r="B484">
        <v>1</v>
      </c>
      <c r="C484">
        <v>-57.761125</v>
      </c>
      <c r="D484">
        <v>-5.8619859999999999</v>
      </c>
      <c r="E484">
        <v>26.618164</v>
      </c>
    </row>
    <row r="485" spans="1:5" x14ac:dyDescent="0.15">
      <c r="A485">
        <v>460</v>
      </c>
      <c r="B485">
        <v>1</v>
      </c>
      <c r="C485">
        <v>-57.751094999999999</v>
      </c>
      <c r="D485">
        <v>-5.8619859999999999</v>
      </c>
      <c r="E485">
        <v>26.616398</v>
      </c>
    </row>
    <row r="486" spans="1:5" x14ac:dyDescent="0.15">
      <c r="A486">
        <v>461</v>
      </c>
      <c r="B486">
        <v>1</v>
      </c>
      <c r="C486">
        <v>-57.741104999999997</v>
      </c>
      <c r="D486">
        <v>-5.8619760000000003</v>
      </c>
      <c r="E486">
        <v>26.617849</v>
      </c>
    </row>
    <row r="487" spans="1:5" x14ac:dyDescent="0.15">
      <c r="A487">
        <v>462</v>
      </c>
      <c r="B487">
        <v>1</v>
      </c>
      <c r="C487">
        <v>-57.731095000000003</v>
      </c>
      <c r="D487">
        <v>-5.8619859999999999</v>
      </c>
      <c r="E487">
        <v>26.61646</v>
      </c>
    </row>
    <row r="488" spans="1:5" x14ac:dyDescent="0.15">
      <c r="A488">
        <v>463</v>
      </c>
      <c r="B488">
        <v>1</v>
      </c>
      <c r="C488">
        <v>-57.720973999999998</v>
      </c>
      <c r="D488">
        <v>-5.8619960000000004</v>
      </c>
      <c r="E488">
        <v>26.616513000000001</v>
      </c>
    </row>
    <row r="489" spans="1:5" x14ac:dyDescent="0.15">
      <c r="A489">
        <v>464</v>
      </c>
      <c r="B489">
        <v>1</v>
      </c>
      <c r="C489">
        <v>-57.710894000000003</v>
      </c>
      <c r="D489">
        <v>-5.8619960000000004</v>
      </c>
      <c r="E489">
        <v>26.617121000000001</v>
      </c>
    </row>
    <row r="490" spans="1:5" x14ac:dyDescent="0.15">
      <c r="A490">
        <v>465</v>
      </c>
      <c r="B490">
        <v>1</v>
      </c>
      <c r="C490">
        <v>-57.700864000000003</v>
      </c>
      <c r="D490">
        <v>-5.8619960000000004</v>
      </c>
      <c r="E490">
        <v>26.616458000000002</v>
      </c>
    </row>
    <row r="491" spans="1:5" x14ac:dyDescent="0.15">
      <c r="A491">
        <v>466</v>
      </c>
      <c r="B491">
        <v>1</v>
      </c>
      <c r="C491">
        <v>-57.690753999999998</v>
      </c>
      <c r="D491">
        <v>-5.8619859999999999</v>
      </c>
      <c r="E491">
        <v>26.622257000000001</v>
      </c>
    </row>
    <row r="492" spans="1:5" x14ac:dyDescent="0.15">
      <c r="A492">
        <v>467</v>
      </c>
      <c r="B492">
        <v>1</v>
      </c>
      <c r="C492">
        <v>-57.680754</v>
      </c>
      <c r="D492">
        <v>-5.8619859999999999</v>
      </c>
      <c r="E492">
        <v>26.618088</v>
      </c>
    </row>
    <row r="493" spans="1:5" x14ac:dyDescent="0.15">
      <c r="A493">
        <v>468</v>
      </c>
      <c r="B493">
        <v>1</v>
      </c>
      <c r="C493">
        <v>-57.670743000000002</v>
      </c>
      <c r="D493">
        <v>-5.8619760000000003</v>
      </c>
      <c r="E493">
        <v>26.61955</v>
      </c>
    </row>
    <row r="494" spans="1:5" x14ac:dyDescent="0.15">
      <c r="A494">
        <v>469</v>
      </c>
      <c r="B494">
        <v>1</v>
      </c>
      <c r="C494">
        <v>-57.660673000000003</v>
      </c>
      <c r="D494">
        <v>-5.8619859999999999</v>
      </c>
      <c r="E494">
        <v>26.618703</v>
      </c>
    </row>
    <row r="495" spans="1:5" x14ac:dyDescent="0.15">
      <c r="A495">
        <v>470</v>
      </c>
      <c r="B495">
        <v>1</v>
      </c>
      <c r="C495">
        <v>-57.650703</v>
      </c>
      <c r="D495">
        <v>-5.8619859999999999</v>
      </c>
      <c r="E495">
        <v>26.618663999999999</v>
      </c>
    </row>
    <row r="496" spans="1:5" x14ac:dyDescent="0.15">
      <c r="A496">
        <v>471</v>
      </c>
      <c r="B496">
        <v>1</v>
      </c>
      <c r="C496">
        <v>-57.640773000000003</v>
      </c>
      <c r="D496">
        <v>-5.8619960000000004</v>
      </c>
      <c r="E496">
        <v>26.618728999999998</v>
      </c>
    </row>
    <row r="497" spans="1:5" x14ac:dyDescent="0.15">
      <c r="A497">
        <v>472</v>
      </c>
      <c r="B497">
        <v>1</v>
      </c>
      <c r="C497">
        <v>-57.630702999999997</v>
      </c>
      <c r="D497">
        <v>-5.8619659999999998</v>
      </c>
      <c r="E497">
        <v>26.618998999999999</v>
      </c>
    </row>
    <row r="498" spans="1:5" x14ac:dyDescent="0.15">
      <c r="A498">
        <v>473</v>
      </c>
      <c r="B498">
        <v>1</v>
      </c>
      <c r="C498">
        <v>-57.620581999999999</v>
      </c>
      <c r="D498">
        <v>-5.8619859999999999</v>
      </c>
      <c r="E498">
        <v>26.617612999999999</v>
      </c>
    </row>
    <row r="499" spans="1:5" x14ac:dyDescent="0.15">
      <c r="A499">
        <v>474</v>
      </c>
      <c r="B499">
        <v>1</v>
      </c>
      <c r="C499">
        <v>-57.610531999999999</v>
      </c>
      <c r="D499">
        <v>-5.8619859999999999</v>
      </c>
      <c r="E499">
        <v>26.616613999999998</v>
      </c>
    </row>
    <row r="500" spans="1:5" x14ac:dyDescent="0.15">
      <c r="A500">
        <v>475</v>
      </c>
      <c r="B500">
        <v>1</v>
      </c>
      <c r="C500">
        <v>-57.600482</v>
      </c>
      <c r="D500">
        <v>-5.8619760000000003</v>
      </c>
      <c r="E500">
        <v>26.619019999999999</v>
      </c>
    </row>
    <row r="501" spans="1:5" x14ac:dyDescent="0.15">
      <c r="A501">
        <v>476</v>
      </c>
      <c r="B501">
        <v>1</v>
      </c>
      <c r="C501">
        <v>-57.590532000000003</v>
      </c>
      <c r="D501">
        <v>-5.8619859999999999</v>
      </c>
      <c r="E501">
        <v>26.618811000000001</v>
      </c>
    </row>
    <row r="502" spans="1:5" x14ac:dyDescent="0.15">
      <c r="A502">
        <v>477</v>
      </c>
      <c r="B502">
        <v>1</v>
      </c>
      <c r="C502">
        <v>-57.580661999999997</v>
      </c>
      <c r="D502">
        <v>-5.862006</v>
      </c>
      <c r="E502">
        <v>26.618735000000001</v>
      </c>
    </row>
    <row r="503" spans="1:5" x14ac:dyDescent="0.15">
      <c r="A503">
        <v>478</v>
      </c>
      <c r="B503">
        <v>1</v>
      </c>
      <c r="C503">
        <v>-57.570531000000003</v>
      </c>
      <c r="D503">
        <v>-5.8619760000000003</v>
      </c>
      <c r="E503">
        <v>26.617843000000001</v>
      </c>
    </row>
    <row r="504" spans="1:5" x14ac:dyDescent="0.15">
      <c r="A504">
        <v>479</v>
      </c>
      <c r="B504">
        <v>1</v>
      </c>
      <c r="C504">
        <v>-57.560521000000001</v>
      </c>
      <c r="D504">
        <v>-5.8619859999999999</v>
      </c>
      <c r="E504">
        <v>26.618338000000001</v>
      </c>
    </row>
    <row r="505" spans="1:5" x14ac:dyDescent="0.15">
      <c r="A505">
        <v>480</v>
      </c>
      <c r="B505">
        <v>1</v>
      </c>
      <c r="C505">
        <v>-57.550500999999997</v>
      </c>
      <c r="D505">
        <v>-5.8619859999999999</v>
      </c>
      <c r="E505">
        <v>26.619771</v>
      </c>
    </row>
    <row r="506" spans="1:5" x14ac:dyDescent="0.15">
      <c r="A506">
        <v>481</v>
      </c>
      <c r="B506">
        <v>1</v>
      </c>
      <c r="C506">
        <v>-57.540461000000001</v>
      </c>
      <c r="D506">
        <v>-5.8619760000000003</v>
      </c>
      <c r="E506">
        <v>26.619374000000001</v>
      </c>
    </row>
    <row r="507" spans="1:5" x14ac:dyDescent="0.15">
      <c r="A507">
        <v>482</v>
      </c>
      <c r="B507">
        <v>1</v>
      </c>
      <c r="C507">
        <v>-57.530450999999999</v>
      </c>
      <c r="D507">
        <v>-5.8619859999999999</v>
      </c>
      <c r="E507">
        <v>26.620284999999999</v>
      </c>
    </row>
    <row r="508" spans="1:5" x14ac:dyDescent="0.15">
      <c r="A508">
        <v>483</v>
      </c>
      <c r="B508">
        <v>1</v>
      </c>
      <c r="C508">
        <v>-57.520510000000002</v>
      </c>
      <c r="D508">
        <v>-5.8619859999999999</v>
      </c>
      <c r="E508">
        <v>26.618645999999998</v>
      </c>
    </row>
    <row r="509" spans="1:5" x14ac:dyDescent="0.15">
      <c r="A509">
        <v>484</v>
      </c>
      <c r="B509">
        <v>1</v>
      </c>
      <c r="C509">
        <v>-57.510460000000002</v>
      </c>
      <c r="D509">
        <v>-5.8619859999999999</v>
      </c>
      <c r="E509">
        <v>26.620979999999999</v>
      </c>
    </row>
    <row r="510" spans="1:5" x14ac:dyDescent="0.15">
      <c r="A510">
        <v>485</v>
      </c>
      <c r="B510">
        <v>1</v>
      </c>
      <c r="C510">
        <v>-57.500430000000001</v>
      </c>
      <c r="D510">
        <v>-5.8619760000000003</v>
      </c>
      <c r="E510">
        <v>26.618513</v>
      </c>
    </row>
    <row r="511" spans="1:5" x14ac:dyDescent="0.15">
      <c r="A511">
        <v>486</v>
      </c>
      <c r="B511">
        <v>1</v>
      </c>
      <c r="C511">
        <v>-57.490470000000002</v>
      </c>
      <c r="D511">
        <v>-5.8619859999999999</v>
      </c>
      <c r="E511">
        <v>26.619788</v>
      </c>
    </row>
    <row r="512" spans="1:5" x14ac:dyDescent="0.15">
      <c r="A512">
        <v>487</v>
      </c>
      <c r="B512">
        <v>1</v>
      </c>
      <c r="C512">
        <v>-57.480460000000001</v>
      </c>
      <c r="D512">
        <v>-5.8619659999999998</v>
      </c>
      <c r="E512">
        <v>26.619833</v>
      </c>
    </row>
    <row r="513" spans="1:5" x14ac:dyDescent="0.15">
      <c r="A513">
        <v>488</v>
      </c>
      <c r="B513">
        <v>1</v>
      </c>
      <c r="C513">
        <v>-57.470489000000001</v>
      </c>
      <c r="D513">
        <v>-5.8619760000000003</v>
      </c>
      <c r="E513">
        <v>26.621466999999999</v>
      </c>
    </row>
    <row r="514" spans="1:5" x14ac:dyDescent="0.15">
      <c r="A514">
        <v>489</v>
      </c>
      <c r="B514">
        <v>1</v>
      </c>
      <c r="C514">
        <v>-57.460518999999998</v>
      </c>
      <c r="D514">
        <v>-5.8619859999999999</v>
      </c>
      <c r="E514">
        <v>26.618663000000002</v>
      </c>
    </row>
    <row r="515" spans="1:5" x14ac:dyDescent="0.15">
      <c r="A515">
        <v>490</v>
      </c>
      <c r="B515">
        <v>1</v>
      </c>
      <c r="C515">
        <v>-57.450609</v>
      </c>
      <c r="D515">
        <v>-5.8619760000000003</v>
      </c>
      <c r="E515">
        <v>26.619327999999999</v>
      </c>
    </row>
    <row r="516" spans="1:5" x14ac:dyDescent="0.15">
      <c r="A516">
        <v>491</v>
      </c>
      <c r="B516">
        <v>1</v>
      </c>
      <c r="C516">
        <v>-57.440688999999999</v>
      </c>
      <c r="D516">
        <v>-5.8619659999999998</v>
      </c>
      <c r="E516">
        <v>26.61928</v>
      </c>
    </row>
    <row r="517" spans="1:5" x14ac:dyDescent="0.15">
      <c r="A517">
        <v>492</v>
      </c>
      <c r="B517">
        <v>1</v>
      </c>
      <c r="C517">
        <v>-57.430649000000003</v>
      </c>
      <c r="D517">
        <v>-5.8619760000000003</v>
      </c>
      <c r="E517">
        <v>26.619765000000001</v>
      </c>
    </row>
    <row r="518" spans="1:5" x14ac:dyDescent="0.15">
      <c r="A518">
        <v>493</v>
      </c>
      <c r="B518">
        <v>1</v>
      </c>
      <c r="C518">
        <v>-57.420658000000003</v>
      </c>
      <c r="D518">
        <v>-5.8619960000000004</v>
      </c>
      <c r="E518">
        <v>26.619909</v>
      </c>
    </row>
    <row r="519" spans="1:5" x14ac:dyDescent="0.15">
      <c r="A519">
        <v>494</v>
      </c>
      <c r="B519">
        <v>1</v>
      </c>
      <c r="C519">
        <v>-57.410637999999999</v>
      </c>
      <c r="D519">
        <v>-5.862006</v>
      </c>
      <c r="E519">
        <v>26.619759999999999</v>
      </c>
    </row>
    <row r="520" spans="1:5" x14ac:dyDescent="0.15">
      <c r="A520">
        <v>495</v>
      </c>
      <c r="B520">
        <v>1</v>
      </c>
      <c r="C520">
        <v>-57.400677999999999</v>
      </c>
      <c r="D520">
        <v>-5.8619560000000002</v>
      </c>
      <c r="E520">
        <v>26.619543</v>
      </c>
    </row>
    <row r="521" spans="1:5" x14ac:dyDescent="0.15">
      <c r="A521">
        <v>496</v>
      </c>
      <c r="B521">
        <v>1</v>
      </c>
      <c r="C521">
        <v>-57.390768000000001</v>
      </c>
      <c r="D521">
        <v>-5.8619760000000003</v>
      </c>
      <c r="E521">
        <v>26.619779000000001</v>
      </c>
    </row>
    <row r="522" spans="1:5" x14ac:dyDescent="0.15">
      <c r="A522">
        <v>497</v>
      </c>
      <c r="B522">
        <v>1</v>
      </c>
      <c r="C522">
        <v>-57.380758</v>
      </c>
      <c r="D522">
        <v>-5.8619760000000003</v>
      </c>
      <c r="E522">
        <v>26.620080999999999</v>
      </c>
    </row>
    <row r="523" spans="1:5" x14ac:dyDescent="0.15">
      <c r="A523">
        <v>498</v>
      </c>
      <c r="B523">
        <v>1</v>
      </c>
      <c r="C523">
        <v>-57.370797000000003</v>
      </c>
      <c r="D523">
        <v>-5.8619760000000003</v>
      </c>
      <c r="E523">
        <v>26.619917999999998</v>
      </c>
    </row>
    <row r="524" spans="1:5" x14ac:dyDescent="0.15">
      <c r="A524">
        <v>499</v>
      </c>
      <c r="B524">
        <v>1</v>
      </c>
      <c r="C524">
        <v>-57.360816999999997</v>
      </c>
      <c r="D524">
        <v>-5.8619760000000003</v>
      </c>
      <c r="E524">
        <v>26.621645000000001</v>
      </c>
    </row>
    <row r="525" spans="1:5" x14ac:dyDescent="0.15">
      <c r="A525">
        <v>500</v>
      </c>
      <c r="B525">
        <v>1</v>
      </c>
      <c r="C525">
        <v>-57.350777000000001</v>
      </c>
      <c r="D525">
        <v>-5.8619760000000003</v>
      </c>
      <c r="E525">
        <v>26.618983</v>
      </c>
    </row>
    <row r="526" spans="1:5" x14ac:dyDescent="0.15">
      <c r="A526">
        <v>501</v>
      </c>
      <c r="B526">
        <v>1</v>
      </c>
      <c r="C526">
        <v>-57.340916999999997</v>
      </c>
      <c r="D526">
        <v>-5.8619960000000004</v>
      </c>
      <c r="E526">
        <v>26.619092999999999</v>
      </c>
    </row>
    <row r="527" spans="1:5" x14ac:dyDescent="0.15">
      <c r="A527">
        <v>502</v>
      </c>
      <c r="B527">
        <v>1</v>
      </c>
      <c r="C527">
        <v>-57.330857000000002</v>
      </c>
      <c r="D527">
        <v>-5.8619659999999998</v>
      </c>
      <c r="E527">
        <v>26.619108000000001</v>
      </c>
    </row>
    <row r="528" spans="1:5" x14ac:dyDescent="0.15">
      <c r="A528">
        <v>503</v>
      </c>
      <c r="B528">
        <v>1</v>
      </c>
      <c r="C528">
        <v>-57.320726000000001</v>
      </c>
      <c r="D528">
        <v>-5.8619560000000002</v>
      </c>
      <c r="E528">
        <v>26.619173</v>
      </c>
    </row>
    <row r="529" spans="1:5" x14ac:dyDescent="0.15">
      <c r="A529">
        <v>504</v>
      </c>
      <c r="B529">
        <v>1</v>
      </c>
      <c r="C529">
        <v>-57.310715999999999</v>
      </c>
      <c r="D529">
        <v>-5.8619760000000003</v>
      </c>
      <c r="E529">
        <v>26.620180999999999</v>
      </c>
    </row>
    <row r="530" spans="1:5" x14ac:dyDescent="0.15">
      <c r="A530">
        <v>505</v>
      </c>
      <c r="B530">
        <v>1</v>
      </c>
      <c r="C530">
        <v>-57.300815999999998</v>
      </c>
      <c r="D530">
        <v>-5.8619859999999999</v>
      </c>
      <c r="E530">
        <v>26.620984</v>
      </c>
    </row>
    <row r="531" spans="1:5" x14ac:dyDescent="0.15">
      <c r="A531">
        <v>506</v>
      </c>
      <c r="B531">
        <v>1</v>
      </c>
      <c r="C531">
        <v>-57.290895999999996</v>
      </c>
      <c r="D531">
        <v>-5.8619760000000003</v>
      </c>
      <c r="E531">
        <v>26.619948000000001</v>
      </c>
    </row>
    <row r="532" spans="1:5" x14ac:dyDescent="0.15">
      <c r="A532">
        <v>507</v>
      </c>
      <c r="B532">
        <v>1</v>
      </c>
      <c r="C532">
        <v>-57.280946</v>
      </c>
      <c r="D532">
        <v>-5.8619760000000003</v>
      </c>
      <c r="E532">
        <v>26.621655000000001</v>
      </c>
    </row>
    <row r="533" spans="1:5" x14ac:dyDescent="0.15">
      <c r="A533">
        <v>508</v>
      </c>
      <c r="B533">
        <v>1</v>
      </c>
      <c r="C533">
        <v>-57.271025000000002</v>
      </c>
      <c r="D533">
        <v>-5.8619760000000003</v>
      </c>
      <c r="E533">
        <v>26.620405999999999</v>
      </c>
    </row>
    <row r="534" spans="1:5" x14ac:dyDescent="0.15">
      <c r="A534">
        <v>509</v>
      </c>
      <c r="B534">
        <v>1</v>
      </c>
      <c r="C534">
        <v>-57.261065000000002</v>
      </c>
      <c r="D534">
        <v>-5.8619760000000003</v>
      </c>
      <c r="E534">
        <v>26.620752</v>
      </c>
    </row>
    <row r="535" spans="1:5" x14ac:dyDescent="0.15">
      <c r="A535">
        <v>510</v>
      </c>
      <c r="B535">
        <v>1</v>
      </c>
      <c r="C535">
        <v>-57.251035000000002</v>
      </c>
      <c r="D535">
        <v>-5.8619960000000004</v>
      </c>
      <c r="E535">
        <v>26.619978</v>
      </c>
    </row>
    <row r="536" spans="1:5" x14ac:dyDescent="0.15">
      <c r="A536">
        <v>511</v>
      </c>
      <c r="B536">
        <v>1</v>
      </c>
      <c r="C536">
        <v>-57.241055000000003</v>
      </c>
      <c r="D536">
        <v>-5.8619760000000003</v>
      </c>
      <c r="E536">
        <v>26.619948000000001</v>
      </c>
    </row>
    <row r="537" spans="1:5" x14ac:dyDescent="0.15">
      <c r="A537">
        <v>512</v>
      </c>
      <c r="B537">
        <v>1</v>
      </c>
      <c r="C537">
        <v>-57.231074999999997</v>
      </c>
      <c r="D537">
        <v>-5.8619859999999999</v>
      </c>
      <c r="E537">
        <v>26.622207</v>
      </c>
    </row>
    <row r="538" spans="1:5" x14ac:dyDescent="0.15">
      <c r="A538">
        <v>513</v>
      </c>
      <c r="B538">
        <v>1</v>
      </c>
      <c r="C538">
        <v>-57.221074000000002</v>
      </c>
      <c r="D538">
        <v>-5.8619760000000003</v>
      </c>
      <c r="E538">
        <v>26.618998999999999</v>
      </c>
    </row>
    <row r="539" spans="1:5" x14ac:dyDescent="0.15">
      <c r="A539">
        <v>514</v>
      </c>
      <c r="B539">
        <v>1</v>
      </c>
      <c r="C539">
        <v>-57.211123999999998</v>
      </c>
      <c r="D539">
        <v>-5.8619659999999998</v>
      </c>
      <c r="E539">
        <v>26.619076</v>
      </c>
    </row>
    <row r="540" spans="1:5" x14ac:dyDescent="0.15">
      <c r="A540">
        <v>515</v>
      </c>
      <c r="B540">
        <v>1</v>
      </c>
      <c r="C540">
        <v>-57.201113999999997</v>
      </c>
      <c r="D540">
        <v>-5.8619859999999999</v>
      </c>
      <c r="E540">
        <v>26.620080000000002</v>
      </c>
    </row>
    <row r="541" spans="1:5" x14ac:dyDescent="0.15">
      <c r="A541">
        <v>516</v>
      </c>
      <c r="B541">
        <v>1</v>
      </c>
      <c r="C541">
        <v>-57.191124000000002</v>
      </c>
      <c r="D541">
        <v>-5.8619560000000002</v>
      </c>
      <c r="E541">
        <v>26.620170000000002</v>
      </c>
    </row>
    <row r="542" spans="1:5" x14ac:dyDescent="0.15">
      <c r="A542">
        <v>517</v>
      </c>
      <c r="B542">
        <v>1</v>
      </c>
      <c r="C542">
        <v>-57.181134</v>
      </c>
      <c r="D542">
        <v>-5.8619760000000003</v>
      </c>
      <c r="E542">
        <v>26.620882000000002</v>
      </c>
    </row>
    <row r="543" spans="1:5" x14ac:dyDescent="0.15">
      <c r="A543">
        <v>518</v>
      </c>
      <c r="B543">
        <v>1</v>
      </c>
      <c r="C543">
        <v>-57.171152999999997</v>
      </c>
      <c r="D543">
        <v>-5.8619760000000003</v>
      </c>
      <c r="E543">
        <v>26.62003</v>
      </c>
    </row>
    <row r="544" spans="1:5" x14ac:dyDescent="0.15">
      <c r="A544">
        <v>519</v>
      </c>
      <c r="B544">
        <v>1</v>
      </c>
      <c r="C544">
        <v>-57.161293000000001</v>
      </c>
      <c r="D544">
        <v>-5.8619859999999999</v>
      </c>
      <c r="E544">
        <v>26.619655000000002</v>
      </c>
    </row>
    <row r="545" spans="1:5" x14ac:dyDescent="0.15">
      <c r="A545">
        <v>520</v>
      </c>
      <c r="B545">
        <v>1</v>
      </c>
      <c r="C545">
        <v>-57.151232999999998</v>
      </c>
      <c r="D545">
        <v>-5.8619960000000004</v>
      </c>
      <c r="E545">
        <v>26.62021</v>
      </c>
    </row>
    <row r="546" spans="1:5" x14ac:dyDescent="0.15">
      <c r="A546">
        <v>521</v>
      </c>
      <c r="B546">
        <v>1</v>
      </c>
      <c r="C546">
        <v>-57.141342999999999</v>
      </c>
      <c r="D546">
        <v>-5.8619560000000002</v>
      </c>
      <c r="E546">
        <v>26.619973999999999</v>
      </c>
    </row>
    <row r="547" spans="1:5" x14ac:dyDescent="0.15">
      <c r="A547">
        <v>522</v>
      </c>
      <c r="B547">
        <v>1</v>
      </c>
      <c r="C547">
        <v>-57.131312999999999</v>
      </c>
      <c r="D547">
        <v>-5.8619760000000003</v>
      </c>
      <c r="E547">
        <v>26.619084999999998</v>
      </c>
    </row>
    <row r="548" spans="1:5" x14ac:dyDescent="0.15">
      <c r="A548">
        <v>523</v>
      </c>
      <c r="B548">
        <v>1</v>
      </c>
      <c r="C548">
        <v>-57.121291999999997</v>
      </c>
      <c r="D548">
        <v>-5.8619859999999999</v>
      </c>
      <c r="E548">
        <v>26.620515000000001</v>
      </c>
    </row>
    <row r="549" spans="1:5" x14ac:dyDescent="0.15">
      <c r="A549">
        <v>524</v>
      </c>
      <c r="B549">
        <v>1</v>
      </c>
      <c r="C549">
        <v>-57.111322000000001</v>
      </c>
      <c r="D549">
        <v>-5.8619659999999998</v>
      </c>
      <c r="E549">
        <v>26.620073999999999</v>
      </c>
    </row>
    <row r="550" spans="1:5" x14ac:dyDescent="0.15">
      <c r="A550">
        <v>525</v>
      </c>
      <c r="B550">
        <v>1</v>
      </c>
      <c r="C550">
        <v>-57.101331999999999</v>
      </c>
      <c r="D550">
        <v>-5.8619760000000003</v>
      </c>
      <c r="E550">
        <v>26.620653999999998</v>
      </c>
    </row>
    <row r="551" spans="1:5" x14ac:dyDescent="0.15">
      <c r="A551">
        <v>526</v>
      </c>
      <c r="B551">
        <v>1</v>
      </c>
      <c r="C551">
        <v>-57.091352000000001</v>
      </c>
      <c r="D551">
        <v>-5.8619760000000003</v>
      </c>
      <c r="E551">
        <v>26.62067</v>
      </c>
    </row>
    <row r="552" spans="1:5" x14ac:dyDescent="0.15">
      <c r="A552">
        <v>527</v>
      </c>
      <c r="B552">
        <v>1</v>
      </c>
      <c r="C552">
        <v>-57.081412</v>
      </c>
      <c r="D552">
        <v>-5.8619560000000002</v>
      </c>
      <c r="E552">
        <v>26.620374000000002</v>
      </c>
    </row>
    <row r="553" spans="1:5" x14ac:dyDescent="0.15">
      <c r="A553">
        <v>528</v>
      </c>
      <c r="B553">
        <v>1</v>
      </c>
      <c r="C553">
        <v>-57.071390999999998</v>
      </c>
      <c r="D553">
        <v>-5.8619859999999999</v>
      </c>
      <c r="E553">
        <v>26.620795999999999</v>
      </c>
    </row>
    <row r="554" spans="1:5" x14ac:dyDescent="0.15">
      <c r="A554">
        <v>529</v>
      </c>
      <c r="B554">
        <v>1</v>
      </c>
      <c r="C554">
        <v>-57.061281000000001</v>
      </c>
      <c r="D554">
        <v>-5.8619659999999998</v>
      </c>
      <c r="E554">
        <v>26.620450000000002</v>
      </c>
    </row>
    <row r="555" spans="1:5" x14ac:dyDescent="0.15">
      <c r="A555">
        <v>530</v>
      </c>
      <c r="B555">
        <v>1</v>
      </c>
      <c r="C555">
        <v>-57.051191000000003</v>
      </c>
      <c r="D555">
        <v>-5.8619760000000003</v>
      </c>
      <c r="E555">
        <v>26.620035999999999</v>
      </c>
    </row>
    <row r="556" spans="1:5" x14ac:dyDescent="0.15">
      <c r="A556">
        <v>531</v>
      </c>
      <c r="B556">
        <v>1</v>
      </c>
      <c r="C556">
        <v>-57.041150999999999</v>
      </c>
      <c r="D556">
        <v>-5.8619659999999998</v>
      </c>
      <c r="E556">
        <v>26.620153999999999</v>
      </c>
    </row>
    <row r="557" spans="1:5" x14ac:dyDescent="0.15">
      <c r="A557">
        <v>532</v>
      </c>
      <c r="B557">
        <v>1</v>
      </c>
      <c r="C557">
        <v>-57.031210999999999</v>
      </c>
      <c r="D557">
        <v>-5.8619560000000002</v>
      </c>
      <c r="E557">
        <v>26.620298999999999</v>
      </c>
    </row>
    <row r="558" spans="1:5" x14ac:dyDescent="0.15">
      <c r="A558">
        <v>533</v>
      </c>
      <c r="B558">
        <v>1</v>
      </c>
      <c r="C558">
        <v>-57.021149999999999</v>
      </c>
      <c r="D558">
        <v>-5.8619859999999999</v>
      </c>
      <c r="E558">
        <v>26.620971999999998</v>
      </c>
    </row>
    <row r="559" spans="1:5" x14ac:dyDescent="0.15">
      <c r="A559">
        <v>534</v>
      </c>
      <c r="B559">
        <v>1</v>
      </c>
      <c r="C559">
        <v>-57.011049999999997</v>
      </c>
      <c r="D559">
        <v>-5.8619760000000003</v>
      </c>
      <c r="E559">
        <v>26.619534999999999</v>
      </c>
    </row>
    <row r="560" spans="1:5" x14ac:dyDescent="0.15">
      <c r="A560">
        <v>535</v>
      </c>
      <c r="B560">
        <v>1</v>
      </c>
      <c r="C560">
        <v>-57.00094</v>
      </c>
      <c r="D560">
        <v>-5.8619760000000003</v>
      </c>
      <c r="E560">
        <v>26.620930000000001</v>
      </c>
    </row>
    <row r="561" spans="1:5" x14ac:dyDescent="0.15">
      <c r="A561">
        <v>536</v>
      </c>
      <c r="B561">
        <v>1</v>
      </c>
      <c r="C561">
        <v>-56.990879999999997</v>
      </c>
      <c r="D561">
        <v>-5.8619859999999999</v>
      </c>
      <c r="E561">
        <v>26.622043999999999</v>
      </c>
    </row>
    <row r="562" spans="1:5" x14ac:dyDescent="0.15">
      <c r="A562">
        <v>537</v>
      </c>
      <c r="B562">
        <v>1</v>
      </c>
      <c r="C562">
        <v>-56.98086</v>
      </c>
      <c r="D562">
        <v>-5.8619859999999999</v>
      </c>
      <c r="E562">
        <v>26.620470999999998</v>
      </c>
    </row>
    <row r="563" spans="1:5" x14ac:dyDescent="0.15">
      <c r="A563">
        <v>538</v>
      </c>
      <c r="B563">
        <v>1</v>
      </c>
      <c r="C563">
        <v>-56.970869</v>
      </c>
      <c r="D563">
        <v>-5.8619960000000004</v>
      </c>
      <c r="E563">
        <v>26.621701999999999</v>
      </c>
    </row>
    <row r="564" spans="1:5" x14ac:dyDescent="0.15">
      <c r="A564">
        <v>539</v>
      </c>
      <c r="B564">
        <v>1</v>
      </c>
      <c r="C564">
        <v>-56.960799000000002</v>
      </c>
      <c r="D564">
        <v>-5.8619960000000004</v>
      </c>
      <c r="E564">
        <v>26.620545</v>
      </c>
    </row>
    <row r="565" spans="1:5" x14ac:dyDescent="0.15">
      <c r="A565">
        <v>540</v>
      </c>
      <c r="B565">
        <v>1</v>
      </c>
      <c r="C565">
        <v>-56.950758999999998</v>
      </c>
      <c r="D565">
        <v>-5.8619859999999999</v>
      </c>
      <c r="E565">
        <v>26.621742000000001</v>
      </c>
    </row>
    <row r="566" spans="1:5" x14ac:dyDescent="0.15">
      <c r="A566">
        <v>541</v>
      </c>
      <c r="B566">
        <v>1</v>
      </c>
      <c r="C566">
        <v>-56.940658999999997</v>
      </c>
      <c r="D566">
        <v>-5.8619760000000003</v>
      </c>
      <c r="E566">
        <v>26.618081</v>
      </c>
    </row>
    <row r="567" spans="1:5" x14ac:dyDescent="0.15">
      <c r="A567">
        <v>542</v>
      </c>
      <c r="B567">
        <v>1</v>
      </c>
      <c r="C567">
        <v>-56.930669000000002</v>
      </c>
      <c r="D567">
        <v>-5.8619760000000003</v>
      </c>
      <c r="E567">
        <v>26.61965</v>
      </c>
    </row>
    <row r="568" spans="1:5" x14ac:dyDescent="0.15">
      <c r="A568">
        <v>543</v>
      </c>
      <c r="B568">
        <v>1</v>
      </c>
      <c r="C568">
        <v>-56.920707999999998</v>
      </c>
      <c r="D568">
        <v>-5.8619560000000002</v>
      </c>
      <c r="E568">
        <v>26.620011000000002</v>
      </c>
    </row>
    <row r="569" spans="1:5" x14ac:dyDescent="0.15">
      <c r="A569">
        <v>544</v>
      </c>
      <c r="B569">
        <v>1</v>
      </c>
      <c r="C569">
        <v>-56.910767999999997</v>
      </c>
      <c r="D569">
        <v>-5.8619960000000004</v>
      </c>
      <c r="E569">
        <v>26.619876000000001</v>
      </c>
    </row>
    <row r="570" spans="1:5" x14ac:dyDescent="0.15">
      <c r="A570">
        <v>545</v>
      </c>
      <c r="B570">
        <v>1</v>
      </c>
      <c r="C570">
        <v>-56.900758000000003</v>
      </c>
      <c r="D570">
        <v>-5.8619960000000004</v>
      </c>
      <c r="E570">
        <v>26.619855000000001</v>
      </c>
    </row>
    <row r="571" spans="1:5" x14ac:dyDescent="0.15">
      <c r="A571">
        <v>546</v>
      </c>
      <c r="B571">
        <v>1</v>
      </c>
      <c r="C571">
        <v>-56.890577999999998</v>
      </c>
      <c r="D571">
        <v>-5.8619859999999999</v>
      </c>
      <c r="E571">
        <v>26.622869999999999</v>
      </c>
    </row>
    <row r="572" spans="1:5" x14ac:dyDescent="0.15">
      <c r="A572">
        <v>547</v>
      </c>
      <c r="B572">
        <v>1</v>
      </c>
      <c r="C572">
        <v>-56.880507999999999</v>
      </c>
      <c r="D572">
        <v>-5.8619760000000003</v>
      </c>
      <c r="E572">
        <v>26.621359000000002</v>
      </c>
    </row>
    <row r="573" spans="1:5" x14ac:dyDescent="0.15">
      <c r="A573">
        <v>548</v>
      </c>
      <c r="B573">
        <v>1</v>
      </c>
      <c r="C573">
        <v>-56.870527000000003</v>
      </c>
      <c r="D573">
        <v>-5.8619859999999999</v>
      </c>
      <c r="E573">
        <v>26.622076</v>
      </c>
    </row>
    <row r="574" spans="1:5" x14ac:dyDescent="0.15">
      <c r="A574">
        <v>549</v>
      </c>
      <c r="B574">
        <v>1</v>
      </c>
      <c r="C574">
        <v>-56.860477000000003</v>
      </c>
      <c r="D574">
        <v>-5.8619560000000002</v>
      </c>
      <c r="E574">
        <v>26.621770000000001</v>
      </c>
    </row>
    <row r="575" spans="1:5" x14ac:dyDescent="0.15">
      <c r="A575">
        <v>550</v>
      </c>
      <c r="B575">
        <v>1</v>
      </c>
      <c r="C575">
        <v>-56.850417</v>
      </c>
      <c r="D575">
        <v>-5.8619760000000003</v>
      </c>
      <c r="E575">
        <v>26.621976</v>
      </c>
    </row>
    <row r="576" spans="1:5" x14ac:dyDescent="0.15">
      <c r="A576">
        <v>551</v>
      </c>
      <c r="B576">
        <v>1</v>
      </c>
      <c r="C576">
        <v>-56.840406999999999</v>
      </c>
      <c r="D576">
        <v>-5.8619859999999999</v>
      </c>
      <c r="E576">
        <v>26.619256</v>
      </c>
    </row>
    <row r="577" spans="1:5" x14ac:dyDescent="0.15">
      <c r="A577">
        <v>552</v>
      </c>
      <c r="B577">
        <v>1</v>
      </c>
      <c r="C577">
        <v>-56.830396999999998</v>
      </c>
      <c r="D577">
        <v>-5.8619760000000003</v>
      </c>
      <c r="E577">
        <v>26.620404000000001</v>
      </c>
    </row>
    <row r="578" spans="1:5" x14ac:dyDescent="0.15">
      <c r="A578">
        <v>553</v>
      </c>
      <c r="B578">
        <v>1</v>
      </c>
      <c r="C578">
        <v>-56.820366</v>
      </c>
      <c r="D578">
        <v>-5.8619760000000003</v>
      </c>
      <c r="E578">
        <v>26.621504000000002</v>
      </c>
    </row>
    <row r="579" spans="1:5" x14ac:dyDescent="0.15">
      <c r="A579">
        <v>554</v>
      </c>
      <c r="B579">
        <v>1</v>
      </c>
      <c r="C579">
        <v>-56.810346000000003</v>
      </c>
      <c r="D579">
        <v>-5.8619859999999999</v>
      </c>
      <c r="E579">
        <v>26.621580000000002</v>
      </c>
    </row>
    <row r="580" spans="1:5" x14ac:dyDescent="0.15">
      <c r="A580">
        <v>555</v>
      </c>
      <c r="B580">
        <v>1</v>
      </c>
      <c r="C580">
        <v>-56.800435999999998</v>
      </c>
      <c r="D580">
        <v>-5.8619659999999998</v>
      </c>
      <c r="E580">
        <v>26.621600000000001</v>
      </c>
    </row>
    <row r="581" spans="1:5" x14ac:dyDescent="0.15">
      <c r="A581">
        <v>556</v>
      </c>
      <c r="B581">
        <v>1</v>
      </c>
      <c r="C581">
        <v>-56.790446000000003</v>
      </c>
      <c r="D581">
        <v>-5.8619859999999999</v>
      </c>
      <c r="E581">
        <v>26.62135</v>
      </c>
    </row>
    <row r="582" spans="1:5" x14ac:dyDescent="0.15">
      <c r="A582">
        <v>557</v>
      </c>
      <c r="B582">
        <v>1</v>
      </c>
      <c r="C582">
        <v>-56.780436000000002</v>
      </c>
      <c r="D582">
        <v>-5.8619760000000003</v>
      </c>
      <c r="E582">
        <v>26.621756999999999</v>
      </c>
    </row>
    <row r="583" spans="1:5" x14ac:dyDescent="0.15">
      <c r="A583">
        <v>558</v>
      </c>
      <c r="B583">
        <v>1</v>
      </c>
      <c r="C583">
        <v>-56.770474999999998</v>
      </c>
      <c r="D583">
        <v>-5.8619859999999999</v>
      </c>
      <c r="E583">
        <v>26.620664000000001</v>
      </c>
    </row>
    <row r="584" spans="1:5" x14ac:dyDescent="0.15">
      <c r="A584">
        <v>559</v>
      </c>
      <c r="B584">
        <v>1</v>
      </c>
      <c r="C584">
        <v>-56.760505000000002</v>
      </c>
      <c r="D584">
        <v>-5.8619859999999999</v>
      </c>
      <c r="E584">
        <v>26.620877</v>
      </c>
    </row>
    <row r="585" spans="1:5" x14ac:dyDescent="0.15">
      <c r="A585">
        <v>560</v>
      </c>
      <c r="B585">
        <v>1</v>
      </c>
      <c r="C585">
        <v>-56.750444999999999</v>
      </c>
      <c r="D585">
        <v>-5.8619859999999999</v>
      </c>
      <c r="E585">
        <v>26.621945</v>
      </c>
    </row>
    <row r="586" spans="1:5" x14ac:dyDescent="0.15">
      <c r="A586">
        <v>561</v>
      </c>
      <c r="B586">
        <v>1</v>
      </c>
      <c r="C586">
        <v>-56.740485</v>
      </c>
      <c r="D586">
        <v>-5.8619760000000003</v>
      </c>
      <c r="E586">
        <v>26.622325</v>
      </c>
    </row>
    <row r="587" spans="1:5" x14ac:dyDescent="0.15">
      <c r="A587">
        <v>562</v>
      </c>
      <c r="B587">
        <v>1</v>
      </c>
      <c r="C587">
        <v>-56.730525</v>
      </c>
      <c r="D587">
        <v>-5.8619859999999999</v>
      </c>
      <c r="E587">
        <v>26.621801999999999</v>
      </c>
    </row>
    <row r="588" spans="1:5" x14ac:dyDescent="0.15">
      <c r="A588">
        <v>563</v>
      </c>
      <c r="B588">
        <v>1</v>
      </c>
      <c r="C588">
        <v>-56.720554</v>
      </c>
      <c r="D588">
        <v>-5.8619859999999999</v>
      </c>
      <c r="E588">
        <v>26.620532000000001</v>
      </c>
    </row>
    <row r="589" spans="1:5" x14ac:dyDescent="0.15">
      <c r="A589">
        <v>564</v>
      </c>
      <c r="B589">
        <v>1</v>
      </c>
      <c r="C589">
        <v>-56.710743999999998</v>
      </c>
      <c r="D589">
        <v>-5.862006</v>
      </c>
      <c r="E589">
        <v>26.620791000000001</v>
      </c>
    </row>
    <row r="590" spans="1:5" x14ac:dyDescent="0.15">
      <c r="A590">
        <v>565</v>
      </c>
      <c r="B590">
        <v>1</v>
      </c>
      <c r="C590">
        <v>-56.700634000000001</v>
      </c>
      <c r="D590">
        <v>-5.8619659999999998</v>
      </c>
      <c r="E590">
        <v>26.621369999999999</v>
      </c>
    </row>
    <row r="591" spans="1:5" x14ac:dyDescent="0.15">
      <c r="A591">
        <v>566</v>
      </c>
      <c r="B591">
        <v>1</v>
      </c>
      <c r="C591">
        <v>-56.690703999999997</v>
      </c>
      <c r="D591">
        <v>-5.8619760000000003</v>
      </c>
      <c r="E591">
        <v>26.621189000000001</v>
      </c>
    </row>
    <row r="592" spans="1:5" x14ac:dyDescent="0.15">
      <c r="A592">
        <v>567</v>
      </c>
      <c r="B592">
        <v>1</v>
      </c>
      <c r="C592">
        <v>-56.680644000000001</v>
      </c>
      <c r="D592">
        <v>-5.8619760000000003</v>
      </c>
      <c r="E592">
        <v>26.621670000000002</v>
      </c>
    </row>
    <row r="593" spans="1:5" x14ac:dyDescent="0.15">
      <c r="A593">
        <v>568</v>
      </c>
      <c r="B593">
        <v>1</v>
      </c>
      <c r="C593">
        <v>-56.670712999999999</v>
      </c>
      <c r="D593">
        <v>-5.8619760000000003</v>
      </c>
      <c r="E593">
        <v>26.622429</v>
      </c>
    </row>
    <row r="594" spans="1:5" x14ac:dyDescent="0.15">
      <c r="A594">
        <v>569</v>
      </c>
      <c r="B594">
        <v>1</v>
      </c>
      <c r="C594">
        <v>-56.660722999999997</v>
      </c>
      <c r="D594">
        <v>-5.8619760000000003</v>
      </c>
      <c r="E594">
        <v>26.621064000000001</v>
      </c>
    </row>
    <row r="595" spans="1:5" x14ac:dyDescent="0.15">
      <c r="A595">
        <v>570</v>
      </c>
      <c r="B595">
        <v>1</v>
      </c>
      <c r="C595">
        <v>-56.650742999999999</v>
      </c>
      <c r="D595">
        <v>-5.8619859999999999</v>
      </c>
      <c r="E595">
        <v>26.623419999999999</v>
      </c>
    </row>
    <row r="596" spans="1:5" x14ac:dyDescent="0.15">
      <c r="A596">
        <v>571</v>
      </c>
      <c r="B596">
        <v>1</v>
      </c>
      <c r="C596">
        <v>-56.640663000000004</v>
      </c>
      <c r="D596">
        <v>-5.8619760000000003</v>
      </c>
      <c r="E596">
        <v>26.621791999999999</v>
      </c>
    </row>
    <row r="597" spans="1:5" x14ac:dyDescent="0.15">
      <c r="A597">
        <v>572</v>
      </c>
      <c r="B597">
        <v>1</v>
      </c>
      <c r="C597">
        <v>-56.630723000000003</v>
      </c>
      <c r="D597">
        <v>-5.8619859999999999</v>
      </c>
      <c r="E597">
        <v>26.622554000000001</v>
      </c>
    </row>
    <row r="598" spans="1:5" x14ac:dyDescent="0.15">
      <c r="A598">
        <v>573</v>
      </c>
      <c r="B598">
        <v>1</v>
      </c>
      <c r="C598">
        <v>-56.620781999999998</v>
      </c>
      <c r="D598">
        <v>-5.8619960000000004</v>
      </c>
      <c r="E598">
        <v>26.622126999999999</v>
      </c>
    </row>
    <row r="599" spans="1:5" x14ac:dyDescent="0.15">
      <c r="A599">
        <v>574</v>
      </c>
      <c r="B599">
        <v>1</v>
      </c>
      <c r="C599">
        <v>-56.610872000000001</v>
      </c>
      <c r="D599">
        <v>-5.8619760000000003</v>
      </c>
      <c r="E599">
        <v>26.620077999999999</v>
      </c>
    </row>
    <row r="600" spans="1:5" x14ac:dyDescent="0.15">
      <c r="A600">
        <v>575</v>
      </c>
      <c r="B600">
        <v>1</v>
      </c>
      <c r="C600">
        <v>-56.600971999999999</v>
      </c>
      <c r="D600">
        <v>-5.8619760000000003</v>
      </c>
      <c r="E600">
        <v>26.621665</v>
      </c>
    </row>
    <row r="601" spans="1:5" x14ac:dyDescent="0.15">
      <c r="A601">
        <v>576</v>
      </c>
      <c r="B601">
        <v>1</v>
      </c>
      <c r="C601">
        <v>-56.591141999999998</v>
      </c>
      <c r="D601">
        <v>-5.8619760000000003</v>
      </c>
      <c r="E601">
        <v>26.620190000000001</v>
      </c>
    </row>
    <row r="602" spans="1:5" x14ac:dyDescent="0.15">
      <c r="A602">
        <v>577</v>
      </c>
      <c r="B602">
        <v>1</v>
      </c>
      <c r="C602">
        <v>-56.581122000000001</v>
      </c>
      <c r="D602">
        <v>-5.8619859999999999</v>
      </c>
      <c r="E602">
        <v>26.620761000000002</v>
      </c>
    </row>
    <row r="603" spans="1:5" x14ac:dyDescent="0.15">
      <c r="A603">
        <v>578</v>
      </c>
      <c r="B603">
        <v>1</v>
      </c>
      <c r="C603">
        <v>-56.571140999999997</v>
      </c>
      <c r="D603">
        <v>-5.8619859999999999</v>
      </c>
      <c r="E603">
        <v>26.622471999999998</v>
      </c>
    </row>
    <row r="604" spans="1:5" x14ac:dyDescent="0.15">
      <c r="A604">
        <v>579</v>
      </c>
      <c r="B604">
        <v>1</v>
      </c>
      <c r="C604">
        <v>-56.561261000000002</v>
      </c>
      <c r="D604">
        <v>-5.8619659999999998</v>
      </c>
      <c r="E604">
        <v>26.622495000000001</v>
      </c>
    </row>
    <row r="605" spans="1:5" x14ac:dyDescent="0.15">
      <c r="A605">
        <v>580</v>
      </c>
      <c r="B605">
        <v>1</v>
      </c>
      <c r="C605">
        <v>-56.551361</v>
      </c>
      <c r="D605">
        <v>-5.8619859999999999</v>
      </c>
      <c r="E605">
        <v>26.621034999999999</v>
      </c>
    </row>
    <row r="606" spans="1:5" x14ac:dyDescent="0.15">
      <c r="A606">
        <v>581</v>
      </c>
      <c r="B606">
        <v>1</v>
      </c>
      <c r="C606">
        <v>-56.541341000000003</v>
      </c>
      <c r="D606">
        <v>-5.8619760000000003</v>
      </c>
      <c r="E606">
        <v>26.622536</v>
      </c>
    </row>
    <row r="607" spans="1:5" x14ac:dyDescent="0.15">
      <c r="A607">
        <v>582</v>
      </c>
      <c r="B607">
        <v>1</v>
      </c>
      <c r="C607">
        <v>-56.531410999999999</v>
      </c>
      <c r="D607">
        <v>-5.8619859999999999</v>
      </c>
      <c r="E607">
        <v>26.622879999999999</v>
      </c>
    </row>
    <row r="608" spans="1:5" x14ac:dyDescent="0.15">
      <c r="A608">
        <v>583</v>
      </c>
      <c r="B608">
        <v>1</v>
      </c>
      <c r="C608">
        <v>-56.52131</v>
      </c>
      <c r="D608">
        <v>-5.8619859999999999</v>
      </c>
      <c r="E608">
        <v>26.624310000000001</v>
      </c>
    </row>
    <row r="609" spans="1:5" x14ac:dyDescent="0.15">
      <c r="A609">
        <v>584</v>
      </c>
      <c r="B609">
        <v>1</v>
      </c>
      <c r="C609">
        <v>-56.511369999999999</v>
      </c>
      <c r="D609">
        <v>-5.8619960000000004</v>
      </c>
      <c r="E609">
        <v>26.621652000000001</v>
      </c>
    </row>
    <row r="610" spans="1:5" x14ac:dyDescent="0.15">
      <c r="A610">
        <v>585</v>
      </c>
      <c r="B610">
        <v>1</v>
      </c>
      <c r="C610">
        <v>-56.501440000000002</v>
      </c>
      <c r="D610">
        <v>-5.8619760000000003</v>
      </c>
      <c r="E610">
        <v>26.622406000000002</v>
      </c>
    </row>
    <row r="611" spans="1:5" x14ac:dyDescent="0.15">
      <c r="A611">
        <v>586</v>
      </c>
      <c r="B611">
        <v>1</v>
      </c>
      <c r="C611">
        <v>-56.491579999999999</v>
      </c>
      <c r="D611">
        <v>-5.8619560000000002</v>
      </c>
      <c r="E611">
        <v>26.622824999999999</v>
      </c>
    </row>
    <row r="612" spans="1:5" x14ac:dyDescent="0.15">
      <c r="A612">
        <v>587</v>
      </c>
      <c r="B612">
        <v>1</v>
      </c>
      <c r="C612">
        <v>-56.481589999999997</v>
      </c>
      <c r="D612">
        <v>-5.8619859999999999</v>
      </c>
      <c r="E612">
        <v>26.62294</v>
      </c>
    </row>
    <row r="613" spans="1:5" x14ac:dyDescent="0.15">
      <c r="A613">
        <v>588</v>
      </c>
      <c r="B613">
        <v>1</v>
      </c>
      <c r="C613">
        <v>-56.471639000000003</v>
      </c>
      <c r="D613">
        <v>-5.8619560000000002</v>
      </c>
      <c r="E613">
        <v>26.622651000000001</v>
      </c>
    </row>
    <row r="614" spans="1:5" x14ac:dyDescent="0.15">
      <c r="A614">
        <v>589</v>
      </c>
      <c r="B614">
        <v>1</v>
      </c>
      <c r="C614">
        <v>-56.461559000000001</v>
      </c>
      <c r="D614">
        <v>-5.8619659999999998</v>
      </c>
      <c r="E614">
        <v>26.622710999999999</v>
      </c>
    </row>
    <row r="615" spans="1:5" x14ac:dyDescent="0.15">
      <c r="A615">
        <v>590</v>
      </c>
      <c r="B615">
        <v>1</v>
      </c>
      <c r="C615">
        <v>-56.451549</v>
      </c>
      <c r="D615">
        <v>-5.8619560000000002</v>
      </c>
      <c r="E615">
        <v>26.622540999999998</v>
      </c>
    </row>
    <row r="616" spans="1:5" x14ac:dyDescent="0.15">
      <c r="A616">
        <v>591</v>
      </c>
      <c r="B616">
        <v>1</v>
      </c>
      <c r="C616">
        <v>-56.441549000000002</v>
      </c>
      <c r="D616">
        <v>-5.8619760000000003</v>
      </c>
      <c r="E616">
        <v>26.623567000000001</v>
      </c>
    </row>
    <row r="617" spans="1:5" x14ac:dyDescent="0.15">
      <c r="A617">
        <v>592</v>
      </c>
      <c r="B617">
        <v>1</v>
      </c>
      <c r="C617">
        <v>-56.431679000000003</v>
      </c>
      <c r="D617">
        <v>-5.8619960000000004</v>
      </c>
      <c r="E617">
        <v>26.623401000000001</v>
      </c>
    </row>
    <row r="618" spans="1:5" x14ac:dyDescent="0.15">
      <c r="A618">
        <v>593</v>
      </c>
      <c r="B618">
        <v>1</v>
      </c>
      <c r="C618">
        <v>-56.421568000000001</v>
      </c>
      <c r="D618">
        <v>-5.8619960000000004</v>
      </c>
      <c r="E618">
        <v>26.62285</v>
      </c>
    </row>
    <row r="619" spans="1:5" x14ac:dyDescent="0.15">
      <c r="A619">
        <v>594</v>
      </c>
      <c r="B619">
        <v>1</v>
      </c>
      <c r="C619">
        <v>-56.411597999999998</v>
      </c>
      <c r="D619">
        <v>-5.8619760000000003</v>
      </c>
      <c r="E619">
        <v>26.621441999999998</v>
      </c>
    </row>
    <row r="620" spans="1:5" x14ac:dyDescent="0.15">
      <c r="A620">
        <v>595</v>
      </c>
      <c r="B620">
        <v>1</v>
      </c>
      <c r="C620">
        <v>-56.401488000000001</v>
      </c>
      <c r="D620">
        <v>-5.8619859999999999</v>
      </c>
      <c r="E620">
        <v>26.622484</v>
      </c>
    </row>
    <row r="621" spans="1:5" x14ac:dyDescent="0.15">
      <c r="A621">
        <v>596</v>
      </c>
      <c r="B621">
        <v>1</v>
      </c>
      <c r="C621">
        <v>-56.391537999999997</v>
      </c>
      <c r="D621">
        <v>-5.8619659999999998</v>
      </c>
      <c r="E621">
        <v>26.622387</v>
      </c>
    </row>
    <row r="622" spans="1:5" x14ac:dyDescent="0.15">
      <c r="A622">
        <v>597</v>
      </c>
      <c r="B622">
        <v>1</v>
      </c>
      <c r="C622">
        <v>-56.381438000000003</v>
      </c>
      <c r="D622">
        <v>-5.8619760000000003</v>
      </c>
      <c r="E622">
        <v>26.621115</v>
      </c>
    </row>
    <row r="623" spans="1:5" x14ac:dyDescent="0.15">
      <c r="A623">
        <v>598</v>
      </c>
      <c r="B623">
        <v>1</v>
      </c>
      <c r="C623">
        <v>-56.371357000000003</v>
      </c>
      <c r="D623">
        <v>-5.8619760000000003</v>
      </c>
      <c r="E623">
        <v>26.620184999999999</v>
      </c>
    </row>
    <row r="624" spans="1:5" x14ac:dyDescent="0.15">
      <c r="A624">
        <v>599</v>
      </c>
      <c r="B624">
        <v>1</v>
      </c>
      <c r="C624">
        <v>-56.361336999999999</v>
      </c>
      <c r="D624">
        <v>-5.8619859999999999</v>
      </c>
      <c r="E624">
        <v>26.621493999999998</v>
      </c>
    </row>
    <row r="625" spans="1:5" x14ac:dyDescent="0.15">
      <c r="A625">
        <v>600</v>
      </c>
      <c r="B625">
        <v>1</v>
      </c>
      <c r="C625">
        <v>-56.351297000000002</v>
      </c>
      <c r="D625">
        <v>-5.8619560000000002</v>
      </c>
      <c r="E625">
        <v>26.621566000000001</v>
      </c>
    </row>
    <row r="626" spans="1:5" x14ac:dyDescent="0.15">
      <c r="A626">
        <v>601</v>
      </c>
      <c r="B626">
        <v>1</v>
      </c>
      <c r="C626">
        <v>-56.341276999999998</v>
      </c>
      <c r="D626">
        <v>-5.8619859999999999</v>
      </c>
      <c r="E626">
        <v>26.623255</v>
      </c>
    </row>
    <row r="627" spans="1:5" x14ac:dyDescent="0.15">
      <c r="A627">
        <v>602</v>
      </c>
      <c r="B627">
        <v>1</v>
      </c>
      <c r="C627">
        <v>-56.331307000000002</v>
      </c>
      <c r="D627">
        <v>-5.8619859999999999</v>
      </c>
      <c r="E627">
        <v>26.622668999999998</v>
      </c>
    </row>
    <row r="628" spans="1:5" x14ac:dyDescent="0.15">
      <c r="A628">
        <v>603</v>
      </c>
      <c r="B628">
        <v>1</v>
      </c>
      <c r="C628">
        <v>-56.321235999999999</v>
      </c>
      <c r="D628">
        <v>-5.8619859999999999</v>
      </c>
      <c r="E628">
        <v>26.62246</v>
      </c>
    </row>
    <row r="629" spans="1:5" x14ac:dyDescent="0.15">
      <c r="A629">
        <v>604</v>
      </c>
      <c r="B629">
        <v>1</v>
      </c>
      <c r="C629">
        <v>-56.311146000000001</v>
      </c>
      <c r="D629">
        <v>-5.8619859999999999</v>
      </c>
      <c r="E629">
        <v>26.623365</v>
      </c>
    </row>
    <row r="630" spans="1:5" x14ac:dyDescent="0.15">
      <c r="A630">
        <v>605</v>
      </c>
      <c r="B630">
        <v>1</v>
      </c>
      <c r="C630">
        <v>-56.301136</v>
      </c>
      <c r="D630">
        <v>-5.8619960000000004</v>
      </c>
      <c r="E630">
        <v>26.624126</v>
      </c>
    </row>
    <row r="631" spans="1:5" x14ac:dyDescent="0.15">
      <c r="A631">
        <v>606</v>
      </c>
      <c r="B631">
        <v>1</v>
      </c>
      <c r="C631">
        <v>-56.291145999999998</v>
      </c>
      <c r="D631">
        <v>-5.8619859999999999</v>
      </c>
      <c r="E631">
        <v>26.625091999999999</v>
      </c>
    </row>
    <row r="632" spans="1:5" x14ac:dyDescent="0.15">
      <c r="A632">
        <v>607</v>
      </c>
      <c r="B632">
        <v>1</v>
      </c>
      <c r="C632">
        <v>-56.281046000000003</v>
      </c>
      <c r="D632">
        <v>-5.8619859999999999</v>
      </c>
      <c r="E632">
        <v>26.623349000000001</v>
      </c>
    </row>
    <row r="633" spans="1:5" x14ac:dyDescent="0.15">
      <c r="A633">
        <v>608</v>
      </c>
      <c r="B633">
        <v>1</v>
      </c>
      <c r="C633">
        <v>-56.271075000000003</v>
      </c>
      <c r="D633">
        <v>-5.8619859999999999</v>
      </c>
      <c r="E633">
        <v>26.624590000000001</v>
      </c>
    </row>
    <row r="634" spans="1:5" x14ac:dyDescent="0.15">
      <c r="A634">
        <v>609</v>
      </c>
      <c r="B634">
        <v>1</v>
      </c>
      <c r="C634">
        <v>-56.261085000000001</v>
      </c>
      <c r="D634">
        <v>-5.8619560000000002</v>
      </c>
      <c r="E634">
        <v>26.624604000000001</v>
      </c>
    </row>
    <row r="635" spans="1:5" x14ac:dyDescent="0.15">
      <c r="A635">
        <v>610</v>
      </c>
      <c r="B635">
        <v>1</v>
      </c>
      <c r="C635">
        <v>-56.250995000000003</v>
      </c>
      <c r="D635">
        <v>-5.8619659999999998</v>
      </c>
      <c r="E635">
        <v>26.624625000000002</v>
      </c>
    </row>
    <row r="636" spans="1:5" x14ac:dyDescent="0.15">
      <c r="A636">
        <v>611</v>
      </c>
      <c r="B636">
        <v>1</v>
      </c>
      <c r="C636">
        <v>-56.240994999999998</v>
      </c>
      <c r="D636">
        <v>-5.8619859999999999</v>
      </c>
      <c r="E636">
        <v>26.623555</v>
      </c>
    </row>
    <row r="637" spans="1:5" x14ac:dyDescent="0.15">
      <c r="A637">
        <v>612</v>
      </c>
      <c r="B637">
        <v>1</v>
      </c>
      <c r="C637">
        <v>-56.230995</v>
      </c>
      <c r="D637">
        <v>-5.8619560000000002</v>
      </c>
      <c r="E637">
        <v>26.623688999999999</v>
      </c>
    </row>
    <row r="638" spans="1:5" x14ac:dyDescent="0.15">
      <c r="A638">
        <v>613</v>
      </c>
      <c r="B638">
        <v>1</v>
      </c>
      <c r="C638">
        <v>-56.220984000000001</v>
      </c>
      <c r="D638">
        <v>-5.8619859999999999</v>
      </c>
      <c r="E638">
        <v>26.624455000000001</v>
      </c>
    </row>
    <row r="639" spans="1:5" x14ac:dyDescent="0.15">
      <c r="A639">
        <v>614</v>
      </c>
      <c r="B639">
        <v>1</v>
      </c>
      <c r="C639">
        <v>-56.210984000000003</v>
      </c>
      <c r="D639">
        <v>-5.8619760000000003</v>
      </c>
      <c r="E639">
        <v>26.623740999999999</v>
      </c>
    </row>
    <row r="640" spans="1:5" x14ac:dyDescent="0.15">
      <c r="A640">
        <v>615</v>
      </c>
      <c r="B640">
        <v>1</v>
      </c>
      <c r="C640">
        <v>-56.200994000000001</v>
      </c>
      <c r="D640">
        <v>-5.8619760000000003</v>
      </c>
      <c r="E640">
        <v>26.622820000000001</v>
      </c>
    </row>
    <row r="641" spans="1:5" x14ac:dyDescent="0.15">
      <c r="A641">
        <v>616</v>
      </c>
      <c r="B641">
        <v>1</v>
      </c>
      <c r="C641">
        <v>-56.190773999999998</v>
      </c>
      <c r="D641">
        <v>-5.8619659999999998</v>
      </c>
      <c r="E641">
        <v>26.622606000000001</v>
      </c>
    </row>
    <row r="642" spans="1:5" x14ac:dyDescent="0.15">
      <c r="A642">
        <v>617</v>
      </c>
      <c r="B642">
        <v>1</v>
      </c>
      <c r="C642">
        <v>-56.180833999999997</v>
      </c>
      <c r="D642">
        <v>-5.8619859999999999</v>
      </c>
      <c r="E642">
        <v>26.623484999999999</v>
      </c>
    </row>
    <row r="643" spans="1:5" x14ac:dyDescent="0.15">
      <c r="A643">
        <v>618</v>
      </c>
      <c r="B643">
        <v>1</v>
      </c>
      <c r="C643">
        <v>-56.170723000000002</v>
      </c>
      <c r="D643">
        <v>-5.8619859999999999</v>
      </c>
      <c r="E643">
        <v>26.625230999999999</v>
      </c>
    </row>
    <row r="644" spans="1:5" x14ac:dyDescent="0.15">
      <c r="A644">
        <v>619</v>
      </c>
      <c r="B644">
        <v>1</v>
      </c>
      <c r="C644">
        <v>-56.160722999999997</v>
      </c>
      <c r="D644">
        <v>-5.8619859999999999</v>
      </c>
      <c r="E644">
        <v>26.623346999999999</v>
      </c>
    </row>
    <row r="645" spans="1:5" x14ac:dyDescent="0.15">
      <c r="A645">
        <v>620</v>
      </c>
      <c r="B645">
        <v>1</v>
      </c>
      <c r="C645">
        <v>-56.150672999999998</v>
      </c>
      <c r="D645">
        <v>-5.8619859999999999</v>
      </c>
      <c r="E645">
        <v>26.621434000000001</v>
      </c>
    </row>
    <row r="646" spans="1:5" x14ac:dyDescent="0.15">
      <c r="A646">
        <v>621</v>
      </c>
      <c r="B646">
        <v>1</v>
      </c>
      <c r="C646">
        <v>-56.140653</v>
      </c>
      <c r="D646">
        <v>-5.8619859999999999</v>
      </c>
      <c r="E646">
        <v>26.623795000000001</v>
      </c>
    </row>
    <row r="647" spans="1:5" x14ac:dyDescent="0.15">
      <c r="A647">
        <v>622</v>
      </c>
      <c r="B647">
        <v>1</v>
      </c>
      <c r="C647">
        <v>-56.130723000000003</v>
      </c>
      <c r="D647">
        <v>-5.8619859999999999</v>
      </c>
      <c r="E647">
        <v>26.622941999999998</v>
      </c>
    </row>
    <row r="648" spans="1:5" x14ac:dyDescent="0.15">
      <c r="A648">
        <v>623</v>
      </c>
      <c r="B648">
        <v>1</v>
      </c>
      <c r="C648">
        <v>-56.120711999999997</v>
      </c>
      <c r="D648">
        <v>-5.8619760000000003</v>
      </c>
      <c r="E648">
        <v>26.625945999999999</v>
      </c>
    </row>
    <row r="649" spans="1:5" x14ac:dyDescent="0.15">
      <c r="A649">
        <v>624</v>
      </c>
      <c r="B649">
        <v>1</v>
      </c>
      <c r="C649">
        <v>-56.110762000000001</v>
      </c>
      <c r="D649">
        <v>-5.8619859999999999</v>
      </c>
      <c r="E649">
        <v>26.620615000000001</v>
      </c>
    </row>
    <row r="650" spans="1:5" x14ac:dyDescent="0.15">
      <c r="A650">
        <v>625</v>
      </c>
      <c r="B650">
        <v>1</v>
      </c>
      <c r="C650">
        <v>-56.100791999999998</v>
      </c>
      <c r="D650">
        <v>-5.8619859999999999</v>
      </c>
      <c r="E650">
        <v>26.622094000000001</v>
      </c>
    </row>
    <row r="651" spans="1:5" x14ac:dyDescent="0.15">
      <c r="A651">
        <v>626</v>
      </c>
      <c r="B651">
        <v>1</v>
      </c>
      <c r="C651">
        <v>-56.090712000000003</v>
      </c>
      <c r="D651">
        <v>-5.8619859999999999</v>
      </c>
      <c r="E651">
        <v>26.626458</v>
      </c>
    </row>
    <row r="652" spans="1:5" x14ac:dyDescent="0.15">
      <c r="A652">
        <v>627</v>
      </c>
      <c r="B652">
        <v>1</v>
      </c>
      <c r="C652">
        <v>-56.080672</v>
      </c>
      <c r="D652">
        <v>-5.8619760000000003</v>
      </c>
      <c r="E652">
        <v>26.624614000000001</v>
      </c>
    </row>
    <row r="653" spans="1:5" x14ac:dyDescent="0.15">
      <c r="A653">
        <v>628</v>
      </c>
      <c r="B653">
        <v>1</v>
      </c>
      <c r="C653">
        <v>-56.070670999999997</v>
      </c>
      <c r="D653">
        <v>-5.8619659999999998</v>
      </c>
      <c r="E653">
        <v>26.625036999999999</v>
      </c>
    </row>
    <row r="654" spans="1:5" x14ac:dyDescent="0.15">
      <c r="A654">
        <v>629</v>
      </c>
      <c r="B654">
        <v>1</v>
      </c>
      <c r="C654">
        <v>-56.060670999999999</v>
      </c>
      <c r="D654">
        <v>-5.8619760000000003</v>
      </c>
      <c r="E654">
        <v>26.622786999999999</v>
      </c>
    </row>
    <row r="655" spans="1:5" x14ac:dyDescent="0.15">
      <c r="A655">
        <v>630</v>
      </c>
      <c r="B655">
        <v>1</v>
      </c>
      <c r="C655">
        <v>-56.050801</v>
      </c>
      <c r="D655">
        <v>-5.8619760000000003</v>
      </c>
      <c r="E655">
        <v>26.623446000000001</v>
      </c>
    </row>
    <row r="656" spans="1:5" x14ac:dyDescent="0.15">
      <c r="A656">
        <v>631</v>
      </c>
      <c r="B656">
        <v>1</v>
      </c>
      <c r="C656">
        <v>-56.040781000000003</v>
      </c>
      <c r="D656">
        <v>-5.8619859999999999</v>
      </c>
      <c r="E656">
        <v>26.626835</v>
      </c>
    </row>
    <row r="657" spans="1:5" x14ac:dyDescent="0.15">
      <c r="A657">
        <v>632</v>
      </c>
      <c r="B657">
        <v>1</v>
      </c>
      <c r="C657">
        <v>-56.030751000000002</v>
      </c>
      <c r="D657">
        <v>-5.8619859999999999</v>
      </c>
      <c r="E657">
        <v>26.624203999999999</v>
      </c>
    </row>
    <row r="658" spans="1:5" x14ac:dyDescent="0.15">
      <c r="A658">
        <v>633</v>
      </c>
      <c r="B658">
        <v>1</v>
      </c>
      <c r="C658">
        <v>-56.020809999999997</v>
      </c>
      <c r="D658">
        <v>-5.8619560000000002</v>
      </c>
      <c r="E658">
        <v>26.624057000000001</v>
      </c>
    </row>
    <row r="659" spans="1:5" x14ac:dyDescent="0.15">
      <c r="A659">
        <v>634</v>
      </c>
      <c r="B659">
        <v>1</v>
      </c>
      <c r="C659">
        <v>-56.010750000000002</v>
      </c>
      <c r="D659">
        <v>-5.8619859999999999</v>
      </c>
      <c r="E659">
        <v>26.626432000000001</v>
      </c>
    </row>
    <row r="660" spans="1:5" x14ac:dyDescent="0.15">
      <c r="A660">
        <v>635</v>
      </c>
      <c r="B660">
        <v>1</v>
      </c>
      <c r="C660">
        <v>-56.000749999999996</v>
      </c>
      <c r="D660">
        <v>-5.8619760000000003</v>
      </c>
      <c r="E660">
        <v>26.624402</v>
      </c>
    </row>
    <row r="661" spans="1:5" x14ac:dyDescent="0.15">
      <c r="A661">
        <v>636</v>
      </c>
      <c r="B661">
        <v>1</v>
      </c>
      <c r="C661">
        <v>-55.990769999999998</v>
      </c>
      <c r="D661">
        <v>-5.8619760000000003</v>
      </c>
      <c r="E661">
        <v>26.625349</v>
      </c>
    </row>
    <row r="662" spans="1:5" x14ac:dyDescent="0.15">
      <c r="A662">
        <v>637</v>
      </c>
      <c r="B662">
        <v>1</v>
      </c>
      <c r="C662">
        <v>-55.980789999999999</v>
      </c>
      <c r="D662">
        <v>-5.8619760000000003</v>
      </c>
      <c r="E662">
        <v>26.622350000000001</v>
      </c>
    </row>
    <row r="663" spans="1:5" x14ac:dyDescent="0.15">
      <c r="A663">
        <v>638</v>
      </c>
      <c r="B663">
        <v>1</v>
      </c>
      <c r="C663">
        <v>-55.970759000000001</v>
      </c>
      <c r="D663">
        <v>-5.8619859999999999</v>
      </c>
      <c r="E663">
        <v>26.623885000000001</v>
      </c>
    </row>
    <row r="664" spans="1:5" x14ac:dyDescent="0.15">
      <c r="A664">
        <v>639</v>
      </c>
      <c r="B664">
        <v>1</v>
      </c>
      <c r="C664">
        <v>-55.960828999999997</v>
      </c>
      <c r="D664">
        <v>-5.8619859999999999</v>
      </c>
      <c r="E664">
        <v>26.624336</v>
      </c>
    </row>
    <row r="665" spans="1:5" x14ac:dyDescent="0.15">
      <c r="A665">
        <v>640</v>
      </c>
      <c r="B665">
        <v>1</v>
      </c>
      <c r="C665">
        <v>-55.950769000000001</v>
      </c>
      <c r="D665">
        <v>-5.8619760000000003</v>
      </c>
      <c r="E665">
        <v>26.622664</v>
      </c>
    </row>
    <row r="666" spans="1:5" x14ac:dyDescent="0.15">
      <c r="A666">
        <v>641</v>
      </c>
      <c r="B666">
        <v>1</v>
      </c>
      <c r="C666">
        <v>-55.940809000000002</v>
      </c>
      <c r="D666">
        <v>-5.8619760000000003</v>
      </c>
      <c r="E666">
        <v>26.624770999999999</v>
      </c>
    </row>
    <row r="667" spans="1:5" x14ac:dyDescent="0.15">
      <c r="A667">
        <v>642</v>
      </c>
      <c r="B667">
        <v>1</v>
      </c>
      <c r="C667">
        <v>-55.930809000000004</v>
      </c>
      <c r="D667">
        <v>-5.8619760000000003</v>
      </c>
      <c r="E667">
        <v>26.623291999999999</v>
      </c>
    </row>
    <row r="668" spans="1:5" x14ac:dyDescent="0.15">
      <c r="A668">
        <v>643</v>
      </c>
      <c r="B668">
        <v>1</v>
      </c>
      <c r="C668">
        <v>-55.920847999999999</v>
      </c>
      <c r="D668">
        <v>-5.8619760000000003</v>
      </c>
      <c r="E668">
        <v>26.62434</v>
      </c>
    </row>
    <row r="669" spans="1:5" x14ac:dyDescent="0.15">
      <c r="A669">
        <v>644</v>
      </c>
      <c r="B669">
        <v>1</v>
      </c>
      <c r="C669">
        <v>-55.910837999999998</v>
      </c>
      <c r="D669">
        <v>-5.8619859999999999</v>
      </c>
      <c r="E669">
        <v>26.622820000000001</v>
      </c>
    </row>
    <row r="670" spans="1:5" x14ac:dyDescent="0.15">
      <c r="A670">
        <v>645</v>
      </c>
      <c r="B670">
        <v>1</v>
      </c>
      <c r="C670">
        <v>-55.900798000000002</v>
      </c>
      <c r="D670">
        <v>-5.8619760000000003</v>
      </c>
      <c r="E670">
        <v>26.624109000000001</v>
      </c>
    </row>
    <row r="671" spans="1:5" x14ac:dyDescent="0.15">
      <c r="A671">
        <v>646</v>
      </c>
      <c r="B671">
        <v>1</v>
      </c>
      <c r="C671">
        <v>-55.890878000000001</v>
      </c>
      <c r="D671">
        <v>-5.8619659999999998</v>
      </c>
      <c r="E671">
        <v>26.624251000000001</v>
      </c>
    </row>
    <row r="672" spans="1:5" x14ac:dyDescent="0.15">
      <c r="A672">
        <v>647</v>
      </c>
      <c r="B672">
        <v>1</v>
      </c>
      <c r="C672">
        <v>-55.880808000000002</v>
      </c>
      <c r="D672">
        <v>-5.8619760000000003</v>
      </c>
      <c r="E672">
        <v>26.625958000000001</v>
      </c>
    </row>
    <row r="673" spans="1:5" x14ac:dyDescent="0.15">
      <c r="A673">
        <v>648</v>
      </c>
      <c r="B673">
        <v>1</v>
      </c>
      <c r="C673">
        <v>-55.870927000000002</v>
      </c>
      <c r="D673">
        <v>-5.8619960000000004</v>
      </c>
      <c r="E673">
        <v>26.625955000000001</v>
      </c>
    </row>
    <row r="674" spans="1:5" x14ac:dyDescent="0.15">
      <c r="A674">
        <v>649</v>
      </c>
      <c r="B674">
        <v>1</v>
      </c>
      <c r="C674">
        <v>-55.860976999999998</v>
      </c>
      <c r="D674">
        <v>-5.8619560000000002</v>
      </c>
      <c r="E674">
        <v>26.625951000000001</v>
      </c>
    </row>
    <row r="675" spans="1:5" x14ac:dyDescent="0.15">
      <c r="A675">
        <v>650</v>
      </c>
      <c r="B675">
        <v>1</v>
      </c>
      <c r="C675">
        <v>-55.851076999999997</v>
      </c>
      <c r="D675">
        <v>-5.8619760000000003</v>
      </c>
      <c r="E675">
        <v>26.624264</v>
      </c>
    </row>
    <row r="676" spans="1:5" x14ac:dyDescent="0.15">
      <c r="A676">
        <v>651</v>
      </c>
      <c r="B676">
        <v>1</v>
      </c>
      <c r="C676">
        <v>-55.841146999999999</v>
      </c>
      <c r="D676">
        <v>-5.8619560000000002</v>
      </c>
      <c r="E676">
        <v>26.624001</v>
      </c>
    </row>
    <row r="677" spans="1:5" x14ac:dyDescent="0.15">
      <c r="A677">
        <v>652</v>
      </c>
      <c r="B677">
        <v>1</v>
      </c>
      <c r="C677">
        <v>-55.831167000000001</v>
      </c>
      <c r="D677">
        <v>-5.8619859999999999</v>
      </c>
      <c r="E677">
        <v>26.624609</v>
      </c>
    </row>
    <row r="678" spans="1:5" x14ac:dyDescent="0.15">
      <c r="A678">
        <v>653</v>
      </c>
      <c r="B678">
        <v>1</v>
      </c>
      <c r="C678">
        <v>-55.821176000000001</v>
      </c>
      <c r="D678">
        <v>-5.8619659999999998</v>
      </c>
      <c r="E678">
        <v>26.624324000000001</v>
      </c>
    </row>
    <row r="679" spans="1:5" x14ac:dyDescent="0.15">
      <c r="A679">
        <v>654</v>
      </c>
      <c r="B679">
        <v>1</v>
      </c>
      <c r="C679">
        <v>-55.811076</v>
      </c>
      <c r="D679">
        <v>-5.8619859999999999</v>
      </c>
      <c r="E679">
        <v>26.628495000000001</v>
      </c>
    </row>
    <row r="680" spans="1:5" x14ac:dyDescent="0.15">
      <c r="A680">
        <v>655</v>
      </c>
      <c r="B680">
        <v>1</v>
      </c>
      <c r="C680">
        <v>-55.801116</v>
      </c>
      <c r="D680">
        <v>-5.8619760000000003</v>
      </c>
      <c r="E680">
        <v>26.623813999999999</v>
      </c>
    </row>
    <row r="681" spans="1:5" x14ac:dyDescent="0.15">
      <c r="A681">
        <v>656</v>
      </c>
      <c r="B681">
        <v>1</v>
      </c>
      <c r="C681">
        <v>-55.791116000000002</v>
      </c>
      <c r="D681">
        <v>-5.8619760000000003</v>
      </c>
      <c r="E681">
        <v>26.624267</v>
      </c>
    </row>
    <row r="682" spans="1:5" x14ac:dyDescent="0.15">
      <c r="A682">
        <v>657</v>
      </c>
      <c r="B682">
        <v>1</v>
      </c>
      <c r="C682">
        <v>-55.781176000000002</v>
      </c>
      <c r="D682">
        <v>-5.8619659999999998</v>
      </c>
      <c r="E682">
        <v>26.624354</v>
      </c>
    </row>
    <row r="683" spans="1:5" x14ac:dyDescent="0.15">
      <c r="A683">
        <v>658</v>
      </c>
      <c r="B683">
        <v>1</v>
      </c>
      <c r="C683">
        <v>-55.771014999999998</v>
      </c>
      <c r="D683">
        <v>-5.8619760000000003</v>
      </c>
      <c r="E683">
        <v>26.625895</v>
      </c>
    </row>
    <row r="684" spans="1:5" x14ac:dyDescent="0.15">
      <c r="A684">
        <v>659</v>
      </c>
      <c r="B684">
        <v>1</v>
      </c>
      <c r="C684">
        <v>-55.760975000000002</v>
      </c>
      <c r="D684">
        <v>-5.8619760000000003</v>
      </c>
      <c r="E684">
        <v>26.624313999999998</v>
      </c>
    </row>
    <row r="685" spans="1:5" x14ac:dyDescent="0.15">
      <c r="A685">
        <v>660</v>
      </c>
      <c r="B685">
        <v>1</v>
      </c>
      <c r="C685">
        <v>-55.751114999999999</v>
      </c>
      <c r="D685">
        <v>-5.8619859999999999</v>
      </c>
      <c r="E685">
        <v>26.624334999999999</v>
      </c>
    </row>
    <row r="686" spans="1:5" x14ac:dyDescent="0.15">
      <c r="A686">
        <v>661</v>
      </c>
      <c r="B686">
        <v>1</v>
      </c>
      <c r="C686">
        <v>-55.741005000000001</v>
      </c>
      <c r="D686">
        <v>-5.8619760000000003</v>
      </c>
      <c r="E686">
        <v>26.625171999999999</v>
      </c>
    </row>
    <row r="687" spans="1:5" x14ac:dyDescent="0.15">
      <c r="A687">
        <v>662</v>
      </c>
      <c r="B687">
        <v>1</v>
      </c>
      <c r="C687">
        <v>-55.730944999999998</v>
      </c>
      <c r="D687">
        <v>-5.8619760000000003</v>
      </c>
      <c r="E687">
        <v>26.624039</v>
      </c>
    </row>
    <row r="688" spans="1:5" x14ac:dyDescent="0.15">
      <c r="A688">
        <v>663</v>
      </c>
      <c r="B688">
        <v>1</v>
      </c>
      <c r="C688">
        <v>-55.720923999999997</v>
      </c>
      <c r="D688">
        <v>-5.8619859999999999</v>
      </c>
      <c r="E688">
        <v>26.624980000000001</v>
      </c>
    </row>
    <row r="689" spans="1:5" x14ac:dyDescent="0.15">
      <c r="A689">
        <v>664</v>
      </c>
      <c r="B689">
        <v>1</v>
      </c>
      <c r="C689">
        <v>-55.710873999999997</v>
      </c>
      <c r="D689">
        <v>-5.8619560000000002</v>
      </c>
      <c r="E689">
        <v>26.624790999999998</v>
      </c>
    </row>
    <row r="690" spans="1:5" x14ac:dyDescent="0.15">
      <c r="A690">
        <v>665</v>
      </c>
      <c r="B690">
        <v>1</v>
      </c>
      <c r="C690">
        <v>-55.700783999999999</v>
      </c>
      <c r="D690">
        <v>-5.8619859999999999</v>
      </c>
      <c r="E690">
        <v>26.625952999999999</v>
      </c>
    </row>
    <row r="691" spans="1:5" x14ac:dyDescent="0.15">
      <c r="A691">
        <v>666</v>
      </c>
      <c r="B691">
        <v>1</v>
      </c>
      <c r="C691">
        <v>-55.690753999999998</v>
      </c>
      <c r="D691">
        <v>-5.8619859999999999</v>
      </c>
      <c r="E691">
        <v>26.623494999999998</v>
      </c>
    </row>
    <row r="692" spans="1:5" x14ac:dyDescent="0.15">
      <c r="A692">
        <v>667</v>
      </c>
      <c r="B692">
        <v>1</v>
      </c>
      <c r="C692">
        <v>-55.680723999999998</v>
      </c>
      <c r="D692">
        <v>-5.8619960000000004</v>
      </c>
      <c r="E692">
        <v>26.622748999999999</v>
      </c>
    </row>
    <row r="693" spans="1:5" x14ac:dyDescent="0.15">
      <c r="A693">
        <v>668</v>
      </c>
      <c r="B693">
        <v>1</v>
      </c>
      <c r="C693">
        <v>-55.670712999999999</v>
      </c>
      <c r="D693">
        <v>-5.8619859999999999</v>
      </c>
      <c r="E693">
        <v>26.623517</v>
      </c>
    </row>
    <row r="694" spans="1:5" x14ac:dyDescent="0.15">
      <c r="A694">
        <v>669</v>
      </c>
      <c r="B694">
        <v>1</v>
      </c>
      <c r="C694">
        <v>-55.660722999999997</v>
      </c>
      <c r="D694">
        <v>-5.8619760000000003</v>
      </c>
      <c r="E694">
        <v>26.624437</v>
      </c>
    </row>
    <row r="695" spans="1:5" x14ac:dyDescent="0.15">
      <c r="A695">
        <v>670</v>
      </c>
      <c r="B695">
        <v>1</v>
      </c>
      <c r="C695">
        <v>-55.650753000000002</v>
      </c>
      <c r="D695">
        <v>-5.8619560000000002</v>
      </c>
      <c r="E695">
        <v>26.62463</v>
      </c>
    </row>
    <row r="696" spans="1:5" x14ac:dyDescent="0.15">
      <c r="A696">
        <v>671</v>
      </c>
      <c r="B696">
        <v>1</v>
      </c>
      <c r="C696">
        <v>-55.640723000000001</v>
      </c>
      <c r="D696">
        <v>-5.8619659999999998</v>
      </c>
      <c r="E696">
        <v>26.624320999999998</v>
      </c>
    </row>
    <row r="697" spans="1:5" x14ac:dyDescent="0.15">
      <c r="A697">
        <v>672</v>
      </c>
      <c r="B697">
        <v>1</v>
      </c>
      <c r="C697">
        <v>-55.630763000000002</v>
      </c>
      <c r="D697">
        <v>-5.8619859999999999</v>
      </c>
      <c r="E697">
        <v>26.625150999999999</v>
      </c>
    </row>
    <row r="698" spans="1:5" x14ac:dyDescent="0.15">
      <c r="A698">
        <v>673</v>
      </c>
      <c r="B698">
        <v>1</v>
      </c>
      <c r="C698">
        <v>-55.620691999999998</v>
      </c>
      <c r="D698">
        <v>-5.8619760000000003</v>
      </c>
      <c r="E698">
        <v>26.62576</v>
      </c>
    </row>
    <row r="699" spans="1:5" x14ac:dyDescent="0.15">
      <c r="A699">
        <v>674</v>
      </c>
      <c r="B699">
        <v>1</v>
      </c>
      <c r="C699">
        <v>-55.610582000000001</v>
      </c>
      <c r="D699">
        <v>-5.8619859999999999</v>
      </c>
      <c r="E699">
        <v>26.624482</v>
      </c>
    </row>
    <row r="700" spans="1:5" x14ac:dyDescent="0.15">
      <c r="A700">
        <v>675</v>
      </c>
      <c r="B700">
        <v>1</v>
      </c>
      <c r="C700">
        <v>-55.600591999999999</v>
      </c>
      <c r="D700">
        <v>-5.8619859999999999</v>
      </c>
      <c r="E700">
        <v>26.624676999999998</v>
      </c>
    </row>
    <row r="701" spans="1:5" x14ac:dyDescent="0.15">
      <c r="A701">
        <v>676</v>
      </c>
      <c r="B701">
        <v>1</v>
      </c>
      <c r="C701">
        <v>-55.590561999999998</v>
      </c>
      <c r="D701">
        <v>-5.8619760000000003</v>
      </c>
      <c r="E701">
        <v>26.624274</v>
      </c>
    </row>
    <row r="702" spans="1:5" x14ac:dyDescent="0.15">
      <c r="A702">
        <v>677</v>
      </c>
      <c r="B702">
        <v>1</v>
      </c>
      <c r="C702">
        <v>-55.580582</v>
      </c>
      <c r="D702">
        <v>-5.8619859999999999</v>
      </c>
      <c r="E702">
        <v>26.625812</v>
      </c>
    </row>
    <row r="703" spans="1:5" x14ac:dyDescent="0.15">
      <c r="A703">
        <v>678</v>
      </c>
      <c r="B703">
        <v>1</v>
      </c>
      <c r="C703">
        <v>-55.570520999999999</v>
      </c>
      <c r="D703">
        <v>-5.8619760000000003</v>
      </c>
      <c r="E703">
        <v>26.630075000000001</v>
      </c>
    </row>
    <row r="704" spans="1:5" x14ac:dyDescent="0.15">
      <c r="A704">
        <v>679</v>
      </c>
      <c r="B704">
        <v>1</v>
      </c>
      <c r="C704">
        <v>-55.560530999999997</v>
      </c>
      <c r="D704">
        <v>-5.8619760000000003</v>
      </c>
      <c r="E704">
        <v>26.625792000000001</v>
      </c>
    </row>
    <row r="705" spans="1:5" x14ac:dyDescent="0.15">
      <c r="A705">
        <v>680</v>
      </c>
      <c r="B705">
        <v>1</v>
      </c>
      <c r="C705">
        <v>-55.550601</v>
      </c>
      <c r="D705">
        <v>-5.8619760000000003</v>
      </c>
      <c r="E705">
        <v>26.624818999999999</v>
      </c>
    </row>
    <row r="706" spans="1:5" x14ac:dyDescent="0.15">
      <c r="A706">
        <v>681</v>
      </c>
      <c r="B706">
        <v>1</v>
      </c>
      <c r="C706">
        <v>-55.540560999999997</v>
      </c>
      <c r="D706">
        <v>-5.8619760000000003</v>
      </c>
      <c r="E706">
        <v>26.623449999999998</v>
      </c>
    </row>
    <row r="707" spans="1:5" x14ac:dyDescent="0.15">
      <c r="A707">
        <v>682</v>
      </c>
      <c r="B707">
        <v>1</v>
      </c>
      <c r="C707">
        <v>-55.530571000000002</v>
      </c>
      <c r="D707">
        <v>-5.8619760000000003</v>
      </c>
      <c r="E707">
        <v>26.624911999999998</v>
      </c>
    </row>
    <row r="708" spans="1:5" x14ac:dyDescent="0.15">
      <c r="A708">
        <v>683</v>
      </c>
      <c r="B708">
        <v>1</v>
      </c>
      <c r="C708">
        <v>-55.520490000000002</v>
      </c>
      <c r="D708">
        <v>-5.8619560000000002</v>
      </c>
      <c r="E708">
        <v>26.625169</v>
      </c>
    </row>
    <row r="709" spans="1:5" x14ac:dyDescent="0.15">
      <c r="A709">
        <v>684</v>
      </c>
      <c r="B709">
        <v>1</v>
      </c>
      <c r="C709">
        <v>-55.5105</v>
      </c>
      <c r="D709">
        <v>-5.8619859999999999</v>
      </c>
      <c r="E709">
        <v>26.624759999999998</v>
      </c>
    </row>
    <row r="710" spans="1:5" x14ac:dyDescent="0.15">
      <c r="A710">
        <v>685</v>
      </c>
      <c r="B710">
        <v>1</v>
      </c>
      <c r="C710">
        <v>-55.500540000000001</v>
      </c>
      <c r="D710">
        <v>-5.8619560000000002</v>
      </c>
      <c r="E710">
        <v>26.624831</v>
      </c>
    </row>
    <row r="711" spans="1:5" x14ac:dyDescent="0.15">
      <c r="A711">
        <v>686</v>
      </c>
      <c r="B711">
        <v>1</v>
      </c>
      <c r="C711">
        <v>-55.49062</v>
      </c>
      <c r="D711">
        <v>-5.8619760000000003</v>
      </c>
      <c r="E711">
        <v>26.625700999999999</v>
      </c>
    </row>
    <row r="712" spans="1:5" x14ac:dyDescent="0.15">
      <c r="A712">
        <v>687</v>
      </c>
      <c r="B712">
        <v>1</v>
      </c>
      <c r="C712">
        <v>-55.480690000000003</v>
      </c>
      <c r="D712">
        <v>-5.8619659999999998</v>
      </c>
      <c r="E712">
        <v>26.625966999999999</v>
      </c>
    </row>
    <row r="713" spans="1:5" x14ac:dyDescent="0.15">
      <c r="A713">
        <v>688</v>
      </c>
      <c r="B713">
        <v>1</v>
      </c>
      <c r="C713">
        <v>-55.470669000000001</v>
      </c>
      <c r="D713">
        <v>-5.8619859999999999</v>
      </c>
      <c r="E713">
        <v>26.626194999999999</v>
      </c>
    </row>
    <row r="714" spans="1:5" x14ac:dyDescent="0.15">
      <c r="A714">
        <v>689</v>
      </c>
      <c r="B714">
        <v>1</v>
      </c>
      <c r="C714">
        <v>-55.460579000000003</v>
      </c>
      <c r="D714">
        <v>-5.8619859999999999</v>
      </c>
      <c r="E714">
        <v>26.627257</v>
      </c>
    </row>
    <row r="715" spans="1:5" x14ac:dyDescent="0.15">
      <c r="A715">
        <v>690</v>
      </c>
      <c r="B715">
        <v>1</v>
      </c>
      <c r="C715">
        <v>-55.450659000000002</v>
      </c>
      <c r="D715">
        <v>-5.8619859999999999</v>
      </c>
      <c r="E715">
        <v>26.625024</v>
      </c>
    </row>
    <row r="716" spans="1:5" x14ac:dyDescent="0.15">
      <c r="A716">
        <v>691</v>
      </c>
      <c r="B716">
        <v>1</v>
      </c>
      <c r="C716">
        <v>-55.440579</v>
      </c>
      <c r="D716">
        <v>-5.8619659999999998</v>
      </c>
      <c r="E716">
        <v>26.625152</v>
      </c>
    </row>
    <row r="717" spans="1:5" x14ac:dyDescent="0.15">
      <c r="A717">
        <v>692</v>
      </c>
      <c r="B717">
        <v>1</v>
      </c>
      <c r="C717">
        <v>-55.430658999999999</v>
      </c>
      <c r="D717">
        <v>-5.8619960000000004</v>
      </c>
      <c r="E717">
        <v>26.625420999999999</v>
      </c>
    </row>
    <row r="718" spans="1:5" x14ac:dyDescent="0.15">
      <c r="A718">
        <v>693</v>
      </c>
      <c r="B718">
        <v>1</v>
      </c>
      <c r="C718">
        <v>-55.420678000000002</v>
      </c>
      <c r="D718">
        <v>-5.8619859999999999</v>
      </c>
      <c r="E718">
        <v>26.625602000000001</v>
      </c>
    </row>
    <row r="719" spans="1:5" x14ac:dyDescent="0.15">
      <c r="A719">
        <v>694</v>
      </c>
      <c r="B719">
        <v>1</v>
      </c>
      <c r="C719">
        <v>-55.410617999999999</v>
      </c>
      <c r="D719">
        <v>-5.8619859999999999</v>
      </c>
      <c r="E719">
        <v>26.625036000000001</v>
      </c>
    </row>
    <row r="720" spans="1:5" x14ac:dyDescent="0.15">
      <c r="A720">
        <v>695</v>
      </c>
      <c r="B720">
        <v>1</v>
      </c>
      <c r="C720">
        <v>-55.400627999999998</v>
      </c>
      <c r="D720">
        <v>-5.8619859999999999</v>
      </c>
      <c r="E720">
        <v>26.626332000000001</v>
      </c>
    </row>
    <row r="721" spans="1:5" x14ac:dyDescent="0.15">
      <c r="A721">
        <v>696</v>
      </c>
      <c r="B721">
        <v>1</v>
      </c>
      <c r="C721">
        <v>-55.390628</v>
      </c>
      <c r="D721">
        <v>-5.8619760000000003</v>
      </c>
      <c r="E721">
        <v>26.624516</v>
      </c>
    </row>
    <row r="722" spans="1:5" x14ac:dyDescent="0.15">
      <c r="A722">
        <v>697</v>
      </c>
      <c r="B722">
        <v>1</v>
      </c>
      <c r="C722">
        <v>-55.380637999999998</v>
      </c>
      <c r="D722">
        <v>-5.8619859999999999</v>
      </c>
      <c r="E722">
        <v>26.624003999999999</v>
      </c>
    </row>
    <row r="723" spans="1:5" x14ac:dyDescent="0.15">
      <c r="A723">
        <v>698</v>
      </c>
      <c r="B723">
        <v>1</v>
      </c>
      <c r="C723">
        <v>-55.370806999999999</v>
      </c>
      <c r="D723">
        <v>-5.862006</v>
      </c>
      <c r="E723">
        <v>26.623975999999999</v>
      </c>
    </row>
    <row r="724" spans="1:5" x14ac:dyDescent="0.15">
      <c r="A724">
        <v>699</v>
      </c>
      <c r="B724">
        <v>1</v>
      </c>
      <c r="C724">
        <v>-55.360657000000003</v>
      </c>
      <c r="D724">
        <v>-5.8619859999999999</v>
      </c>
      <c r="E724">
        <v>26.626674999999999</v>
      </c>
    </row>
    <row r="725" spans="1:5" x14ac:dyDescent="0.15">
      <c r="A725">
        <v>700</v>
      </c>
      <c r="B725">
        <v>1</v>
      </c>
      <c r="C725">
        <v>-55.350647000000002</v>
      </c>
      <c r="D725">
        <v>-5.8619560000000002</v>
      </c>
      <c r="E725">
        <v>26.626830999999999</v>
      </c>
    </row>
    <row r="726" spans="1:5" x14ac:dyDescent="0.15">
      <c r="A726">
        <v>701</v>
      </c>
      <c r="B726">
        <v>1</v>
      </c>
      <c r="C726">
        <v>-55.340806999999998</v>
      </c>
      <c r="D726">
        <v>-5.8619960000000004</v>
      </c>
      <c r="E726">
        <v>26.626736999999999</v>
      </c>
    </row>
    <row r="727" spans="1:5" x14ac:dyDescent="0.15">
      <c r="A727">
        <v>702</v>
      </c>
      <c r="B727">
        <v>1</v>
      </c>
      <c r="C727">
        <v>-55.330736999999999</v>
      </c>
      <c r="D727">
        <v>-5.8619659999999998</v>
      </c>
      <c r="E727">
        <v>26.626415999999999</v>
      </c>
    </row>
    <row r="728" spans="1:5" x14ac:dyDescent="0.15">
      <c r="A728">
        <v>703</v>
      </c>
      <c r="B728">
        <v>1</v>
      </c>
      <c r="C728">
        <v>-55.320855999999999</v>
      </c>
      <c r="D728">
        <v>-5.8619659999999998</v>
      </c>
      <c r="E728">
        <v>26.626190999999999</v>
      </c>
    </row>
    <row r="729" spans="1:5" x14ac:dyDescent="0.15">
      <c r="A729">
        <v>704</v>
      </c>
      <c r="B729">
        <v>1</v>
      </c>
      <c r="C729">
        <v>-55.310845999999998</v>
      </c>
      <c r="D729">
        <v>-5.8619659999999998</v>
      </c>
      <c r="E729">
        <v>26.625941000000001</v>
      </c>
    </row>
    <row r="730" spans="1:5" x14ac:dyDescent="0.15">
      <c r="A730">
        <v>705</v>
      </c>
      <c r="B730">
        <v>1</v>
      </c>
      <c r="C730">
        <v>-55.300896000000002</v>
      </c>
      <c r="D730">
        <v>-5.8619659999999998</v>
      </c>
      <c r="E730">
        <v>26.625904999999999</v>
      </c>
    </row>
    <row r="731" spans="1:5" x14ac:dyDescent="0.15">
      <c r="A731">
        <v>706</v>
      </c>
      <c r="B731">
        <v>1</v>
      </c>
      <c r="C731">
        <v>-55.290956000000001</v>
      </c>
      <c r="D731">
        <v>-5.8619760000000003</v>
      </c>
      <c r="E731">
        <v>26.624271</v>
      </c>
    </row>
    <row r="732" spans="1:5" x14ac:dyDescent="0.15">
      <c r="A732">
        <v>707</v>
      </c>
      <c r="B732">
        <v>1</v>
      </c>
      <c r="C732">
        <v>-55.280996000000002</v>
      </c>
      <c r="D732">
        <v>-5.8619960000000004</v>
      </c>
      <c r="E732">
        <v>26.624131999999999</v>
      </c>
    </row>
    <row r="733" spans="1:5" x14ac:dyDescent="0.15">
      <c r="A733">
        <v>708</v>
      </c>
      <c r="B733">
        <v>1</v>
      </c>
      <c r="C733">
        <v>-55.271014999999998</v>
      </c>
      <c r="D733">
        <v>-5.8619760000000003</v>
      </c>
      <c r="E733">
        <v>26.625624999999999</v>
      </c>
    </row>
    <row r="734" spans="1:5" x14ac:dyDescent="0.15">
      <c r="A734">
        <v>709</v>
      </c>
      <c r="B734">
        <v>1</v>
      </c>
      <c r="C734">
        <v>-55.261004999999997</v>
      </c>
      <c r="D734">
        <v>-5.8619859999999999</v>
      </c>
      <c r="E734">
        <v>26.629577000000001</v>
      </c>
    </row>
    <row r="735" spans="1:5" x14ac:dyDescent="0.15">
      <c r="A735">
        <v>710</v>
      </c>
      <c r="B735">
        <v>1</v>
      </c>
      <c r="C735">
        <v>-55.250995000000003</v>
      </c>
      <c r="D735">
        <v>-5.8619760000000003</v>
      </c>
      <c r="E735">
        <v>26.627621999999999</v>
      </c>
    </row>
    <row r="736" spans="1:5" x14ac:dyDescent="0.15">
      <c r="A736">
        <v>711</v>
      </c>
      <c r="B736">
        <v>1</v>
      </c>
      <c r="C736">
        <v>-55.241025</v>
      </c>
      <c r="D736">
        <v>-5.8619859999999999</v>
      </c>
      <c r="E736">
        <v>26.627096000000002</v>
      </c>
    </row>
    <row r="737" spans="1:5" x14ac:dyDescent="0.15">
      <c r="A737">
        <v>712</v>
      </c>
      <c r="B737">
        <v>1</v>
      </c>
      <c r="C737">
        <v>-55.230995</v>
      </c>
      <c r="D737">
        <v>-5.8619760000000003</v>
      </c>
      <c r="E737">
        <v>26.626227</v>
      </c>
    </row>
    <row r="738" spans="1:5" x14ac:dyDescent="0.15">
      <c r="A738">
        <v>713</v>
      </c>
      <c r="B738">
        <v>1</v>
      </c>
      <c r="C738">
        <v>-55.220973999999998</v>
      </c>
      <c r="D738">
        <v>-5.8619560000000002</v>
      </c>
      <c r="E738">
        <v>26.626182</v>
      </c>
    </row>
    <row r="739" spans="1:5" x14ac:dyDescent="0.15">
      <c r="A739">
        <v>714</v>
      </c>
      <c r="B739">
        <v>1</v>
      </c>
      <c r="C739">
        <v>-55.210984000000003</v>
      </c>
      <c r="D739">
        <v>-5.8619859999999999</v>
      </c>
      <c r="E739">
        <v>26.626747999999999</v>
      </c>
    </row>
    <row r="740" spans="1:5" x14ac:dyDescent="0.15">
      <c r="A740">
        <v>715</v>
      </c>
      <c r="B740">
        <v>1</v>
      </c>
      <c r="C740">
        <v>-55.200994000000001</v>
      </c>
      <c r="D740">
        <v>-5.8619760000000003</v>
      </c>
      <c r="E740">
        <v>26.625700999999999</v>
      </c>
    </row>
    <row r="741" spans="1:5" x14ac:dyDescent="0.15">
      <c r="A741">
        <v>716</v>
      </c>
      <c r="B741">
        <v>1</v>
      </c>
      <c r="C741">
        <v>-55.191063999999997</v>
      </c>
      <c r="D741">
        <v>-5.8619859999999999</v>
      </c>
      <c r="E741">
        <v>26.623754000000002</v>
      </c>
    </row>
    <row r="742" spans="1:5" x14ac:dyDescent="0.15">
      <c r="A742">
        <v>717</v>
      </c>
      <c r="B742">
        <v>1</v>
      </c>
      <c r="C742">
        <v>-55.181054000000003</v>
      </c>
      <c r="D742">
        <v>-5.8619760000000003</v>
      </c>
      <c r="E742">
        <v>26.624984000000001</v>
      </c>
    </row>
    <row r="743" spans="1:5" x14ac:dyDescent="0.15">
      <c r="A743">
        <v>718</v>
      </c>
      <c r="B743">
        <v>1</v>
      </c>
      <c r="C743">
        <v>-55.171053000000001</v>
      </c>
      <c r="D743">
        <v>-5.8619859999999999</v>
      </c>
      <c r="E743">
        <v>26.625906000000001</v>
      </c>
    </row>
    <row r="744" spans="1:5" x14ac:dyDescent="0.15">
      <c r="A744">
        <v>719</v>
      </c>
      <c r="B744">
        <v>1</v>
      </c>
      <c r="C744">
        <v>-55.161073000000002</v>
      </c>
      <c r="D744">
        <v>-5.8619859999999999</v>
      </c>
      <c r="E744">
        <v>26.627175999999999</v>
      </c>
    </row>
    <row r="745" spans="1:5" x14ac:dyDescent="0.15">
      <c r="A745">
        <v>720</v>
      </c>
      <c r="B745">
        <v>1</v>
      </c>
      <c r="C745">
        <v>-55.151173</v>
      </c>
      <c r="D745">
        <v>-5.8619760000000003</v>
      </c>
      <c r="E745">
        <v>26.627741</v>
      </c>
    </row>
    <row r="746" spans="1:5" x14ac:dyDescent="0.15">
      <c r="A746">
        <v>721</v>
      </c>
      <c r="B746">
        <v>1</v>
      </c>
      <c r="C746">
        <v>-55.141233</v>
      </c>
      <c r="D746">
        <v>-5.8619859999999999</v>
      </c>
      <c r="E746">
        <v>26.626190000000001</v>
      </c>
    </row>
    <row r="747" spans="1:5" x14ac:dyDescent="0.15">
      <c r="A747">
        <v>722</v>
      </c>
      <c r="B747">
        <v>1</v>
      </c>
      <c r="C747">
        <v>-55.131233000000002</v>
      </c>
      <c r="D747">
        <v>-5.8619560000000002</v>
      </c>
      <c r="E747">
        <v>26.626172</v>
      </c>
    </row>
    <row r="748" spans="1:5" x14ac:dyDescent="0.15">
      <c r="A748">
        <v>723</v>
      </c>
      <c r="B748">
        <v>1</v>
      </c>
      <c r="C748">
        <v>-55.121231999999999</v>
      </c>
      <c r="D748">
        <v>-5.8619859999999999</v>
      </c>
      <c r="E748">
        <v>26.625575999999999</v>
      </c>
    </row>
    <row r="749" spans="1:5" x14ac:dyDescent="0.15">
      <c r="A749">
        <v>724</v>
      </c>
      <c r="B749">
        <v>1</v>
      </c>
      <c r="C749">
        <v>-55.111282000000003</v>
      </c>
      <c r="D749">
        <v>-5.8619560000000002</v>
      </c>
      <c r="E749">
        <v>26.625700999999999</v>
      </c>
    </row>
    <row r="750" spans="1:5" x14ac:dyDescent="0.15">
      <c r="A750">
        <v>725</v>
      </c>
      <c r="B750">
        <v>1</v>
      </c>
      <c r="C750">
        <v>-55.101241999999999</v>
      </c>
      <c r="D750">
        <v>-5.8619659999999998</v>
      </c>
      <c r="E750">
        <v>26.625484</v>
      </c>
    </row>
    <row r="751" spans="1:5" x14ac:dyDescent="0.15">
      <c r="A751">
        <v>726</v>
      </c>
      <c r="B751">
        <v>1</v>
      </c>
      <c r="C751">
        <v>-55.091202000000003</v>
      </c>
      <c r="D751">
        <v>-5.8619859999999999</v>
      </c>
      <c r="E751">
        <v>26.625112000000001</v>
      </c>
    </row>
    <row r="752" spans="1:5" x14ac:dyDescent="0.15">
      <c r="A752">
        <v>727</v>
      </c>
      <c r="B752">
        <v>1</v>
      </c>
      <c r="C752">
        <v>-55.081122000000001</v>
      </c>
      <c r="D752">
        <v>-5.8619560000000002</v>
      </c>
      <c r="E752">
        <v>26.625281000000001</v>
      </c>
    </row>
    <row r="753" spans="1:5" x14ac:dyDescent="0.15">
      <c r="A753">
        <v>728</v>
      </c>
      <c r="B753">
        <v>1</v>
      </c>
      <c r="C753">
        <v>-55.071100999999999</v>
      </c>
      <c r="D753">
        <v>-5.8619859999999999</v>
      </c>
      <c r="E753">
        <v>26.626458</v>
      </c>
    </row>
    <row r="754" spans="1:5" x14ac:dyDescent="0.15">
      <c r="A754">
        <v>729</v>
      </c>
      <c r="B754">
        <v>1</v>
      </c>
      <c r="C754">
        <v>-55.061011000000001</v>
      </c>
      <c r="D754">
        <v>-5.8619659999999998</v>
      </c>
      <c r="E754">
        <v>26.62688</v>
      </c>
    </row>
    <row r="755" spans="1:5" x14ac:dyDescent="0.15">
      <c r="A755">
        <v>730</v>
      </c>
      <c r="B755">
        <v>1</v>
      </c>
      <c r="C755">
        <v>-55.051060999999997</v>
      </c>
      <c r="D755">
        <v>-5.8619960000000004</v>
      </c>
      <c r="E755">
        <v>26.627403000000001</v>
      </c>
    </row>
    <row r="756" spans="1:5" x14ac:dyDescent="0.15">
      <c r="A756">
        <v>731</v>
      </c>
      <c r="B756">
        <v>1</v>
      </c>
      <c r="C756">
        <v>-55.041051000000003</v>
      </c>
      <c r="D756">
        <v>-5.8619859999999999</v>
      </c>
      <c r="E756">
        <v>26.624849999999999</v>
      </c>
    </row>
    <row r="757" spans="1:5" x14ac:dyDescent="0.15">
      <c r="A757">
        <v>732</v>
      </c>
      <c r="B757">
        <v>1</v>
      </c>
      <c r="C757">
        <v>-55.030971000000001</v>
      </c>
      <c r="D757">
        <v>-5.8619859999999999</v>
      </c>
      <c r="E757">
        <v>26.627497999999999</v>
      </c>
    </row>
    <row r="758" spans="1:5" x14ac:dyDescent="0.15">
      <c r="A758">
        <v>733</v>
      </c>
      <c r="B758">
        <v>1</v>
      </c>
      <c r="C758">
        <v>-55.021000000000001</v>
      </c>
      <c r="D758">
        <v>-5.8619760000000003</v>
      </c>
      <c r="E758">
        <v>26.628647999999998</v>
      </c>
    </row>
    <row r="759" spans="1:5" x14ac:dyDescent="0.15">
      <c r="A759">
        <v>734</v>
      </c>
      <c r="B759">
        <v>1</v>
      </c>
      <c r="C759">
        <v>-55.011000000000003</v>
      </c>
      <c r="D759">
        <v>-5.8619760000000003</v>
      </c>
      <c r="E759">
        <v>26.627665</v>
      </c>
    </row>
    <row r="760" spans="1:5" x14ac:dyDescent="0.15">
      <c r="A760">
        <v>735</v>
      </c>
      <c r="B760">
        <v>1</v>
      </c>
      <c r="C760">
        <v>-55.000839999999997</v>
      </c>
      <c r="D760">
        <v>-5.8619760000000003</v>
      </c>
      <c r="E760">
        <v>26.628724999999999</v>
      </c>
    </row>
    <row r="761" spans="1:5" x14ac:dyDescent="0.15">
      <c r="A761">
        <v>736</v>
      </c>
      <c r="B761">
        <v>1</v>
      </c>
      <c r="C761">
        <v>-54.990810000000003</v>
      </c>
      <c r="D761">
        <v>-5.8619760000000003</v>
      </c>
      <c r="E761">
        <v>26.625194</v>
      </c>
    </row>
    <row r="762" spans="1:5" x14ac:dyDescent="0.15">
      <c r="A762">
        <v>737</v>
      </c>
      <c r="B762">
        <v>1</v>
      </c>
      <c r="C762">
        <v>-54.980800000000002</v>
      </c>
      <c r="D762">
        <v>-5.8619960000000004</v>
      </c>
      <c r="E762">
        <v>26.624986</v>
      </c>
    </row>
    <row r="763" spans="1:5" x14ac:dyDescent="0.15">
      <c r="A763">
        <v>738</v>
      </c>
      <c r="B763">
        <v>1</v>
      </c>
      <c r="C763">
        <v>-54.970818999999999</v>
      </c>
      <c r="D763">
        <v>-5.8619960000000004</v>
      </c>
      <c r="E763">
        <v>26.625105000000001</v>
      </c>
    </row>
    <row r="764" spans="1:5" x14ac:dyDescent="0.15">
      <c r="A764">
        <v>739</v>
      </c>
      <c r="B764">
        <v>1</v>
      </c>
      <c r="C764">
        <v>-54.960759000000003</v>
      </c>
      <c r="D764">
        <v>-5.8619760000000003</v>
      </c>
      <c r="E764">
        <v>26.625720000000001</v>
      </c>
    </row>
    <row r="765" spans="1:5" x14ac:dyDescent="0.15">
      <c r="A765">
        <v>740</v>
      </c>
      <c r="B765">
        <v>1</v>
      </c>
      <c r="C765">
        <v>-54.950778999999997</v>
      </c>
      <c r="D765">
        <v>-5.8619760000000003</v>
      </c>
      <c r="E765">
        <v>26.627585</v>
      </c>
    </row>
    <row r="766" spans="1:5" x14ac:dyDescent="0.15">
      <c r="A766">
        <v>741</v>
      </c>
      <c r="B766">
        <v>1</v>
      </c>
      <c r="C766">
        <v>-54.940708999999998</v>
      </c>
      <c r="D766">
        <v>-5.8619859999999999</v>
      </c>
      <c r="E766">
        <v>26.626487000000001</v>
      </c>
    </row>
    <row r="767" spans="1:5" x14ac:dyDescent="0.15">
      <c r="A767">
        <v>742</v>
      </c>
      <c r="B767">
        <v>1</v>
      </c>
      <c r="C767">
        <v>-54.930728999999999</v>
      </c>
      <c r="D767">
        <v>-5.8619859999999999</v>
      </c>
      <c r="E767">
        <v>26.626168</v>
      </c>
    </row>
    <row r="768" spans="1:5" x14ac:dyDescent="0.15">
      <c r="A768">
        <v>743</v>
      </c>
      <c r="B768">
        <v>1</v>
      </c>
      <c r="C768">
        <v>-54.920637999999997</v>
      </c>
      <c r="D768">
        <v>-5.8619859999999999</v>
      </c>
      <c r="E768">
        <v>26.627224999999999</v>
      </c>
    </row>
    <row r="769" spans="1:5" x14ac:dyDescent="0.15">
      <c r="A769">
        <v>744</v>
      </c>
      <c r="B769">
        <v>1</v>
      </c>
      <c r="C769">
        <v>-54.910608000000003</v>
      </c>
      <c r="D769">
        <v>-5.8619859999999999</v>
      </c>
      <c r="E769">
        <v>26.627586999999998</v>
      </c>
    </row>
    <row r="770" spans="1:5" x14ac:dyDescent="0.15">
      <c r="A770">
        <v>745</v>
      </c>
      <c r="B770">
        <v>1</v>
      </c>
      <c r="C770">
        <v>-54.900568</v>
      </c>
      <c r="D770">
        <v>-5.8619760000000003</v>
      </c>
      <c r="E770">
        <v>26.627116000000001</v>
      </c>
    </row>
    <row r="771" spans="1:5" x14ac:dyDescent="0.15">
      <c r="A771">
        <v>746</v>
      </c>
      <c r="B771">
        <v>1</v>
      </c>
      <c r="C771">
        <v>-54.890597999999997</v>
      </c>
      <c r="D771">
        <v>-5.8619960000000004</v>
      </c>
      <c r="E771">
        <v>26.626645</v>
      </c>
    </row>
    <row r="772" spans="1:5" x14ac:dyDescent="0.15">
      <c r="A772">
        <v>747</v>
      </c>
      <c r="B772">
        <v>1</v>
      </c>
      <c r="C772">
        <v>-54.880567999999997</v>
      </c>
      <c r="D772">
        <v>-5.8619760000000003</v>
      </c>
      <c r="E772">
        <v>26.626086999999998</v>
      </c>
    </row>
    <row r="773" spans="1:5" x14ac:dyDescent="0.15">
      <c r="A773">
        <v>748</v>
      </c>
      <c r="B773">
        <v>1</v>
      </c>
      <c r="C773">
        <v>-54.870517</v>
      </c>
      <c r="D773">
        <v>-5.8619859999999999</v>
      </c>
      <c r="E773">
        <v>26.628722</v>
      </c>
    </row>
    <row r="774" spans="1:5" x14ac:dyDescent="0.15">
      <c r="A774">
        <v>749</v>
      </c>
      <c r="B774">
        <v>1</v>
      </c>
      <c r="C774">
        <v>-54.860486999999999</v>
      </c>
      <c r="D774">
        <v>-5.8619760000000003</v>
      </c>
      <c r="E774">
        <v>26.626707</v>
      </c>
    </row>
    <row r="775" spans="1:5" x14ac:dyDescent="0.15">
      <c r="A775">
        <v>750</v>
      </c>
      <c r="B775">
        <v>1</v>
      </c>
      <c r="C775">
        <v>-54.850627000000003</v>
      </c>
      <c r="D775">
        <v>-5.862006</v>
      </c>
      <c r="E775">
        <v>26.627087</v>
      </c>
    </row>
    <row r="776" spans="1:5" x14ac:dyDescent="0.15">
      <c r="A776">
        <v>751</v>
      </c>
      <c r="B776">
        <v>1</v>
      </c>
      <c r="C776">
        <v>-54.840547000000001</v>
      </c>
      <c r="D776">
        <v>-5.8619960000000004</v>
      </c>
      <c r="E776">
        <v>26.627400999999999</v>
      </c>
    </row>
    <row r="777" spans="1:5" x14ac:dyDescent="0.15">
      <c r="A777">
        <v>752</v>
      </c>
      <c r="B777">
        <v>1</v>
      </c>
      <c r="C777">
        <v>-54.830576999999998</v>
      </c>
      <c r="D777">
        <v>-5.8619960000000004</v>
      </c>
      <c r="E777">
        <v>26.627262999999999</v>
      </c>
    </row>
    <row r="778" spans="1:5" x14ac:dyDescent="0.15">
      <c r="A778">
        <v>753</v>
      </c>
      <c r="B778">
        <v>1</v>
      </c>
      <c r="C778">
        <v>-54.820436000000001</v>
      </c>
      <c r="D778">
        <v>-5.8619960000000004</v>
      </c>
      <c r="E778">
        <v>26.626826999999999</v>
      </c>
    </row>
    <row r="779" spans="1:5" x14ac:dyDescent="0.15">
      <c r="A779">
        <v>754</v>
      </c>
      <c r="B779">
        <v>1</v>
      </c>
      <c r="C779">
        <v>-54.810395999999997</v>
      </c>
      <c r="D779">
        <v>-5.8619560000000002</v>
      </c>
      <c r="E779">
        <v>26.626746000000001</v>
      </c>
    </row>
    <row r="780" spans="1:5" x14ac:dyDescent="0.15">
      <c r="A780">
        <v>755</v>
      </c>
      <c r="B780">
        <v>1</v>
      </c>
      <c r="C780">
        <v>-54.800545999999997</v>
      </c>
      <c r="D780">
        <v>-5.8619760000000003</v>
      </c>
      <c r="E780">
        <v>26.62706</v>
      </c>
    </row>
    <row r="781" spans="1:5" x14ac:dyDescent="0.15">
      <c r="A781">
        <v>756</v>
      </c>
      <c r="B781">
        <v>1</v>
      </c>
      <c r="C781">
        <v>-54.790596000000001</v>
      </c>
      <c r="D781">
        <v>-5.8619659999999998</v>
      </c>
      <c r="E781">
        <v>26.626709999999999</v>
      </c>
    </row>
    <row r="782" spans="1:5" x14ac:dyDescent="0.15">
      <c r="A782">
        <v>757</v>
      </c>
      <c r="B782">
        <v>1</v>
      </c>
      <c r="C782">
        <v>-54.780605999999999</v>
      </c>
      <c r="D782">
        <v>-5.8619760000000003</v>
      </c>
      <c r="E782">
        <v>26.626277999999999</v>
      </c>
    </row>
    <row r="783" spans="1:5" x14ac:dyDescent="0.15">
      <c r="A783">
        <v>758</v>
      </c>
      <c r="B783">
        <v>1</v>
      </c>
      <c r="C783">
        <v>-54.770575000000001</v>
      </c>
      <c r="D783">
        <v>-5.8619859999999999</v>
      </c>
      <c r="E783">
        <v>26.626937000000002</v>
      </c>
    </row>
    <row r="784" spans="1:5" x14ac:dyDescent="0.15">
      <c r="A784">
        <v>759</v>
      </c>
      <c r="B784">
        <v>1</v>
      </c>
      <c r="C784">
        <v>-54.760584999999999</v>
      </c>
      <c r="D784">
        <v>-5.8619960000000004</v>
      </c>
      <c r="E784">
        <v>26.626906999999999</v>
      </c>
    </row>
    <row r="785" spans="1:5" x14ac:dyDescent="0.15">
      <c r="A785">
        <v>760</v>
      </c>
      <c r="B785">
        <v>1</v>
      </c>
      <c r="C785">
        <v>-54.750495000000001</v>
      </c>
      <c r="D785">
        <v>-5.8619760000000003</v>
      </c>
      <c r="E785">
        <v>26.629617</v>
      </c>
    </row>
    <row r="786" spans="1:5" x14ac:dyDescent="0.15">
      <c r="A786">
        <v>761</v>
      </c>
      <c r="B786">
        <v>1</v>
      </c>
      <c r="C786">
        <v>-54.740555000000001</v>
      </c>
      <c r="D786">
        <v>-5.8619859999999999</v>
      </c>
      <c r="E786">
        <v>26.626826999999999</v>
      </c>
    </row>
    <row r="787" spans="1:5" x14ac:dyDescent="0.15">
      <c r="A787">
        <v>762</v>
      </c>
      <c r="B787">
        <v>1</v>
      </c>
      <c r="C787">
        <v>-54.730544999999999</v>
      </c>
      <c r="D787">
        <v>-5.8619859999999999</v>
      </c>
      <c r="E787">
        <v>26.626667000000001</v>
      </c>
    </row>
    <row r="788" spans="1:5" x14ac:dyDescent="0.15">
      <c r="A788">
        <v>763</v>
      </c>
      <c r="B788">
        <v>1</v>
      </c>
      <c r="C788">
        <v>-54.720494000000002</v>
      </c>
      <c r="D788">
        <v>-5.8619760000000003</v>
      </c>
      <c r="E788">
        <v>26.628464999999998</v>
      </c>
    </row>
    <row r="789" spans="1:5" x14ac:dyDescent="0.15">
      <c r="A789">
        <v>764</v>
      </c>
      <c r="B789">
        <v>1</v>
      </c>
      <c r="C789">
        <v>-54.710554000000002</v>
      </c>
      <c r="D789">
        <v>-5.8619760000000003</v>
      </c>
      <c r="E789">
        <v>26.627258000000001</v>
      </c>
    </row>
    <row r="790" spans="1:5" x14ac:dyDescent="0.15">
      <c r="A790">
        <v>765</v>
      </c>
      <c r="B790">
        <v>1</v>
      </c>
      <c r="C790">
        <v>-54.700603999999998</v>
      </c>
      <c r="D790">
        <v>-5.8619760000000003</v>
      </c>
      <c r="E790">
        <v>26.627815999999999</v>
      </c>
    </row>
    <row r="791" spans="1:5" x14ac:dyDescent="0.15">
      <c r="A791">
        <v>766</v>
      </c>
      <c r="B791">
        <v>1</v>
      </c>
      <c r="C791">
        <v>-54.690634000000003</v>
      </c>
      <c r="D791">
        <v>-5.8619760000000003</v>
      </c>
      <c r="E791">
        <v>26.624275999999998</v>
      </c>
    </row>
    <row r="792" spans="1:5" x14ac:dyDescent="0.15">
      <c r="A792">
        <v>767</v>
      </c>
      <c r="B792">
        <v>1</v>
      </c>
      <c r="C792">
        <v>-54.680674000000003</v>
      </c>
      <c r="D792">
        <v>-5.8619760000000003</v>
      </c>
      <c r="E792">
        <v>26.626058</v>
      </c>
    </row>
    <row r="793" spans="1:5" x14ac:dyDescent="0.15">
      <c r="A793">
        <v>768</v>
      </c>
      <c r="B793">
        <v>1</v>
      </c>
      <c r="C793">
        <v>-54.670693</v>
      </c>
      <c r="D793">
        <v>-5.8619859999999999</v>
      </c>
      <c r="E793">
        <v>26.624846999999999</v>
      </c>
    </row>
    <row r="794" spans="1:5" x14ac:dyDescent="0.15">
      <c r="A794">
        <v>769</v>
      </c>
      <c r="B794">
        <v>1</v>
      </c>
      <c r="C794">
        <v>-54.660702999999998</v>
      </c>
      <c r="D794">
        <v>-5.8619859999999999</v>
      </c>
      <c r="E794">
        <v>26.626867000000001</v>
      </c>
    </row>
    <row r="795" spans="1:5" x14ac:dyDescent="0.15">
      <c r="A795">
        <v>770</v>
      </c>
      <c r="B795">
        <v>1</v>
      </c>
      <c r="C795">
        <v>-54.650782999999997</v>
      </c>
      <c r="D795">
        <v>-5.8619960000000004</v>
      </c>
      <c r="E795">
        <v>26.627351999999998</v>
      </c>
    </row>
    <row r="796" spans="1:5" x14ac:dyDescent="0.15">
      <c r="A796">
        <v>771</v>
      </c>
      <c r="B796">
        <v>1</v>
      </c>
      <c r="C796">
        <v>-54.640723000000001</v>
      </c>
      <c r="D796">
        <v>-5.8619859999999999</v>
      </c>
      <c r="E796">
        <v>26.628706999999999</v>
      </c>
    </row>
    <row r="797" spans="1:5" x14ac:dyDescent="0.15">
      <c r="A797">
        <v>772</v>
      </c>
      <c r="B797">
        <v>1</v>
      </c>
      <c r="C797">
        <v>-54.630752999999999</v>
      </c>
      <c r="D797">
        <v>-5.8619659999999998</v>
      </c>
      <c r="E797">
        <v>26.629342000000001</v>
      </c>
    </row>
    <row r="798" spans="1:5" x14ac:dyDescent="0.15">
      <c r="A798">
        <v>773</v>
      </c>
      <c r="B798">
        <v>1</v>
      </c>
      <c r="C798">
        <v>-54.620801999999998</v>
      </c>
      <c r="D798">
        <v>-5.8619859999999999</v>
      </c>
      <c r="E798">
        <v>26.628534999999999</v>
      </c>
    </row>
    <row r="799" spans="1:5" x14ac:dyDescent="0.15">
      <c r="A799">
        <v>774</v>
      </c>
      <c r="B799">
        <v>1</v>
      </c>
      <c r="C799">
        <v>-54.610832000000002</v>
      </c>
      <c r="D799">
        <v>-5.8619960000000004</v>
      </c>
      <c r="E799">
        <v>26.628274999999999</v>
      </c>
    </row>
    <row r="800" spans="1:5" x14ac:dyDescent="0.15">
      <c r="A800">
        <v>775</v>
      </c>
      <c r="B800">
        <v>1</v>
      </c>
      <c r="C800">
        <v>-54.600932</v>
      </c>
      <c r="D800">
        <v>-5.8619859999999999</v>
      </c>
      <c r="E800">
        <v>26.629908</v>
      </c>
    </row>
    <row r="801" spans="1:5" x14ac:dyDescent="0.15">
      <c r="A801">
        <v>776</v>
      </c>
      <c r="B801">
        <v>1</v>
      </c>
      <c r="C801">
        <v>-54.591071999999997</v>
      </c>
      <c r="D801">
        <v>-5.8619760000000003</v>
      </c>
      <c r="E801">
        <v>26.628596999999999</v>
      </c>
    </row>
    <row r="802" spans="1:5" x14ac:dyDescent="0.15">
      <c r="A802">
        <v>777</v>
      </c>
      <c r="B802">
        <v>1</v>
      </c>
      <c r="C802">
        <v>-54.581032</v>
      </c>
      <c r="D802">
        <v>-5.8619760000000003</v>
      </c>
      <c r="E802">
        <v>26.626995000000001</v>
      </c>
    </row>
    <row r="803" spans="1:5" x14ac:dyDescent="0.15">
      <c r="A803">
        <v>778</v>
      </c>
      <c r="B803">
        <v>1</v>
      </c>
      <c r="C803">
        <v>-54.571201000000002</v>
      </c>
      <c r="D803">
        <v>-5.8619859999999999</v>
      </c>
      <c r="E803">
        <v>26.626277999999999</v>
      </c>
    </row>
    <row r="804" spans="1:5" x14ac:dyDescent="0.15">
      <c r="A804">
        <v>779</v>
      </c>
      <c r="B804">
        <v>1</v>
      </c>
      <c r="C804">
        <v>-54.561221000000003</v>
      </c>
      <c r="D804">
        <v>-5.8619760000000003</v>
      </c>
      <c r="E804">
        <v>26.628440999999999</v>
      </c>
    </row>
    <row r="805" spans="1:5" x14ac:dyDescent="0.15">
      <c r="A805">
        <v>780</v>
      </c>
      <c r="B805">
        <v>1</v>
      </c>
      <c r="C805">
        <v>-54.551371000000003</v>
      </c>
      <c r="D805">
        <v>-5.8619960000000004</v>
      </c>
      <c r="E805">
        <v>26.628095999999999</v>
      </c>
    </row>
    <row r="806" spans="1:5" x14ac:dyDescent="0.15">
      <c r="A806">
        <v>781</v>
      </c>
      <c r="B806">
        <v>1</v>
      </c>
      <c r="C806">
        <v>-54.541260999999999</v>
      </c>
      <c r="D806">
        <v>-5.8619760000000003</v>
      </c>
      <c r="E806">
        <v>26.632759</v>
      </c>
    </row>
    <row r="807" spans="1:5" x14ac:dyDescent="0.15">
      <c r="A807">
        <v>782</v>
      </c>
      <c r="B807">
        <v>1</v>
      </c>
      <c r="C807">
        <v>-54.531331000000002</v>
      </c>
      <c r="D807">
        <v>-5.8619760000000003</v>
      </c>
      <c r="E807">
        <v>26.626027000000001</v>
      </c>
    </row>
    <row r="808" spans="1:5" x14ac:dyDescent="0.15">
      <c r="A808">
        <v>783</v>
      </c>
      <c r="B808">
        <v>1</v>
      </c>
      <c r="C808">
        <v>-54.521380000000001</v>
      </c>
      <c r="D808">
        <v>-5.8619859999999999</v>
      </c>
      <c r="E808">
        <v>26.628450999999998</v>
      </c>
    </row>
    <row r="809" spans="1:5" x14ac:dyDescent="0.15">
      <c r="A809">
        <v>784</v>
      </c>
      <c r="B809">
        <v>1</v>
      </c>
      <c r="C809">
        <v>-54.51146</v>
      </c>
      <c r="D809">
        <v>-5.8619459999999997</v>
      </c>
      <c r="E809">
        <v>26.628765000000001</v>
      </c>
    </row>
    <row r="810" spans="1:5" x14ac:dyDescent="0.15">
      <c r="A810">
        <v>785</v>
      </c>
      <c r="B810">
        <v>1</v>
      </c>
      <c r="C810">
        <v>-54.501399999999997</v>
      </c>
      <c r="D810">
        <v>-5.8619760000000003</v>
      </c>
      <c r="E810">
        <v>26.628571000000001</v>
      </c>
    </row>
    <row r="811" spans="1:5" x14ac:dyDescent="0.15">
      <c r="A811">
        <v>786</v>
      </c>
      <c r="B811">
        <v>1</v>
      </c>
      <c r="C811">
        <v>-54.49147</v>
      </c>
      <c r="D811">
        <v>-5.8619760000000003</v>
      </c>
      <c r="E811">
        <v>26.628209999999999</v>
      </c>
    </row>
    <row r="812" spans="1:5" x14ac:dyDescent="0.15">
      <c r="A812">
        <v>787</v>
      </c>
      <c r="B812">
        <v>1</v>
      </c>
      <c r="C812">
        <v>-54.481479999999998</v>
      </c>
      <c r="D812">
        <v>-5.8619859999999999</v>
      </c>
      <c r="E812">
        <v>26.627352999999999</v>
      </c>
    </row>
    <row r="813" spans="1:5" x14ac:dyDescent="0.15">
      <c r="A813">
        <v>788</v>
      </c>
      <c r="B813">
        <v>1</v>
      </c>
      <c r="C813">
        <v>-54.471589000000002</v>
      </c>
      <c r="D813">
        <v>-5.8619659999999998</v>
      </c>
      <c r="E813">
        <v>26.627220000000001</v>
      </c>
    </row>
    <row r="814" spans="1:5" x14ac:dyDescent="0.15">
      <c r="A814">
        <v>789</v>
      </c>
      <c r="B814">
        <v>1</v>
      </c>
      <c r="C814">
        <v>-54.461489</v>
      </c>
      <c r="D814">
        <v>-5.8619760000000003</v>
      </c>
      <c r="E814">
        <v>26.627385</v>
      </c>
    </row>
    <row r="815" spans="1:5" x14ac:dyDescent="0.15">
      <c r="A815">
        <v>790</v>
      </c>
      <c r="B815">
        <v>1</v>
      </c>
      <c r="C815">
        <v>-54.451599000000002</v>
      </c>
      <c r="D815">
        <v>-5.8619659999999998</v>
      </c>
      <c r="E815">
        <v>26.627932000000001</v>
      </c>
    </row>
    <row r="816" spans="1:5" x14ac:dyDescent="0.15">
      <c r="A816">
        <v>791</v>
      </c>
      <c r="B816">
        <v>1</v>
      </c>
      <c r="C816">
        <v>-54.441598999999997</v>
      </c>
      <c r="D816">
        <v>-5.8619760000000003</v>
      </c>
      <c r="E816">
        <v>26.627685</v>
      </c>
    </row>
    <row r="817" spans="1:5" x14ac:dyDescent="0.15">
      <c r="A817">
        <v>792</v>
      </c>
      <c r="B817">
        <v>1</v>
      </c>
      <c r="C817">
        <v>-54.431649</v>
      </c>
      <c r="D817">
        <v>-5.8619659999999998</v>
      </c>
      <c r="E817">
        <v>26.627576999999999</v>
      </c>
    </row>
    <row r="818" spans="1:5" x14ac:dyDescent="0.15">
      <c r="A818">
        <v>793</v>
      </c>
      <c r="B818">
        <v>1</v>
      </c>
      <c r="C818">
        <v>-54.421528000000002</v>
      </c>
      <c r="D818">
        <v>-5.8619859999999999</v>
      </c>
      <c r="E818">
        <v>26.628367000000001</v>
      </c>
    </row>
    <row r="819" spans="1:5" x14ac:dyDescent="0.15">
      <c r="A819">
        <v>794</v>
      </c>
      <c r="B819">
        <v>1</v>
      </c>
      <c r="C819">
        <v>-54.411608000000001</v>
      </c>
      <c r="D819">
        <v>-5.862006</v>
      </c>
      <c r="E819">
        <v>26.628499999999999</v>
      </c>
    </row>
    <row r="820" spans="1:5" x14ac:dyDescent="0.15">
      <c r="A820">
        <v>795</v>
      </c>
      <c r="B820">
        <v>1</v>
      </c>
      <c r="C820">
        <v>-54.401387999999997</v>
      </c>
      <c r="D820">
        <v>-5.8619560000000002</v>
      </c>
      <c r="E820">
        <v>26.628710000000002</v>
      </c>
    </row>
    <row r="821" spans="1:5" x14ac:dyDescent="0.15">
      <c r="A821">
        <v>796</v>
      </c>
      <c r="B821">
        <v>1</v>
      </c>
      <c r="C821">
        <v>-54.391337999999998</v>
      </c>
      <c r="D821">
        <v>-5.8619760000000003</v>
      </c>
      <c r="E821">
        <v>26.628605</v>
      </c>
    </row>
    <row r="822" spans="1:5" x14ac:dyDescent="0.15">
      <c r="A822">
        <v>797</v>
      </c>
      <c r="B822">
        <v>1</v>
      </c>
      <c r="C822">
        <v>-54.381287999999998</v>
      </c>
      <c r="D822">
        <v>-5.8619859999999999</v>
      </c>
      <c r="E822">
        <v>26.626968000000002</v>
      </c>
    </row>
    <row r="823" spans="1:5" x14ac:dyDescent="0.15">
      <c r="A823">
        <v>798</v>
      </c>
      <c r="B823">
        <v>1</v>
      </c>
      <c r="C823">
        <v>-54.371267000000003</v>
      </c>
      <c r="D823">
        <v>-5.8619760000000003</v>
      </c>
      <c r="E823">
        <v>26.627703</v>
      </c>
    </row>
    <row r="824" spans="1:5" x14ac:dyDescent="0.15">
      <c r="A824">
        <v>799</v>
      </c>
      <c r="B824">
        <v>1</v>
      </c>
      <c r="C824">
        <v>-54.361257000000002</v>
      </c>
      <c r="D824">
        <v>-5.8619859999999999</v>
      </c>
      <c r="E824">
        <v>26.628685999999998</v>
      </c>
    </row>
    <row r="825" spans="1:5" x14ac:dyDescent="0.15">
      <c r="A825">
        <v>800</v>
      </c>
      <c r="B825">
        <v>1</v>
      </c>
      <c r="C825">
        <v>-54.351267</v>
      </c>
      <c r="D825">
        <v>-5.8619560000000002</v>
      </c>
      <c r="E825">
        <v>26.628558000000002</v>
      </c>
    </row>
    <row r="826" spans="1:5" x14ac:dyDescent="0.15">
      <c r="A826">
        <v>801</v>
      </c>
      <c r="B826">
        <v>1</v>
      </c>
      <c r="C826">
        <v>-54.341206999999997</v>
      </c>
      <c r="D826">
        <v>-5.8619859999999999</v>
      </c>
      <c r="E826">
        <v>26.629439999999999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03"/>
  <sheetViews>
    <sheetView topLeftCell="A19" workbookViewId="0">
      <selection activeCell="B26" sqref="B26"/>
    </sheetView>
  </sheetViews>
  <sheetFormatPr defaultRowHeight="13.5" x14ac:dyDescent="0.15"/>
  <cols>
    <col min="10" max="10" width="11.625" bestFit="1" customWidth="1"/>
  </cols>
  <sheetData>
    <row r="2" spans="1:23" x14ac:dyDescent="0.15">
      <c r="H2" t="s">
        <v>38</v>
      </c>
    </row>
    <row r="3" spans="1:23" x14ac:dyDescent="0.15">
      <c r="A3" t="s">
        <v>35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  <c r="H3">
        <v>10</v>
      </c>
    </row>
    <row r="4" spans="1:23" x14ac:dyDescent="0.15">
      <c r="A4">
        <v>0.01</v>
      </c>
      <c r="B4">
        <v>-4.9669750002578894E-4</v>
      </c>
      <c r="C4">
        <v>-1.425909999984043E-3</v>
      </c>
      <c r="D4">
        <v>1.811277500010533E-3</v>
      </c>
      <c r="E4">
        <v>9.8388499999302326E-4</v>
      </c>
      <c r="F4">
        <v>-8.1715749998423348E-4</v>
      </c>
      <c r="H4">
        <f>B4*1000</f>
        <v>-0.49669750002578894</v>
      </c>
      <c r="I4">
        <f>C4*1000</f>
        <v>-1.425909999984043</v>
      </c>
      <c r="J4">
        <f>D4*1000</f>
        <v>1.811277500010533</v>
      </c>
      <c r="K4">
        <f>E4*1000</f>
        <v>0.98388499999302326</v>
      </c>
      <c r="L4">
        <f>F4*1000</f>
        <v>-0.81715749998423348</v>
      </c>
    </row>
    <row r="5" spans="1:23" x14ac:dyDescent="0.15">
      <c r="A5">
        <v>0.02</v>
      </c>
      <c r="B5">
        <v>-1.2496975000253485E-3</v>
      </c>
      <c r="C5">
        <v>-1.079099999863331E-4</v>
      </c>
      <c r="D5">
        <v>-6.7224999895643123E-6</v>
      </c>
      <c r="E5">
        <v>-1.3701150000073881E-3</v>
      </c>
      <c r="F5">
        <v>-4.0415749998601314E-4</v>
      </c>
      <c r="H5">
        <f t="shared" ref="H5:H68" si="0">B5*1000</f>
        <v>-1.2496975000253485</v>
      </c>
      <c r="I5" s="4">
        <f t="shared" ref="I5:I68" si="1">C5*1000</f>
        <v>-0.1079099999863331</v>
      </c>
      <c r="J5" s="4">
        <f t="shared" ref="J5:J68" si="2">D5*1000</f>
        <v>-6.7224999895643123E-3</v>
      </c>
      <c r="K5" s="4">
        <f t="shared" ref="K5:K68" si="3">E5*1000</f>
        <v>-1.3701150000073881</v>
      </c>
      <c r="L5" s="4">
        <f t="shared" ref="L5:L68" si="4">F5*1000</f>
        <v>-0.40415749998601314</v>
      </c>
    </row>
    <row r="6" spans="1:23" x14ac:dyDescent="0.15">
      <c r="A6">
        <v>0.03</v>
      </c>
      <c r="B6">
        <v>-1.6736975000242182E-3</v>
      </c>
      <c r="C6">
        <v>-1.5890999998546818E-4</v>
      </c>
      <c r="D6">
        <v>2.2882775000105937E-3</v>
      </c>
      <c r="E6">
        <v>-3.1851150000079542E-3</v>
      </c>
      <c r="F6">
        <v>-3.4315749998370393E-4</v>
      </c>
      <c r="H6">
        <f t="shared" si="0"/>
        <v>-1.6736975000242182</v>
      </c>
      <c r="I6" s="4">
        <f t="shared" si="1"/>
        <v>-0.15890999998546818</v>
      </c>
      <c r="J6" s="4">
        <f t="shared" si="2"/>
        <v>2.2882775000105937</v>
      </c>
      <c r="K6" s="4">
        <f t="shared" si="3"/>
        <v>-3.1851150000079542</v>
      </c>
      <c r="L6" s="4">
        <f t="shared" si="4"/>
        <v>-0.34315749998370393</v>
      </c>
    </row>
    <row r="7" spans="1:23" x14ac:dyDescent="0.15">
      <c r="A7">
        <v>0.04</v>
      </c>
      <c r="B7">
        <v>9.0730249997506007E-4</v>
      </c>
      <c r="C7">
        <v>-2.0949099999860721E-3</v>
      </c>
      <c r="D7">
        <v>-1.246722499988806E-3</v>
      </c>
      <c r="E7">
        <v>-1.1115000006611808E-5</v>
      </c>
      <c r="F7">
        <v>1.1684250001664509E-4</v>
      </c>
      <c r="H7">
        <f>B7*1000</f>
        <v>0.90730249997506007</v>
      </c>
      <c r="I7" s="4">
        <f t="shared" si="1"/>
        <v>-2.0949099999860721</v>
      </c>
      <c r="J7" s="4">
        <f t="shared" si="2"/>
        <v>-1.246722499988806</v>
      </c>
      <c r="K7" s="4">
        <f t="shared" si="3"/>
        <v>-1.1115000006611808E-2</v>
      </c>
      <c r="L7" s="4">
        <f t="shared" si="4"/>
        <v>0.11684250001664509</v>
      </c>
      <c r="R7" t="s">
        <v>47</v>
      </c>
      <c r="S7" t="s">
        <v>49</v>
      </c>
      <c r="T7" t="s">
        <v>50</v>
      </c>
      <c r="U7" t="s">
        <v>51</v>
      </c>
      <c r="V7" t="s">
        <v>52</v>
      </c>
      <c r="W7" t="s">
        <v>53</v>
      </c>
    </row>
    <row r="8" spans="1:23" x14ac:dyDescent="0.15">
      <c r="A8">
        <v>0.05</v>
      </c>
      <c r="B8">
        <v>1.753024999757713E-4</v>
      </c>
      <c r="C8">
        <v>3.7310900000164793E-3</v>
      </c>
      <c r="D8">
        <v>1.450277500008923E-3</v>
      </c>
      <c r="E8">
        <v>1.3518849999911708E-3</v>
      </c>
      <c r="F8">
        <v>4.5184250001639725E-4</v>
      </c>
      <c r="H8">
        <f t="shared" si="0"/>
        <v>0.1753024999757713</v>
      </c>
      <c r="I8" s="4">
        <f t="shared" si="1"/>
        <v>3.7310900000164793</v>
      </c>
      <c r="J8" s="4">
        <f t="shared" si="2"/>
        <v>1.450277500008923</v>
      </c>
      <c r="K8" s="4">
        <f t="shared" si="3"/>
        <v>1.3518849999911708</v>
      </c>
      <c r="L8" s="4">
        <f t="shared" si="4"/>
        <v>0.45184250001639725</v>
      </c>
      <c r="R8" t="s">
        <v>48</v>
      </c>
      <c r="S8">
        <v>1.9792610249948963</v>
      </c>
      <c r="T8">
        <v>2.1267426500013986</v>
      </c>
      <c r="U8">
        <v>2.2468213500012713</v>
      </c>
      <c r="V8">
        <v>2.3150961999991093</v>
      </c>
      <c r="W8">
        <v>2.250831475001025</v>
      </c>
    </row>
    <row r="9" spans="1:23" x14ac:dyDescent="0.15">
      <c r="A9">
        <v>0.06</v>
      </c>
      <c r="B9">
        <v>-9.4069750002390151E-4</v>
      </c>
      <c r="C9">
        <v>1.1290900000169302E-3</v>
      </c>
      <c r="D9">
        <v>3.9627750000903461E-4</v>
      </c>
      <c r="E9">
        <v>2.5798849999922879E-3</v>
      </c>
      <c r="F9">
        <v>-2.1915749998413503E-4</v>
      </c>
      <c r="H9">
        <f>B9*1000</f>
        <v>-0.94069750002390151</v>
      </c>
      <c r="I9" s="4">
        <f t="shared" si="1"/>
        <v>1.1290900000169302</v>
      </c>
      <c r="J9" s="4">
        <f t="shared" si="2"/>
        <v>0.39627750000903461</v>
      </c>
      <c r="K9" s="4">
        <f t="shared" si="3"/>
        <v>2.5798849999922879</v>
      </c>
      <c r="L9" s="4">
        <f t="shared" si="4"/>
        <v>-0.21915749998413503</v>
      </c>
      <c r="R9" t="s">
        <v>36</v>
      </c>
      <c r="S9">
        <v>0.81281249999999994</v>
      </c>
      <c r="T9">
        <v>0.81281249999999994</v>
      </c>
      <c r="U9">
        <v>0.81281249999999994</v>
      </c>
      <c r="V9">
        <v>0.81281249999999994</v>
      </c>
      <c r="W9">
        <v>0.81281249999999994</v>
      </c>
    </row>
    <row r="10" spans="1:23" x14ac:dyDescent="0.15">
      <c r="A10">
        <v>7.0000000000000007E-2</v>
      </c>
      <c r="B10">
        <v>-1.5706975000249201E-3</v>
      </c>
      <c r="C10">
        <v>-8.5890999998383677E-4</v>
      </c>
      <c r="D10">
        <v>-4.8672249998915618E-4</v>
      </c>
      <c r="E10">
        <v>-1.1611500000796582E-4</v>
      </c>
      <c r="F10">
        <v>3.0984250001608871E-4</v>
      </c>
      <c r="H10">
        <f t="shared" si="0"/>
        <v>-1.5706975000249201</v>
      </c>
      <c r="I10" s="4">
        <f t="shared" si="1"/>
        <v>-0.85890999998383677</v>
      </c>
      <c r="J10" s="4">
        <f t="shared" si="2"/>
        <v>-0.48672249998915618</v>
      </c>
      <c r="K10" s="4">
        <f t="shared" si="3"/>
        <v>-0.11611500000796582</v>
      </c>
      <c r="L10" s="4">
        <f t="shared" si="4"/>
        <v>0.30984250001608871</v>
      </c>
      <c r="R10" t="s">
        <v>37</v>
      </c>
      <c r="S10">
        <v>18.205999999999278</v>
      </c>
      <c r="T10">
        <v>23.284000000000304</v>
      </c>
      <c r="U10">
        <v>23.050999999998822</v>
      </c>
      <c r="V10">
        <v>15.662999999999982</v>
      </c>
      <c r="W10">
        <v>24.092000000003111</v>
      </c>
    </row>
    <row r="11" spans="1:23" x14ac:dyDescent="0.15">
      <c r="A11">
        <v>0.08</v>
      </c>
      <c r="B11">
        <v>-1.5246975000238194E-3</v>
      </c>
      <c r="C11">
        <v>2.8409000001516915E-4</v>
      </c>
      <c r="D11">
        <v>-1.6757224999892628E-3</v>
      </c>
      <c r="E11">
        <v>1.3388499999322789E-4</v>
      </c>
      <c r="F11">
        <v>8.8084250001330133E-4</v>
      </c>
      <c r="H11">
        <f t="shared" si="0"/>
        <v>-1.5246975000238194</v>
      </c>
      <c r="I11" s="4">
        <f t="shared" si="1"/>
        <v>0.28409000001516915</v>
      </c>
      <c r="J11" s="4">
        <f t="shared" si="2"/>
        <v>-1.6757224999892628</v>
      </c>
      <c r="K11" s="4">
        <f t="shared" si="3"/>
        <v>0.13388499999322789</v>
      </c>
      <c r="L11" s="4">
        <f t="shared" si="4"/>
        <v>0.88084250001330133</v>
      </c>
    </row>
    <row r="12" spans="1:23" x14ac:dyDescent="0.15">
      <c r="A12">
        <v>0.09</v>
      </c>
      <c r="B12">
        <v>-1.5806975000245416E-3</v>
      </c>
      <c r="C12">
        <v>2.0209000001614186E-4</v>
      </c>
      <c r="D12">
        <v>-5.6672249998968027E-4</v>
      </c>
      <c r="E12">
        <v>2.7758849999912627E-3</v>
      </c>
      <c r="F12">
        <v>2.7684250001414057E-4</v>
      </c>
      <c r="H12">
        <f t="shared" si="0"/>
        <v>-1.5806975000245416</v>
      </c>
      <c r="I12" s="4">
        <f t="shared" si="1"/>
        <v>0.20209000001614186</v>
      </c>
      <c r="J12" s="4">
        <f t="shared" si="2"/>
        <v>-0.56672249998968027</v>
      </c>
      <c r="K12" s="4">
        <f t="shared" si="3"/>
        <v>2.7758849999912627</v>
      </c>
      <c r="L12" s="4">
        <f t="shared" si="4"/>
        <v>0.27684250001414057</v>
      </c>
      <c r="R12" t="s">
        <v>45</v>
      </c>
    </row>
    <row r="13" spans="1:23" x14ac:dyDescent="0.15">
      <c r="A13">
        <v>0.1</v>
      </c>
      <c r="B13">
        <v>1.5302499974723105E-5</v>
      </c>
      <c r="C13">
        <v>-3.0890999998334223E-4</v>
      </c>
      <c r="D13">
        <v>5.0727750000945093E-4</v>
      </c>
      <c r="E13">
        <v>1.5588499999097394E-4</v>
      </c>
      <c r="F13">
        <v>-3.9157499983843991E-5</v>
      </c>
      <c r="H13">
        <f t="shared" si="0"/>
        <v>1.5302499974723105E-2</v>
      </c>
      <c r="I13" s="4">
        <f t="shared" si="1"/>
        <v>-0.30890999998334223</v>
      </c>
      <c r="J13" s="4">
        <f t="shared" si="2"/>
        <v>0.50727750000945093</v>
      </c>
      <c r="K13" s="4">
        <f t="shared" si="3"/>
        <v>0.15588499999097394</v>
      </c>
      <c r="L13" s="4">
        <f t="shared" si="4"/>
        <v>-3.9157499983843991E-2</v>
      </c>
      <c r="R13" t="s">
        <v>48</v>
      </c>
      <c r="S13">
        <v>1.9562580000023113</v>
      </c>
      <c r="T13">
        <v>1.7934248000004516</v>
      </c>
      <c r="U13">
        <v>2.1442240000012092</v>
      </c>
      <c r="V13">
        <v>1.7285883999988627</v>
      </c>
      <c r="W13">
        <v>2.0625358999985544</v>
      </c>
    </row>
    <row r="14" spans="1:23" x14ac:dyDescent="0.15">
      <c r="A14">
        <v>0.11</v>
      </c>
      <c r="B14">
        <v>-1.0486975000247867E-3</v>
      </c>
      <c r="C14">
        <v>-2.0390999998554094E-4</v>
      </c>
      <c r="D14">
        <v>5.8227750000838796E-4</v>
      </c>
      <c r="E14">
        <v>-4.3621150000063835E-3</v>
      </c>
      <c r="F14">
        <v>-2.1574999848894549E-6</v>
      </c>
      <c r="H14">
        <f t="shared" si="0"/>
        <v>-1.0486975000247867</v>
      </c>
      <c r="I14" s="4">
        <f t="shared" si="1"/>
        <v>-0.20390999998554094</v>
      </c>
      <c r="J14" s="4">
        <f t="shared" si="2"/>
        <v>0.58227750000838796</v>
      </c>
      <c r="K14" s="4">
        <f t="shared" si="3"/>
        <v>-4.3621150000063835</v>
      </c>
      <c r="L14" s="4">
        <f t="shared" si="4"/>
        <v>-2.1574999848894549E-3</v>
      </c>
      <c r="R14" t="s">
        <v>36</v>
      </c>
      <c r="S14">
        <v>0.81281249999999994</v>
      </c>
      <c r="T14">
        <v>0.81281249999999994</v>
      </c>
      <c r="U14">
        <v>0.81281249999999994</v>
      </c>
      <c r="V14">
        <v>0.81281249999999994</v>
      </c>
      <c r="W14">
        <v>0.81281249999999994</v>
      </c>
    </row>
    <row r="15" spans="1:23" x14ac:dyDescent="0.15">
      <c r="A15">
        <v>0.12</v>
      </c>
      <c r="B15">
        <v>-6.8069750002308638E-4</v>
      </c>
      <c r="C15">
        <v>4.6909000001704726E-4</v>
      </c>
      <c r="D15">
        <v>6.9327750000880428E-4</v>
      </c>
      <c r="E15">
        <v>3.208849999936092E-4</v>
      </c>
      <c r="F15">
        <v>1.9984250001314763E-4</v>
      </c>
      <c r="H15">
        <f t="shared" si="0"/>
        <v>-0.68069750002308638</v>
      </c>
      <c r="I15" s="4">
        <f t="shared" si="1"/>
        <v>0.46909000001704726</v>
      </c>
      <c r="J15" s="4">
        <f t="shared" si="2"/>
        <v>0.69327750000880428</v>
      </c>
      <c r="K15" s="4">
        <f t="shared" si="3"/>
        <v>0.3208849999936092</v>
      </c>
      <c r="L15" s="4">
        <f t="shared" si="4"/>
        <v>0.19984250001314763</v>
      </c>
      <c r="R15" t="s">
        <v>37</v>
      </c>
      <c r="S15">
        <v>17.795999999997036</v>
      </c>
      <c r="T15">
        <v>22.963000000000733</v>
      </c>
      <c r="U15">
        <v>23.050999999998822</v>
      </c>
      <c r="V15">
        <v>15.662999999999982</v>
      </c>
      <c r="W15">
        <v>24.092000000003111</v>
      </c>
    </row>
    <row r="16" spans="1:23" x14ac:dyDescent="0.15">
      <c r="A16">
        <v>0.13</v>
      </c>
      <c r="B16">
        <v>-1.1706975000258524E-3</v>
      </c>
      <c r="C16">
        <v>9.7609000001597224E-4</v>
      </c>
      <c r="D16">
        <v>-1.6472249998855659E-4</v>
      </c>
      <c r="E16">
        <v>9.2188499999323881E-4</v>
      </c>
      <c r="F16">
        <v>3.4584250001401529E-4</v>
      </c>
      <c r="H16">
        <f t="shared" si="0"/>
        <v>-1.1706975000258524</v>
      </c>
      <c r="I16" s="4">
        <f t="shared" si="1"/>
        <v>0.97609000001597224</v>
      </c>
      <c r="J16" s="4">
        <f t="shared" si="2"/>
        <v>-0.16472249998855659</v>
      </c>
      <c r="K16" s="4">
        <f t="shared" si="3"/>
        <v>0.92188499999323881</v>
      </c>
      <c r="L16" s="4">
        <f t="shared" si="4"/>
        <v>0.34584250001401529</v>
      </c>
    </row>
    <row r="17" spans="1:23" x14ac:dyDescent="0.15">
      <c r="A17">
        <v>0.14000000000000001</v>
      </c>
      <c r="B17">
        <v>6.4302499975354976E-5</v>
      </c>
      <c r="C17">
        <v>4.6009000001490108E-4</v>
      </c>
      <c r="D17">
        <v>-6.0372249998863481E-4</v>
      </c>
      <c r="E17">
        <v>7.2188499999370492E-4</v>
      </c>
      <c r="F17">
        <v>-1.0021574999861116E-3</v>
      </c>
      <c r="H17">
        <f t="shared" si="0"/>
        <v>6.4302499975354976E-2</v>
      </c>
      <c r="I17" s="4">
        <f t="shared" si="1"/>
        <v>0.46009000001490108</v>
      </c>
      <c r="J17" s="4">
        <f t="shared" si="2"/>
        <v>-0.60372249998863481</v>
      </c>
      <c r="K17" s="4">
        <f t="shared" si="3"/>
        <v>0.72188499999370492</v>
      </c>
      <c r="L17" s="4">
        <f t="shared" si="4"/>
        <v>-1.0021574999861116</v>
      </c>
      <c r="R17" t="s">
        <v>46</v>
      </c>
    </row>
    <row r="18" spans="1:23" x14ac:dyDescent="0.15">
      <c r="A18">
        <v>0.15</v>
      </c>
      <c r="B18">
        <v>1.6630249997717783E-4</v>
      </c>
      <c r="C18">
        <v>-8.6490999998289908E-4</v>
      </c>
      <c r="D18">
        <v>4.8827750001123604E-4</v>
      </c>
      <c r="E18">
        <v>7.8688499999302053E-4</v>
      </c>
      <c r="F18">
        <v>-7.1415749998493538E-4</v>
      </c>
      <c r="H18">
        <f t="shared" si="0"/>
        <v>0.16630249997717783</v>
      </c>
      <c r="I18" s="4">
        <f t="shared" si="1"/>
        <v>-0.86490999998289908</v>
      </c>
      <c r="J18" s="4">
        <f t="shared" si="2"/>
        <v>0.48827750001123604</v>
      </c>
      <c r="K18" s="4">
        <f t="shared" si="3"/>
        <v>0.78688499999302053</v>
      </c>
      <c r="L18" s="4">
        <f t="shared" si="4"/>
        <v>-0.71415749998493538</v>
      </c>
      <c r="R18" t="s">
        <v>48</v>
      </c>
      <c r="S18">
        <v>1.9621309500000805</v>
      </c>
      <c r="T18">
        <v>1.9808221999998745</v>
      </c>
      <c r="U18">
        <v>1.7597590999993962</v>
      </c>
      <c r="V18">
        <v>1.8061976000005053</v>
      </c>
      <c r="W18">
        <v>1.6935474999985978</v>
      </c>
    </row>
    <row r="19" spans="1:23" x14ac:dyDescent="0.15">
      <c r="A19">
        <v>0.16</v>
      </c>
      <c r="B19">
        <v>-9.0069750002541582E-4</v>
      </c>
      <c r="C19">
        <v>4.2090000015093665E-5</v>
      </c>
      <c r="D19">
        <v>3.9127750001100026E-4</v>
      </c>
      <c r="E19">
        <v>1.6948849999920412E-3</v>
      </c>
      <c r="F19">
        <v>-9.4157499983538173E-5</v>
      </c>
      <c r="H19">
        <f t="shared" si="0"/>
        <v>-0.90069750002541582</v>
      </c>
      <c r="I19" s="4">
        <f t="shared" si="1"/>
        <v>4.2090000015093665E-2</v>
      </c>
      <c r="J19" s="4">
        <f t="shared" si="2"/>
        <v>0.39127750001100026</v>
      </c>
      <c r="K19" s="4">
        <f t="shared" si="3"/>
        <v>1.6948849999920412</v>
      </c>
      <c r="L19" s="4">
        <f t="shared" si="4"/>
        <v>-9.4157499983538173E-2</v>
      </c>
      <c r="R19" t="s">
        <v>36</v>
      </c>
      <c r="S19">
        <v>0.81281249999999994</v>
      </c>
      <c r="T19">
        <v>0.81281249999999994</v>
      </c>
      <c r="U19">
        <v>0.81281249999999994</v>
      </c>
      <c r="V19">
        <v>0.81281249999999994</v>
      </c>
      <c r="W19">
        <v>0.81281249999999994</v>
      </c>
    </row>
    <row r="20" spans="1:23" x14ac:dyDescent="0.15">
      <c r="A20">
        <v>0.17</v>
      </c>
      <c r="B20">
        <v>-1.0056975000232171E-3</v>
      </c>
      <c r="C20">
        <v>-6.3790999998403208E-4</v>
      </c>
      <c r="D20">
        <v>4.4527750000966648E-4</v>
      </c>
      <c r="E20">
        <v>8.0488499999376018E-4</v>
      </c>
      <c r="F20">
        <v>-4.5415749998412025E-4</v>
      </c>
      <c r="H20">
        <f t="shared" si="0"/>
        <v>-1.0056975000232171</v>
      </c>
      <c r="I20" s="4">
        <f t="shared" si="1"/>
        <v>-0.63790999998403208</v>
      </c>
      <c r="J20" s="4">
        <f t="shared" si="2"/>
        <v>0.44527750000966648</v>
      </c>
      <c r="K20" s="4">
        <f t="shared" si="3"/>
        <v>0.80488499999376018</v>
      </c>
      <c r="L20" s="4">
        <f t="shared" si="4"/>
        <v>-0.45415749998412025</v>
      </c>
      <c r="R20" t="s">
        <v>37</v>
      </c>
      <c r="S20">
        <v>14.096000000002107</v>
      </c>
      <c r="T20">
        <v>12.260999999998745</v>
      </c>
      <c r="U20">
        <v>12.146000000001322</v>
      </c>
      <c r="V20">
        <v>12.55300000000048</v>
      </c>
      <c r="W20">
        <v>14.148999999999745</v>
      </c>
    </row>
    <row r="21" spans="1:23" x14ac:dyDescent="0.15">
      <c r="A21">
        <v>0.18</v>
      </c>
      <c r="B21">
        <v>-1.4196975000260181E-3</v>
      </c>
      <c r="C21">
        <v>-2.2390999998478378E-4</v>
      </c>
      <c r="D21">
        <v>8.1327750001136678E-4</v>
      </c>
      <c r="E21">
        <v>1.2888499999164083E-4</v>
      </c>
      <c r="F21">
        <v>2.1268425000151581E-3</v>
      </c>
      <c r="H21">
        <f t="shared" si="0"/>
        <v>-1.4196975000260181</v>
      </c>
      <c r="I21" s="4">
        <f t="shared" si="1"/>
        <v>-0.22390999998478378</v>
      </c>
      <c r="J21" s="4">
        <f t="shared" si="2"/>
        <v>0.81327750001136678</v>
      </c>
      <c r="K21" s="4">
        <f t="shared" si="3"/>
        <v>0.12888499999164083</v>
      </c>
      <c r="L21" s="4">
        <f t="shared" si="4"/>
        <v>2.1268425000151581</v>
      </c>
    </row>
    <row r="22" spans="1:23" x14ac:dyDescent="0.15">
      <c r="A22">
        <v>0.19</v>
      </c>
      <c r="B22">
        <v>-1.0216975000254536E-3</v>
      </c>
      <c r="C22">
        <v>-3.0909999985340164E-5</v>
      </c>
      <c r="D22">
        <v>1.5277500008181732E-5</v>
      </c>
      <c r="E22">
        <v>1.1988499999304736E-4</v>
      </c>
      <c r="F22">
        <v>5.9378425000140567E-3</v>
      </c>
      <c r="H22">
        <f t="shared" si="0"/>
        <v>-1.0216975000254536</v>
      </c>
      <c r="I22" s="4">
        <f t="shared" si="1"/>
        <v>-3.0909999985340164E-2</v>
      </c>
      <c r="J22" s="4">
        <f t="shared" si="2"/>
        <v>1.5277500008181732E-2</v>
      </c>
      <c r="K22" s="4">
        <f t="shared" si="3"/>
        <v>0.11988499999304736</v>
      </c>
      <c r="L22" s="4">
        <f t="shared" si="4"/>
        <v>5.9378425000140567</v>
      </c>
    </row>
    <row r="23" spans="1:23" x14ac:dyDescent="0.15">
      <c r="A23">
        <v>0.2</v>
      </c>
      <c r="B23">
        <v>-2.2636975000231985E-3</v>
      </c>
      <c r="C23">
        <v>-1.0590999998427719E-4</v>
      </c>
      <c r="D23">
        <v>2.9727750001029563E-4</v>
      </c>
      <c r="E23">
        <v>5.498849999909794E-4</v>
      </c>
      <c r="F23">
        <v>3.6784250001531404E-4</v>
      </c>
      <c r="H23">
        <f t="shared" si="0"/>
        <v>-2.2636975000231985</v>
      </c>
      <c r="I23" s="4">
        <f t="shared" si="1"/>
        <v>-0.10590999998427719</v>
      </c>
      <c r="J23" s="4">
        <f t="shared" si="2"/>
        <v>0.29727750001029563</v>
      </c>
      <c r="K23" s="4">
        <f t="shared" si="3"/>
        <v>0.5498849999909794</v>
      </c>
      <c r="L23" s="4">
        <f t="shared" si="4"/>
        <v>0.36784250001531404</v>
      </c>
    </row>
    <row r="24" spans="1:23" x14ac:dyDescent="0.15">
      <c r="A24">
        <v>0.21</v>
      </c>
      <c r="B24">
        <v>-9.3869750002539831E-4</v>
      </c>
      <c r="C24">
        <v>-1.2129099999853565E-3</v>
      </c>
      <c r="D24">
        <v>4.7627750000955871E-4</v>
      </c>
      <c r="E24">
        <v>8.3088499999206533E-4</v>
      </c>
      <c r="F24">
        <v>1.0698425000157386E-3</v>
      </c>
      <c r="H24">
        <f t="shared" si="0"/>
        <v>-0.93869750002539831</v>
      </c>
      <c r="I24" s="4">
        <f t="shared" si="1"/>
        <v>-1.2129099999853565</v>
      </c>
      <c r="J24" s="4">
        <f t="shared" si="2"/>
        <v>0.47627750000955871</v>
      </c>
      <c r="K24" s="4">
        <f t="shared" si="3"/>
        <v>0.83088499999206533</v>
      </c>
      <c r="L24" s="4">
        <f t="shared" si="4"/>
        <v>1.0698425000157386</v>
      </c>
    </row>
    <row r="25" spans="1:23" x14ac:dyDescent="0.15">
      <c r="A25">
        <v>0.22</v>
      </c>
      <c r="B25">
        <v>-1.1866975000245361E-3</v>
      </c>
      <c r="C25">
        <v>-1.9909999984690785E-5</v>
      </c>
      <c r="D25">
        <v>8.3527750000911283E-4</v>
      </c>
      <c r="E25">
        <v>3.7888499999283454E-4</v>
      </c>
      <c r="F25">
        <v>5.0084250001347641E-4</v>
      </c>
      <c r="H25">
        <f t="shared" si="0"/>
        <v>-1.1866975000245361</v>
      </c>
      <c r="I25" s="4">
        <f t="shared" si="1"/>
        <v>-1.9909999984690785E-2</v>
      </c>
      <c r="J25" s="4">
        <f t="shared" si="2"/>
        <v>0.83527750000911283</v>
      </c>
      <c r="K25" s="4">
        <f t="shared" si="3"/>
        <v>0.37888499999283454</v>
      </c>
      <c r="L25" s="4">
        <f t="shared" si="4"/>
        <v>0.50084250001347641</v>
      </c>
    </row>
    <row r="26" spans="1:23" x14ac:dyDescent="0.15">
      <c r="A26">
        <v>0.23</v>
      </c>
      <c r="B26">
        <v>-8.2369750002442288E-4</v>
      </c>
      <c r="C26">
        <v>4.2909000001500885E-4</v>
      </c>
      <c r="D26">
        <v>1.0272775000110812E-3</v>
      </c>
      <c r="E26">
        <v>-2.2111500000931983E-4</v>
      </c>
      <c r="F26">
        <v>6.5984250001349665E-4</v>
      </c>
      <c r="H26">
        <f t="shared" si="0"/>
        <v>-0.82369750002442288</v>
      </c>
      <c r="I26" s="4">
        <f t="shared" si="1"/>
        <v>0.42909000001500885</v>
      </c>
      <c r="J26" s="4">
        <f t="shared" si="2"/>
        <v>1.0272775000110812</v>
      </c>
      <c r="K26" s="4">
        <f t="shared" si="3"/>
        <v>-0.22111500000931983</v>
      </c>
      <c r="L26" s="4">
        <f t="shared" si="4"/>
        <v>0.65984250001349665</v>
      </c>
    </row>
    <row r="27" spans="1:23" x14ac:dyDescent="0.15">
      <c r="A27">
        <v>0.24</v>
      </c>
      <c r="B27">
        <v>-1.1869750002446722E-4</v>
      </c>
      <c r="C27">
        <v>-9.8790999998499274E-4</v>
      </c>
      <c r="D27">
        <v>-1.5997224999892978E-3</v>
      </c>
      <c r="E27">
        <v>-1.2161150000089549E-3</v>
      </c>
      <c r="F27">
        <v>3.1284250001561986E-4</v>
      </c>
      <c r="H27">
        <f t="shared" si="0"/>
        <v>-0.11869750002446722</v>
      </c>
      <c r="I27" s="4">
        <f t="shared" si="1"/>
        <v>-0.98790999998499274</v>
      </c>
      <c r="J27" s="4">
        <f t="shared" si="2"/>
        <v>-1.5997224999892978</v>
      </c>
      <c r="K27" s="4">
        <f t="shared" si="3"/>
        <v>-1.2161150000089549</v>
      </c>
      <c r="L27" s="4">
        <f t="shared" si="4"/>
        <v>0.31284250001561986</v>
      </c>
    </row>
    <row r="28" spans="1:23" x14ac:dyDescent="0.15">
      <c r="A28">
        <v>0.25</v>
      </c>
      <c r="B28">
        <v>-6.7569750002505202E-4</v>
      </c>
      <c r="C28">
        <v>-1.0299099999855343E-3</v>
      </c>
      <c r="D28">
        <v>1.8612775000086401E-3</v>
      </c>
      <c r="E28">
        <v>2.5358849999932431E-3</v>
      </c>
      <c r="F28">
        <v>3.0584250001552959E-4</v>
      </c>
      <c r="H28">
        <f t="shared" si="0"/>
        <v>-0.67569750002505202</v>
      </c>
      <c r="I28" s="4">
        <f t="shared" si="1"/>
        <v>-1.0299099999855343</v>
      </c>
      <c r="J28" s="4">
        <f t="shared" si="2"/>
        <v>1.8612775000086401</v>
      </c>
      <c r="K28" s="4">
        <f t="shared" si="3"/>
        <v>2.5358849999932431</v>
      </c>
      <c r="L28" s="4">
        <f t="shared" si="4"/>
        <v>0.30584250001552959</v>
      </c>
    </row>
    <row r="29" spans="1:23" x14ac:dyDescent="0.15">
      <c r="A29">
        <v>0.26</v>
      </c>
      <c r="B29">
        <v>1.3302499976219906E-5</v>
      </c>
      <c r="C29">
        <v>-8.6490999998289908E-4</v>
      </c>
      <c r="D29">
        <v>3.3422775000104821E-3</v>
      </c>
      <c r="E29">
        <v>2.6748849999904678E-3</v>
      </c>
      <c r="F29">
        <v>6.9084250001338887E-4</v>
      </c>
      <c r="H29">
        <f t="shared" si="0"/>
        <v>1.3302499976219906E-2</v>
      </c>
      <c r="I29" s="4">
        <f t="shared" si="1"/>
        <v>-0.86490999998289908</v>
      </c>
      <c r="J29" s="4">
        <f t="shared" si="2"/>
        <v>3.3422775000104821</v>
      </c>
      <c r="K29" s="4">
        <f t="shared" si="3"/>
        <v>2.6748849999904678</v>
      </c>
      <c r="L29" s="4">
        <f t="shared" si="4"/>
        <v>0.69084250001338887</v>
      </c>
    </row>
    <row r="30" spans="1:23" x14ac:dyDescent="0.15">
      <c r="A30">
        <v>0.27</v>
      </c>
      <c r="B30">
        <v>7.8430249997651913E-4</v>
      </c>
      <c r="C30">
        <v>-8.8490999998569464E-4</v>
      </c>
      <c r="D30">
        <v>1.3027750000915717E-4</v>
      </c>
      <c r="E30">
        <v>1.3618849999907923E-3</v>
      </c>
      <c r="F30">
        <v>1.1178425000153425E-3</v>
      </c>
      <c r="H30">
        <f t="shared" si="0"/>
        <v>0.78430249997651913</v>
      </c>
      <c r="I30" s="4">
        <f t="shared" si="1"/>
        <v>-0.88490999998569464</v>
      </c>
      <c r="J30" s="4">
        <f t="shared" si="2"/>
        <v>0.13027750000915717</v>
      </c>
      <c r="K30" s="4">
        <f t="shared" si="3"/>
        <v>1.3618849999907923</v>
      </c>
      <c r="L30" s="4">
        <f t="shared" si="4"/>
        <v>1.1178425000153425</v>
      </c>
    </row>
    <row r="31" spans="1:23" x14ac:dyDescent="0.15">
      <c r="A31">
        <v>0.28000000000000003</v>
      </c>
      <c r="B31">
        <v>-8.2569750002292608E-4</v>
      </c>
      <c r="C31">
        <v>2.9409000001479058E-4</v>
      </c>
      <c r="D31">
        <v>4.322775000105139E-4</v>
      </c>
      <c r="E31">
        <v>7.2188499999370492E-4</v>
      </c>
      <c r="F31">
        <v>1.7518425000133675E-3</v>
      </c>
      <c r="H31">
        <f t="shared" si="0"/>
        <v>-0.82569750002292608</v>
      </c>
      <c r="I31" s="4">
        <f t="shared" si="1"/>
        <v>0.29409000001479058</v>
      </c>
      <c r="J31" s="4">
        <f t="shared" si="2"/>
        <v>0.4322775000105139</v>
      </c>
      <c r="K31" s="4">
        <f t="shared" si="3"/>
        <v>0.72188499999370492</v>
      </c>
      <c r="L31" s="4">
        <f t="shared" si="4"/>
        <v>1.7518425000133675</v>
      </c>
    </row>
    <row r="32" spans="1:23" x14ac:dyDescent="0.15">
      <c r="A32">
        <v>0.28999999999999998</v>
      </c>
      <c r="B32">
        <v>-8.1469750002582941E-4</v>
      </c>
      <c r="C32">
        <v>7.6509000001578897E-4</v>
      </c>
      <c r="D32">
        <v>1.1127750001094228E-4</v>
      </c>
      <c r="E32">
        <v>1.1638849999933143E-3</v>
      </c>
      <c r="F32">
        <v>1.6128425000161428E-3</v>
      </c>
      <c r="H32">
        <f t="shared" si="0"/>
        <v>-0.81469750002582941</v>
      </c>
      <c r="I32" s="4">
        <f t="shared" si="1"/>
        <v>0.76509000001578897</v>
      </c>
      <c r="J32" s="4">
        <f t="shared" si="2"/>
        <v>0.11127750001094228</v>
      </c>
      <c r="K32" s="4">
        <f t="shared" si="3"/>
        <v>1.1638849999933143</v>
      </c>
      <c r="L32" s="4">
        <f t="shared" si="4"/>
        <v>1.6128425000161428</v>
      </c>
    </row>
    <row r="33" spans="1:12" x14ac:dyDescent="0.15">
      <c r="A33">
        <v>0.3</v>
      </c>
      <c r="B33">
        <v>-1.7336975000254995E-3</v>
      </c>
      <c r="C33">
        <v>-3.6890999998462348E-4</v>
      </c>
      <c r="D33">
        <v>-2.115722499990369E-3</v>
      </c>
      <c r="E33">
        <v>3.7148849999937283E-3</v>
      </c>
      <c r="F33">
        <v>3.5184250001663031E-4</v>
      </c>
      <c r="H33">
        <f t="shared" si="0"/>
        <v>-1.7336975000254995</v>
      </c>
      <c r="I33" s="4">
        <f t="shared" si="1"/>
        <v>-0.36890999998462348</v>
      </c>
      <c r="J33" s="4">
        <f t="shared" si="2"/>
        <v>-2.115722499990369</v>
      </c>
      <c r="K33" s="4">
        <f t="shared" si="3"/>
        <v>3.7148849999937283</v>
      </c>
      <c r="L33" s="4">
        <f t="shared" si="4"/>
        <v>0.35184250001663031</v>
      </c>
    </row>
    <row r="34" spans="1:12" x14ac:dyDescent="0.15">
      <c r="A34">
        <v>0.31</v>
      </c>
      <c r="B34">
        <v>1.2530249997411147E-4</v>
      </c>
      <c r="C34">
        <v>-2.7490999998391885E-4</v>
      </c>
      <c r="D34">
        <v>-8.5372249998982852E-4</v>
      </c>
      <c r="E34">
        <v>2.4648849999913125E-3</v>
      </c>
      <c r="F34">
        <v>2.6184250001648479E-4</v>
      </c>
      <c r="H34">
        <f t="shared" si="0"/>
        <v>0.12530249997411147</v>
      </c>
      <c r="I34" s="4">
        <f t="shared" si="1"/>
        <v>-0.27490999998391885</v>
      </c>
      <c r="J34" s="4">
        <f t="shared" si="2"/>
        <v>-0.85372249998982852</v>
      </c>
      <c r="K34" s="4">
        <f t="shared" si="3"/>
        <v>2.4648849999913125</v>
      </c>
      <c r="L34" s="4">
        <f t="shared" si="4"/>
        <v>0.26184250001648479</v>
      </c>
    </row>
    <row r="35" spans="1:12" x14ac:dyDescent="0.15">
      <c r="A35">
        <v>0.32</v>
      </c>
      <c r="B35">
        <v>-5.3869750002277783E-4</v>
      </c>
      <c r="C35">
        <v>1.5109000001700679E-4</v>
      </c>
      <c r="D35">
        <v>3.3772775000109334E-3</v>
      </c>
      <c r="E35">
        <v>9.7588499999190503E-4</v>
      </c>
      <c r="F35">
        <v>-1.9715749998638898E-4</v>
      </c>
      <c r="H35">
        <f t="shared" si="0"/>
        <v>-0.53869750002277783</v>
      </c>
      <c r="I35" s="4">
        <f t="shared" si="1"/>
        <v>0.15109000001700679</v>
      </c>
      <c r="J35" s="4">
        <f t="shared" si="2"/>
        <v>3.3772775000109334</v>
      </c>
      <c r="K35" s="4">
        <f t="shared" si="3"/>
        <v>0.97588499999190503</v>
      </c>
      <c r="L35" s="4">
        <f t="shared" si="4"/>
        <v>-0.19715749998638898</v>
      </c>
    </row>
    <row r="36" spans="1:12" x14ac:dyDescent="0.15">
      <c r="A36">
        <v>0.33</v>
      </c>
      <c r="B36">
        <v>-2.1469750002367505E-4</v>
      </c>
      <c r="C36">
        <v>2.8509000001619711E-4</v>
      </c>
      <c r="D36">
        <v>2.4152775000096938E-3</v>
      </c>
      <c r="E36">
        <v>3.1788499999052533E-4</v>
      </c>
      <c r="F36">
        <v>4.7584250001619921E-4</v>
      </c>
      <c r="H36">
        <f t="shared" si="0"/>
        <v>-0.21469750002367505</v>
      </c>
      <c r="I36" s="4">
        <f t="shared" si="1"/>
        <v>0.28509000001619711</v>
      </c>
      <c r="J36" s="4">
        <f t="shared" si="2"/>
        <v>2.4152775000096938</v>
      </c>
      <c r="K36" s="4">
        <f t="shared" si="3"/>
        <v>0.31788499999052533</v>
      </c>
      <c r="L36" s="4">
        <f t="shared" si="4"/>
        <v>0.47584250001619921</v>
      </c>
    </row>
    <row r="37" spans="1:12" x14ac:dyDescent="0.15">
      <c r="A37">
        <v>0.34</v>
      </c>
      <c r="B37">
        <v>1.1043024999750628E-3</v>
      </c>
      <c r="C37">
        <v>-3.9709099999853947E-3</v>
      </c>
      <c r="D37">
        <v>2.5812775000098043E-3</v>
      </c>
      <c r="E37">
        <v>4.1988499999234818E-4</v>
      </c>
      <c r="F37">
        <v>1.4678425000163031E-3</v>
      </c>
      <c r="H37">
        <f t="shared" si="0"/>
        <v>1.1043024999750628</v>
      </c>
      <c r="I37" s="4">
        <f t="shared" si="1"/>
        <v>-3.9709099999853947</v>
      </c>
      <c r="J37" s="4">
        <f t="shared" si="2"/>
        <v>2.5812775000098043</v>
      </c>
      <c r="K37" s="4">
        <f t="shared" si="3"/>
        <v>0.41988499999234818</v>
      </c>
      <c r="L37" s="4">
        <f t="shared" si="4"/>
        <v>1.4678425000163031</v>
      </c>
    </row>
    <row r="38" spans="1:12" x14ac:dyDescent="0.15">
      <c r="A38">
        <v>0.35</v>
      </c>
      <c r="B38">
        <v>8.8530249997376131E-4</v>
      </c>
      <c r="C38">
        <v>-2.398909999985932E-3</v>
      </c>
      <c r="D38">
        <v>1.3602775000087775E-3</v>
      </c>
      <c r="E38">
        <v>1.0138849999918875E-3</v>
      </c>
      <c r="F38">
        <v>1.63784250001342E-3</v>
      </c>
      <c r="H38">
        <f t="shared" si="0"/>
        <v>0.88530249997376131</v>
      </c>
      <c r="I38" s="4">
        <f t="shared" si="1"/>
        <v>-2.398909999985932</v>
      </c>
      <c r="J38" s="4">
        <f t="shared" si="2"/>
        <v>1.3602775000087775</v>
      </c>
      <c r="K38" s="4">
        <f t="shared" si="3"/>
        <v>1.0138849999918875</v>
      </c>
      <c r="L38" s="4">
        <f t="shared" si="4"/>
        <v>1.63784250001342</v>
      </c>
    </row>
    <row r="39" spans="1:12" x14ac:dyDescent="0.15">
      <c r="A39">
        <v>0.36</v>
      </c>
      <c r="B39">
        <v>1.4030249997531996E-4</v>
      </c>
      <c r="C39">
        <v>-9.9890999998564212E-4</v>
      </c>
      <c r="D39">
        <v>6.9822775000112358E-3</v>
      </c>
      <c r="E39">
        <v>1.5108849999911911E-3</v>
      </c>
      <c r="F39">
        <v>1.4698425000148063E-3</v>
      </c>
      <c r="H39">
        <f t="shared" si="0"/>
        <v>0.14030249997531996</v>
      </c>
      <c r="I39" s="4">
        <f t="shared" si="1"/>
        <v>-0.99890999998564212</v>
      </c>
      <c r="J39" s="4">
        <f t="shared" si="2"/>
        <v>6.9822775000112358</v>
      </c>
      <c r="K39" s="4">
        <f t="shared" si="3"/>
        <v>1.5108849999911911</v>
      </c>
      <c r="L39" s="4">
        <f t="shared" si="4"/>
        <v>1.4698425000148063</v>
      </c>
    </row>
    <row r="40" spans="1:12" x14ac:dyDescent="0.15">
      <c r="A40">
        <v>0.37</v>
      </c>
      <c r="B40">
        <v>-1.4556975000239447E-3</v>
      </c>
      <c r="C40">
        <v>-6.62909999984862E-4</v>
      </c>
      <c r="D40">
        <v>2.4622775000082697E-3</v>
      </c>
      <c r="E40">
        <v>2.4138849999921774E-3</v>
      </c>
      <c r="F40">
        <v>1.3768425000151296E-3</v>
      </c>
      <c r="H40">
        <f t="shared" si="0"/>
        <v>-1.4556975000239447</v>
      </c>
      <c r="I40" s="4">
        <f t="shared" si="1"/>
        <v>-0.662909999984862</v>
      </c>
      <c r="J40" s="4">
        <f t="shared" si="2"/>
        <v>2.4622775000082697</v>
      </c>
      <c r="K40" s="4">
        <f t="shared" si="3"/>
        <v>2.4138849999921774</v>
      </c>
      <c r="L40" s="4">
        <f t="shared" si="4"/>
        <v>1.3768425000151296</v>
      </c>
    </row>
    <row r="41" spans="1:12" x14ac:dyDescent="0.15">
      <c r="A41">
        <v>0.38</v>
      </c>
      <c r="B41">
        <v>-1.5966975000232253E-3</v>
      </c>
      <c r="C41">
        <v>-5.1390999998446318E-4</v>
      </c>
      <c r="D41">
        <v>2.3027750000892411E-4</v>
      </c>
      <c r="E41">
        <v>1.5898849999906872E-3</v>
      </c>
      <c r="F41">
        <v>1.3007842500016409E-2</v>
      </c>
      <c r="H41">
        <f t="shared" si="0"/>
        <v>-1.5966975000232253</v>
      </c>
      <c r="I41" s="4">
        <f t="shared" si="1"/>
        <v>-0.51390999998446318</v>
      </c>
      <c r="J41" s="4">
        <f t="shared" si="2"/>
        <v>0.23027750000892411</v>
      </c>
      <c r="K41" s="4">
        <f t="shared" si="3"/>
        <v>1.5898849999906872</v>
      </c>
      <c r="L41" s="4">
        <f t="shared" si="4"/>
        <v>13.007842500016409</v>
      </c>
    </row>
    <row r="42" spans="1:12" x14ac:dyDescent="0.15">
      <c r="A42">
        <v>0.39</v>
      </c>
      <c r="B42">
        <v>-1.2166975000234004E-3</v>
      </c>
      <c r="C42">
        <v>1.6170900000140875E-3</v>
      </c>
      <c r="D42">
        <v>-3.3772249998875736E-4</v>
      </c>
      <c r="E42">
        <v>2.8988849999933564E-3</v>
      </c>
      <c r="F42">
        <v>3.4868425000134096E-3</v>
      </c>
      <c r="H42">
        <f t="shared" si="0"/>
        <v>-1.2166975000234004</v>
      </c>
      <c r="I42" s="4">
        <f t="shared" si="1"/>
        <v>1.6170900000140875</v>
      </c>
      <c r="J42" s="4">
        <f t="shared" si="2"/>
        <v>-0.33772249998875736</v>
      </c>
      <c r="K42" s="4">
        <f t="shared" si="3"/>
        <v>2.8988849999933564</v>
      </c>
      <c r="L42" s="4">
        <f t="shared" si="4"/>
        <v>3.4868425000134096</v>
      </c>
    </row>
    <row r="43" spans="1:12" x14ac:dyDescent="0.15">
      <c r="A43">
        <v>0.4</v>
      </c>
      <c r="B43">
        <v>1.1313024999743959E-3</v>
      </c>
      <c r="C43">
        <v>8.9609000001544814E-4</v>
      </c>
      <c r="D43">
        <v>-1.5097224999891523E-3</v>
      </c>
      <c r="E43">
        <v>3.4488849999938509E-3</v>
      </c>
      <c r="F43">
        <v>1.1058425000136651E-3</v>
      </c>
      <c r="H43">
        <f t="shared" si="0"/>
        <v>1.1313024999743959</v>
      </c>
      <c r="I43" s="4">
        <f t="shared" si="1"/>
        <v>0.89609000001544814</v>
      </c>
      <c r="J43" s="4">
        <f t="shared" si="2"/>
        <v>-1.5097224999891523</v>
      </c>
      <c r="K43" s="4">
        <f t="shared" si="3"/>
        <v>3.4488849999938509</v>
      </c>
      <c r="L43" s="4">
        <f t="shared" si="4"/>
        <v>1.1058425000136651</v>
      </c>
    </row>
    <row r="44" spans="1:12" x14ac:dyDescent="0.15">
      <c r="A44">
        <v>0.41</v>
      </c>
      <c r="B44">
        <v>5.2130249997617284E-4</v>
      </c>
      <c r="C44">
        <v>-6.8909999985322656E-5</v>
      </c>
      <c r="D44">
        <v>3.9527750001155937E-4</v>
      </c>
      <c r="E44">
        <v>2.8758849999910296E-3</v>
      </c>
      <c r="F44">
        <v>5.4984250001410828E-4</v>
      </c>
      <c r="H44">
        <f t="shared" si="0"/>
        <v>0.52130249997617284</v>
      </c>
      <c r="I44" s="4">
        <f t="shared" si="1"/>
        <v>-6.8909999985322656E-2</v>
      </c>
      <c r="J44" s="4">
        <f t="shared" si="2"/>
        <v>0.39527750001155937</v>
      </c>
      <c r="K44" s="4">
        <f t="shared" si="3"/>
        <v>2.8758849999910296</v>
      </c>
      <c r="L44" s="4">
        <f t="shared" si="4"/>
        <v>0.54984250001410828</v>
      </c>
    </row>
    <row r="45" spans="1:12" x14ac:dyDescent="0.15">
      <c r="A45">
        <v>0.42</v>
      </c>
      <c r="B45">
        <v>1.212302499975948E-3</v>
      </c>
      <c r="C45">
        <v>6.1409000001688696E-4</v>
      </c>
      <c r="D45">
        <v>2.1782775000112053E-3</v>
      </c>
      <c r="E45">
        <v>9.0588499999100236E-4</v>
      </c>
      <c r="F45">
        <v>4.8684250001329588E-4</v>
      </c>
      <c r="H45">
        <f t="shared" si="0"/>
        <v>1.212302499975948</v>
      </c>
      <c r="I45" s="4">
        <f t="shared" si="1"/>
        <v>0.61409000001688696</v>
      </c>
      <c r="J45" s="4">
        <f t="shared" si="2"/>
        <v>2.1782775000112053</v>
      </c>
      <c r="K45" s="4">
        <f t="shared" si="3"/>
        <v>0.90588499999100236</v>
      </c>
      <c r="L45" s="4">
        <f t="shared" si="4"/>
        <v>0.48684250001329588</v>
      </c>
    </row>
    <row r="46" spans="1:12" x14ac:dyDescent="0.15">
      <c r="A46">
        <v>0.43</v>
      </c>
      <c r="B46">
        <v>1.2363024999757499E-3</v>
      </c>
      <c r="C46">
        <v>2.4140900000162446E-3</v>
      </c>
      <c r="D46">
        <v>1.4612775000095723E-3</v>
      </c>
      <c r="E46">
        <v>5.6588499999321584E-4</v>
      </c>
      <c r="F46">
        <v>2.0018425000145612E-3</v>
      </c>
      <c r="H46">
        <f t="shared" si="0"/>
        <v>1.2363024999757499</v>
      </c>
      <c r="I46" s="4">
        <f t="shared" si="1"/>
        <v>2.4140900000162446</v>
      </c>
      <c r="J46" s="4">
        <f t="shared" si="2"/>
        <v>1.4612775000095723</v>
      </c>
      <c r="K46" s="4">
        <f t="shared" si="3"/>
        <v>0.56588499999321584</v>
      </c>
      <c r="L46" s="4">
        <f t="shared" si="4"/>
        <v>2.0018425000145612</v>
      </c>
    </row>
    <row r="47" spans="1:12" x14ac:dyDescent="0.15">
      <c r="A47">
        <v>0.44</v>
      </c>
      <c r="B47">
        <v>-1.966975000229354E-4</v>
      </c>
      <c r="C47">
        <v>2.2020900000150334E-3</v>
      </c>
      <c r="D47">
        <v>2.3527750001051118E-4</v>
      </c>
      <c r="E47">
        <v>6.8488499999119767E-4</v>
      </c>
      <c r="F47">
        <v>-1.1431574999853922E-3</v>
      </c>
      <c r="H47">
        <f t="shared" si="0"/>
        <v>-0.1966975000229354</v>
      </c>
      <c r="I47" s="4">
        <f t="shared" si="1"/>
        <v>2.2020900000150334</v>
      </c>
      <c r="J47" s="4">
        <f t="shared" si="2"/>
        <v>0.23527750001051118</v>
      </c>
      <c r="K47" s="4">
        <f t="shared" si="3"/>
        <v>0.68488499999119767</v>
      </c>
      <c r="L47" s="4">
        <f t="shared" si="4"/>
        <v>-1.1431574999853922</v>
      </c>
    </row>
    <row r="48" spans="1:12" x14ac:dyDescent="0.15">
      <c r="A48">
        <v>0.45</v>
      </c>
      <c r="B48">
        <v>1.1643024999763441E-3</v>
      </c>
      <c r="C48">
        <v>2.6640900000138856E-3</v>
      </c>
      <c r="D48">
        <v>3.2012775000112015E-3</v>
      </c>
      <c r="E48">
        <v>6.318849999935594E-4</v>
      </c>
      <c r="F48">
        <v>6.0684250001585838E-4</v>
      </c>
      <c r="H48">
        <f t="shared" si="0"/>
        <v>1.1643024999763441</v>
      </c>
      <c r="I48" s="4">
        <f t="shared" si="1"/>
        <v>2.6640900000138856</v>
      </c>
      <c r="J48" s="4">
        <f t="shared" si="2"/>
        <v>3.2012775000112015</v>
      </c>
      <c r="K48" s="4">
        <f t="shared" si="3"/>
        <v>0.6318849999935594</v>
      </c>
      <c r="L48" s="4">
        <f t="shared" si="4"/>
        <v>0.60684250001585838</v>
      </c>
    </row>
    <row r="49" spans="1:12" x14ac:dyDescent="0.15">
      <c r="A49">
        <v>0.46</v>
      </c>
      <c r="B49">
        <v>9.0730249997506007E-4</v>
      </c>
      <c r="C49">
        <v>4.6909000001704726E-4</v>
      </c>
      <c r="D49">
        <v>2.5962775000110128E-3</v>
      </c>
      <c r="E49">
        <v>1.0398849999937454E-3</v>
      </c>
      <c r="F49">
        <v>1.6398425000154759E-3</v>
      </c>
      <c r="H49">
        <f t="shared" si="0"/>
        <v>0.90730249997506007</v>
      </c>
      <c r="I49" s="4">
        <f t="shared" si="1"/>
        <v>0.46909000001704726</v>
      </c>
      <c r="J49" s="4">
        <f t="shared" si="2"/>
        <v>2.5962775000110128</v>
      </c>
      <c r="K49" s="4">
        <f t="shared" si="3"/>
        <v>1.0398849999937454</v>
      </c>
      <c r="L49" s="4">
        <f t="shared" si="4"/>
        <v>1.6398425000154759</v>
      </c>
    </row>
    <row r="50" spans="1:12" x14ac:dyDescent="0.15">
      <c r="A50">
        <v>0.47</v>
      </c>
      <c r="B50">
        <v>4.0430249997669421E-4</v>
      </c>
      <c r="C50">
        <v>-4.5909999982995942E-5</v>
      </c>
      <c r="D50">
        <v>2.3782775000107392E-3</v>
      </c>
      <c r="E50">
        <v>1.7808849999916276E-3</v>
      </c>
      <c r="F50">
        <v>2.8468425000163222E-3</v>
      </c>
      <c r="H50">
        <f t="shared" si="0"/>
        <v>0.40430249997669421</v>
      </c>
      <c r="I50" s="4">
        <f t="shared" si="1"/>
        <v>-4.5909999982995942E-2</v>
      </c>
      <c r="J50" s="4">
        <f t="shared" si="2"/>
        <v>2.3782775000107392</v>
      </c>
      <c r="K50" s="4">
        <f t="shared" si="3"/>
        <v>1.7808849999916276</v>
      </c>
      <c r="L50" s="4">
        <f t="shared" si="4"/>
        <v>2.8468425000163222</v>
      </c>
    </row>
    <row r="51" spans="1:12" x14ac:dyDescent="0.15">
      <c r="A51">
        <v>0.48</v>
      </c>
      <c r="B51">
        <v>-1.2069750002297042E-4</v>
      </c>
      <c r="C51">
        <v>5.7509000001587651E-4</v>
      </c>
      <c r="D51">
        <v>1.608277500011468E-3</v>
      </c>
      <c r="E51">
        <v>1.4808849999923268E-3</v>
      </c>
      <c r="F51">
        <v>2.7618425000142111E-3</v>
      </c>
      <c r="H51">
        <f t="shared" si="0"/>
        <v>-0.12069750002297042</v>
      </c>
      <c r="I51" s="4">
        <f t="shared" si="1"/>
        <v>0.57509000001587651</v>
      </c>
      <c r="J51" s="4">
        <f t="shared" si="2"/>
        <v>1.608277500011468</v>
      </c>
      <c r="K51" s="4">
        <f t="shared" si="3"/>
        <v>1.4808849999923268</v>
      </c>
      <c r="L51" s="4">
        <f t="shared" si="4"/>
        <v>2.7618425000142111</v>
      </c>
    </row>
    <row r="52" spans="1:12" x14ac:dyDescent="0.15">
      <c r="A52">
        <v>0.49</v>
      </c>
      <c r="B52">
        <v>-1.1446975000239945E-3</v>
      </c>
      <c r="C52">
        <v>7.0909000001506683E-4</v>
      </c>
      <c r="D52">
        <v>6.1662775000108638E-3</v>
      </c>
      <c r="E52">
        <v>1.8038849999904016E-3</v>
      </c>
      <c r="F52">
        <v>2.1328425000142204E-3</v>
      </c>
      <c r="H52">
        <f t="shared" si="0"/>
        <v>-1.1446975000239945</v>
      </c>
      <c r="I52" s="4">
        <f t="shared" si="1"/>
        <v>0.70909000001506683</v>
      </c>
      <c r="J52" s="4">
        <f t="shared" si="2"/>
        <v>6.1662775000108638</v>
      </c>
      <c r="K52" s="4">
        <f t="shared" si="3"/>
        <v>1.8038849999904016</v>
      </c>
      <c r="L52" s="4">
        <f t="shared" si="4"/>
        <v>2.1328425000142204</v>
      </c>
    </row>
    <row r="53" spans="1:12" x14ac:dyDescent="0.15">
      <c r="A53">
        <v>0.5</v>
      </c>
      <c r="B53">
        <v>1.3613024999763468E-3</v>
      </c>
      <c r="C53">
        <v>1.5890900000137265E-3</v>
      </c>
      <c r="D53">
        <v>2.5327750001125082E-4</v>
      </c>
      <c r="E53">
        <v>3.9948849999937863E-3</v>
      </c>
      <c r="F53">
        <v>-1.6841574999837405E-3</v>
      </c>
      <c r="H53">
        <f t="shared" si="0"/>
        <v>1.3613024999763468</v>
      </c>
      <c r="I53" s="4">
        <f t="shared" si="1"/>
        <v>1.5890900000137265</v>
      </c>
      <c r="J53" s="4">
        <f t="shared" si="2"/>
        <v>0.25327750001125082</v>
      </c>
      <c r="K53" s="4">
        <f t="shared" si="3"/>
        <v>3.9948849999937863</v>
      </c>
      <c r="L53" s="4">
        <f t="shared" si="4"/>
        <v>-1.6841574999837405</v>
      </c>
    </row>
    <row r="54" spans="1:12" x14ac:dyDescent="0.15">
      <c r="A54">
        <v>0.51</v>
      </c>
      <c r="B54">
        <v>1.0003024999747367E-3</v>
      </c>
      <c r="C54">
        <v>2.1409000001426648E-4</v>
      </c>
      <c r="D54">
        <v>1.2562775000084514E-3</v>
      </c>
      <c r="E54">
        <v>1.6138849999904892E-3</v>
      </c>
      <c r="F54">
        <v>5.4984250001410828E-4</v>
      </c>
      <c r="H54">
        <f t="shared" si="0"/>
        <v>1.0003024999747367</v>
      </c>
      <c r="I54" s="4">
        <f t="shared" si="1"/>
        <v>0.21409000001426648</v>
      </c>
      <c r="J54" s="4">
        <f t="shared" si="2"/>
        <v>1.2562775000084514</v>
      </c>
      <c r="K54" s="4">
        <f t="shared" si="3"/>
        <v>1.6138849999904892</v>
      </c>
      <c r="L54" s="4">
        <f t="shared" si="4"/>
        <v>0.54984250001410828</v>
      </c>
    </row>
    <row r="55" spans="1:12" x14ac:dyDescent="0.15">
      <c r="A55">
        <v>0.52</v>
      </c>
      <c r="B55">
        <v>9.8430249997605301E-4</v>
      </c>
      <c r="C55">
        <v>1.9450900000137494E-3</v>
      </c>
      <c r="D55">
        <v>2.6432775000095887E-3</v>
      </c>
      <c r="E55">
        <v>1.8658849999937388E-3</v>
      </c>
      <c r="F55">
        <v>2.698425000140503E-4</v>
      </c>
      <c r="H55">
        <f t="shared" si="0"/>
        <v>0.98430249997605301</v>
      </c>
      <c r="I55" s="4">
        <f t="shared" si="1"/>
        <v>1.9450900000137494</v>
      </c>
      <c r="J55" s="4">
        <f t="shared" si="2"/>
        <v>2.6432775000095887</v>
      </c>
      <c r="K55" s="4">
        <f t="shared" si="3"/>
        <v>1.8658849999937388</v>
      </c>
      <c r="L55" s="4">
        <f t="shared" si="4"/>
        <v>0.2698425000140503</v>
      </c>
    </row>
    <row r="56" spans="1:12" x14ac:dyDescent="0.15">
      <c r="A56">
        <v>0.53</v>
      </c>
      <c r="B56">
        <v>-6.7969750002561113E-4</v>
      </c>
      <c r="C56">
        <v>1.6300900000167928E-3</v>
      </c>
      <c r="D56">
        <v>1.7312775000100089E-3</v>
      </c>
      <c r="E56">
        <v>1.1498849999931338E-3</v>
      </c>
      <c r="F56">
        <v>1.3378425000141192E-3</v>
      </c>
      <c r="H56">
        <f t="shared" si="0"/>
        <v>-0.67969750002561113</v>
      </c>
      <c r="I56" s="4">
        <f t="shared" si="1"/>
        <v>1.6300900000167928</v>
      </c>
      <c r="J56" s="4">
        <f t="shared" si="2"/>
        <v>1.7312775000100089</v>
      </c>
      <c r="K56" s="4">
        <f t="shared" si="3"/>
        <v>1.1498849999931338</v>
      </c>
      <c r="L56" s="4">
        <f t="shared" si="4"/>
        <v>1.3378425000141192</v>
      </c>
    </row>
    <row r="57" spans="1:12" x14ac:dyDescent="0.15">
      <c r="A57">
        <v>0.54</v>
      </c>
      <c r="B57">
        <v>-4.8869750002467072E-4</v>
      </c>
      <c r="C57">
        <v>1.9770900000146696E-3</v>
      </c>
      <c r="D57">
        <v>1.1532775000091533E-3</v>
      </c>
      <c r="E57">
        <v>1.2318849999921611E-3</v>
      </c>
      <c r="F57">
        <v>2.6828425000147149E-3</v>
      </c>
      <c r="H57">
        <f t="shared" si="0"/>
        <v>-0.48869750002467072</v>
      </c>
      <c r="I57" s="4">
        <f t="shared" si="1"/>
        <v>1.9770900000146696</v>
      </c>
      <c r="J57" s="4">
        <f t="shared" si="2"/>
        <v>1.1532775000091533</v>
      </c>
      <c r="K57" s="4">
        <f t="shared" si="3"/>
        <v>1.2318849999921611</v>
      </c>
      <c r="L57" s="4">
        <f t="shared" si="4"/>
        <v>2.6828425000147149</v>
      </c>
    </row>
    <row r="58" spans="1:12" x14ac:dyDescent="0.15">
      <c r="A58">
        <v>0.55000000000000004</v>
      </c>
      <c r="B58">
        <v>-4.3697500025530189E-5</v>
      </c>
      <c r="C58">
        <v>6.8909000001582399E-4</v>
      </c>
      <c r="D58">
        <v>1.531277500010475E-3</v>
      </c>
      <c r="E58">
        <v>7.9884999991008954E-5</v>
      </c>
      <c r="F58">
        <v>4.1978425000159802E-3</v>
      </c>
      <c r="H58">
        <f t="shared" si="0"/>
        <v>-4.3697500025530189E-2</v>
      </c>
      <c r="I58" s="4">
        <f t="shared" si="1"/>
        <v>0.68909000001582399</v>
      </c>
      <c r="J58" s="4">
        <f t="shared" si="2"/>
        <v>1.531277500010475</v>
      </c>
      <c r="K58" s="4">
        <f t="shared" si="3"/>
        <v>7.9884999991008954E-2</v>
      </c>
      <c r="L58" s="4">
        <f t="shared" si="4"/>
        <v>4.1978425000159802</v>
      </c>
    </row>
    <row r="59" spans="1:12" x14ac:dyDescent="0.15">
      <c r="A59">
        <v>0.56000000000000005</v>
      </c>
      <c r="B59">
        <v>1.5053024999751585E-3</v>
      </c>
      <c r="C59">
        <v>4.070900000137101E-4</v>
      </c>
      <c r="D59">
        <v>2.8862775000106922E-3</v>
      </c>
      <c r="E59">
        <v>3.371884999992858E-3</v>
      </c>
      <c r="F59">
        <v>2.151842500015988E-3</v>
      </c>
      <c r="H59">
        <f t="shared" si="0"/>
        <v>1.5053024999751585</v>
      </c>
      <c r="I59" s="4">
        <f t="shared" si="1"/>
        <v>0.4070900000137101</v>
      </c>
      <c r="J59" s="4">
        <f t="shared" si="2"/>
        <v>2.8862775000106922</v>
      </c>
      <c r="K59" s="4">
        <f t="shared" si="3"/>
        <v>3.371884999992858</v>
      </c>
      <c r="L59" s="4">
        <f t="shared" si="4"/>
        <v>2.151842500015988</v>
      </c>
    </row>
    <row r="60" spans="1:12" x14ac:dyDescent="0.15">
      <c r="A60">
        <v>0.56999999999999995</v>
      </c>
      <c r="B60">
        <v>6.6330249997648139E-4</v>
      </c>
      <c r="C60">
        <v>-3.2490999998557868E-4</v>
      </c>
      <c r="D60">
        <v>3.0222775000083857E-3</v>
      </c>
      <c r="E60">
        <v>2.478884999991493E-3</v>
      </c>
      <c r="F60">
        <v>3.1598425000147756E-3</v>
      </c>
      <c r="H60">
        <f t="shared" si="0"/>
        <v>0.66330249997648139</v>
      </c>
      <c r="I60" s="4">
        <f t="shared" si="1"/>
        <v>-0.32490999998557868</v>
      </c>
      <c r="J60" s="4">
        <f t="shared" si="2"/>
        <v>3.0222775000083857</v>
      </c>
      <c r="K60" s="4">
        <f t="shared" si="3"/>
        <v>2.478884999991493</v>
      </c>
      <c r="L60" s="4">
        <f t="shared" si="4"/>
        <v>3.1598425000147756</v>
      </c>
    </row>
    <row r="61" spans="1:12" x14ac:dyDescent="0.15">
      <c r="A61">
        <v>0.57999999999999996</v>
      </c>
      <c r="B61">
        <v>3.0330249997589931E-4</v>
      </c>
      <c r="C61">
        <v>8.2209000001398636E-4</v>
      </c>
      <c r="D61">
        <v>1.4252775000116458E-3</v>
      </c>
      <c r="E61">
        <v>2.6818849999905581E-3</v>
      </c>
      <c r="F61">
        <v>1.4958425000131115E-3</v>
      </c>
      <c r="H61">
        <f t="shared" si="0"/>
        <v>0.30330249997589931</v>
      </c>
      <c r="I61" s="4">
        <f t="shared" si="1"/>
        <v>0.82209000001398636</v>
      </c>
      <c r="J61" s="4">
        <f t="shared" si="2"/>
        <v>1.4252775000116458</v>
      </c>
      <c r="K61" s="4">
        <f t="shared" si="3"/>
        <v>2.6818849999905581</v>
      </c>
      <c r="L61" s="4">
        <f t="shared" si="4"/>
        <v>1.4958425000131115</v>
      </c>
    </row>
    <row r="62" spans="1:12" x14ac:dyDescent="0.15">
      <c r="A62">
        <v>0.59</v>
      </c>
      <c r="B62">
        <v>2.7130249997497913E-4</v>
      </c>
      <c r="C62">
        <v>2.2040900000170893E-3</v>
      </c>
      <c r="D62">
        <v>4.6127750000835022E-4</v>
      </c>
      <c r="E62">
        <v>2.1308849999925883E-3</v>
      </c>
      <c r="F62">
        <v>2.7958425000136344E-3</v>
      </c>
      <c r="H62">
        <f t="shared" si="0"/>
        <v>0.27130249997497913</v>
      </c>
      <c r="I62" s="4">
        <f t="shared" si="1"/>
        <v>2.2040900000170893</v>
      </c>
      <c r="J62" s="4">
        <f t="shared" si="2"/>
        <v>0.46127750000835022</v>
      </c>
      <c r="K62" s="4">
        <f t="shared" si="3"/>
        <v>2.1308849999925883</v>
      </c>
      <c r="L62" s="4">
        <f t="shared" si="4"/>
        <v>2.7958425000136344</v>
      </c>
    </row>
    <row r="63" spans="1:12" x14ac:dyDescent="0.15">
      <c r="A63">
        <v>0.6</v>
      </c>
      <c r="B63">
        <v>5.1630249997458577E-4</v>
      </c>
      <c r="C63">
        <v>2.2690900000164049E-3</v>
      </c>
      <c r="D63">
        <v>4.5277500010598715E-5</v>
      </c>
      <c r="E63">
        <v>2.5608849999905203E-3</v>
      </c>
      <c r="F63">
        <v>1.5118425000153479E-3</v>
      </c>
      <c r="H63">
        <f t="shared" si="0"/>
        <v>0.51630249997458577</v>
      </c>
      <c r="I63" s="4">
        <f t="shared" si="1"/>
        <v>2.2690900000164049</v>
      </c>
      <c r="J63" s="4">
        <f t="shared" si="2"/>
        <v>4.5277500010598715E-2</v>
      </c>
      <c r="K63" s="4">
        <f t="shared" si="3"/>
        <v>2.5608849999905203</v>
      </c>
      <c r="L63" s="4">
        <f t="shared" si="4"/>
        <v>1.5118425000153479</v>
      </c>
    </row>
    <row r="64" spans="1:12" x14ac:dyDescent="0.15">
      <c r="A64">
        <v>0.61</v>
      </c>
      <c r="B64">
        <v>5.5430249997456826E-4</v>
      </c>
      <c r="C64">
        <v>7.750900000154104E-4</v>
      </c>
      <c r="D64">
        <v>3.5827750000905212E-4</v>
      </c>
      <c r="E64">
        <v>3.854884999991981E-3</v>
      </c>
      <c r="F64">
        <v>1.410842500014553E-3</v>
      </c>
      <c r="H64">
        <f t="shared" si="0"/>
        <v>0.55430249997456826</v>
      </c>
      <c r="I64" s="4">
        <f t="shared" si="1"/>
        <v>0.7750900000154104</v>
      </c>
      <c r="J64" s="4">
        <f t="shared" si="2"/>
        <v>0.35827750000905212</v>
      </c>
      <c r="K64" s="4">
        <f t="shared" si="3"/>
        <v>3.854884999991981</v>
      </c>
      <c r="L64" s="4">
        <f t="shared" si="4"/>
        <v>1.410842500014553</v>
      </c>
    </row>
    <row r="65" spans="1:12" x14ac:dyDescent="0.15">
      <c r="A65">
        <v>0.62</v>
      </c>
      <c r="B65">
        <v>9.7730249997596275E-4</v>
      </c>
      <c r="C65">
        <v>1.4100900000144634E-3</v>
      </c>
      <c r="D65">
        <v>1.1972775000081981E-3</v>
      </c>
      <c r="E65">
        <v>3.5198849999922288E-3</v>
      </c>
      <c r="F65">
        <v>1.1068425000146931E-3</v>
      </c>
      <c r="H65">
        <f t="shared" si="0"/>
        <v>0.97730249997596275</v>
      </c>
      <c r="I65" s="4">
        <f t="shared" si="1"/>
        <v>1.4100900000144634</v>
      </c>
      <c r="J65" s="4">
        <f t="shared" si="2"/>
        <v>1.1972775000081981</v>
      </c>
      <c r="K65" s="4">
        <f t="shared" si="3"/>
        <v>3.5198849999922288</v>
      </c>
      <c r="L65" s="4">
        <f t="shared" si="4"/>
        <v>1.1068425000146931</v>
      </c>
    </row>
    <row r="66" spans="1:12" x14ac:dyDescent="0.15">
      <c r="A66">
        <v>0.63</v>
      </c>
      <c r="B66">
        <v>1.1130249997393094E-4</v>
      </c>
      <c r="C66">
        <v>1.784090000015226E-3</v>
      </c>
      <c r="D66">
        <v>5.7727750001035361E-4</v>
      </c>
      <c r="E66">
        <v>2.57888499999126E-3</v>
      </c>
      <c r="F66">
        <v>1.0248425000156658E-3</v>
      </c>
      <c r="H66">
        <f t="shared" si="0"/>
        <v>0.11130249997393094</v>
      </c>
      <c r="I66" s="4">
        <f t="shared" si="1"/>
        <v>1.784090000015226</v>
      </c>
      <c r="J66" s="4">
        <f t="shared" si="2"/>
        <v>0.57727750001035361</v>
      </c>
      <c r="K66" s="4">
        <f t="shared" si="3"/>
        <v>2.57888499999126</v>
      </c>
      <c r="L66" s="4">
        <f t="shared" si="4"/>
        <v>1.0248425000156658</v>
      </c>
    </row>
    <row r="67" spans="1:12" x14ac:dyDescent="0.15">
      <c r="A67">
        <v>0.64</v>
      </c>
      <c r="B67">
        <v>-3.4697500023384009E-5</v>
      </c>
      <c r="C67">
        <v>2.3110900000169465E-3</v>
      </c>
      <c r="D67">
        <v>1.5582775000098081E-3</v>
      </c>
      <c r="E67">
        <v>1.2108849999918903E-3</v>
      </c>
      <c r="F67">
        <v>7.632842500015613E-3</v>
      </c>
      <c r="H67">
        <f t="shared" si="0"/>
        <v>-3.4697500023384009E-2</v>
      </c>
      <c r="I67" s="4">
        <f t="shared" si="1"/>
        <v>2.3110900000169465</v>
      </c>
      <c r="J67" s="4">
        <f t="shared" si="2"/>
        <v>1.5582775000098081</v>
      </c>
      <c r="K67" s="4">
        <f t="shared" si="3"/>
        <v>1.2108849999918903</v>
      </c>
      <c r="L67" s="4">
        <f t="shared" si="4"/>
        <v>7.632842500015613</v>
      </c>
    </row>
    <row r="68" spans="1:12" x14ac:dyDescent="0.15">
      <c r="A68">
        <v>0.65</v>
      </c>
      <c r="B68">
        <v>6.4030249997415467E-4</v>
      </c>
      <c r="C68">
        <v>1.3350900000155264E-3</v>
      </c>
      <c r="D68">
        <v>1.0672775000095669E-3</v>
      </c>
      <c r="E68">
        <v>2.1288499999272403E-4</v>
      </c>
      <c r="F68">
        <v>2.5708425000132706E-3</v>
      </c>
      <c r="H68">
        <f t="shared" si="0"/>
        <v>0.64030249997415467</v>
      </c>
      <c r="I68" s="4">
        <f t="shared" si="1"/>
        <v>1.3350900000155264</v>
      </c>
      <c r="J68" s="4">
        <f t="shared" si="2"/>
        <v>1.0672775000095669</v>
      </c>
      <c r="K68" s="4">
        <f t="shared" si="3"/>
        <v>0.21288499999272403</v>
      </c>
      <c r="L68" s="4">
        <f t="shared" si="4"/>
        <v>2.5708425000132706</v>
      </c>
    </row>
    <row r="69" spans="1:12" x14ac:dyDescent="0.15">
      <c r="A69">
        <v>0.66</v>
      </c>
      <c r="B69">
        <v>1.8403024999749107E-3</v>
      </c>
      <c r="C69">
        <v>4.5520900000148856E-3</v>
      </c>
      <c r="D69">
        <v>2.3462775000098191E-3</v>
      </c>
      <c r="E69">
        <v>2.3468849999908059E-3</v>
      </c>
      <c r="F69">
        <v>1.5258425000155285E-3</v>
      </c>
      <c r="H69">
        <f t="shared" ref="H69:H132" si="5">B69*1000</f>
        <v>1.8403024999749107</v>
      </c>
      <c r="I69" s="4">
        <f t="shared" ref="I69:I132" si="6">C69*1000</f>
        <v>4.5520900000148856</v>
      </c>
      <c r="J69" s="4">
        <f t="shared" ref="J69:J132" si="7">D69*1000</f>
        <v>2.3462775000098191</v>
      </c>
      <c r="K69" s="4">
        <f t="shared" ref="K69:K132" si="8">E69*1000</f>
        <v>2.3468849999908059</v>
      </c>
      <c r="L69" s="4">
        <f t="shared" ref="L69:L132" si="9">F69*1000</f>
        <v>1.5258425000155285</v>
      </c>
    </row>
    <row r="70" spans="1:12" x14ac:dyDescent="0.15">
      <c r="A70">
        <v>0.67</v>
      </c>
      <c r="B70">
        <v>1.9303024999750562E-3</v>
      </c>
      <c r="C70">
        <v>3.2009000001664845E-4</v>
      </c>
      <c r="D70">
        <v>3.9832775000085974E-3</v>
      </c>
      <c r="E70">
        <v>2.7918849999934992E-3</v>
      </c>
      <c r="F70">
        <v>1.5148425000148791E-3</v>
      </c>
      <c r="H70">
        <f t="shared" si="5"/>
        <v>1.9303024999750562</v>
      </c>
      <c r="I70" s="4">
        <f t="shared" si="6"/>
        <v>0.32009000001664845</v>
      </c>
      <c r="J70" s="4">
        <f t="shared" si="7"/>
        <v>3.9832775000085974</v>
      </c>
      <c r="K70" s="4">
        <f t="shared" si="8"/>
        <v>2.7918849999934992</v>
      </c>
      <c r="L70" s="4">
        <f t="shared" si="9"/>
        <v>1.5148425000148791</v>
      </c>
    </row>
    <row r="71" spans="1:12" x14ac:dyDescent="0.15">
      <c r="A71">
        <v>0.68</v>
      </c>
      <c r="B71">
        <v>5.5530249997559622E-4</v>
      </c>
      <c r="C71">
        <v>-8.9890999998587517E-4</v>
      </c>
      <c r="D71">
        <v>-4.6372249999038218E-4</v>
      </c>
      <c r="E71">
        <v>2.5248849999925937E-3</v>
      </c>
      <c r="F71">
        <v>1.5808425000152226E-3</v>
      </c>
      <c r="H71">
        <f t="shared" si="5"/>
        <v>0.55530249997559622</v>
      </c>
      <c r="I71" s="4">
        <f t="shared" si="6"/>
        <v>-0.89890999998587517</v>
      </c>
      <c r="J71" s="4">
        <f t="shared" si="7"/>
        <v>-0.46372249999038218</v>
      </c>
      <c r="K71" s="4">
        <f t="shared" si="8"/>
        <v>2.5248849999925937</v>
      </c>
      <c r="L71" s="4">
        <f t="shared" si="9"/>
        <v>1.5808425000152226</v>
      </c>
    </row>
    <row r="72" spans="1:12" x14ac:dyDescent="0.15">
      <c r="A72">
        <v>0.69</v>
      </c>
      <c r="B72">
        <v>-3.3369750002520959E-4</v>
      </c>
      <c r="C72">
        <v>2.2300900000153945E-3</v>
      </c>
      <c r="D72">
        <v>1.4872775000114302E-3</v>
      </c>
      <c r="E72">
        <v>1.1368849999904285E-3</v>
      </c>
      <c r="F72">
        <v>2.5558425000156149E-3</v>
      </c>
      <c r="H72">
        <f t="shared" si="5"/>
        <v>-0.33369750002520959</v>
      </c>
      <c r="I72" s="4">
        <f t="shared" si="6"/>
        <v>2.2300900000153945</v>
      </c>
      <c r="J72" s="4">
        <f t="shared" si="7"/>
        <v>1.4872775000114302</v>
      </c>
      <c r="K72" s="4">
        <f t="shared" si="8"/>
        <v>1.1368849999904285</v>
      </c>
      <c r="L72" s="4">
        <f t="shared" si="9"/>
        <v>2.5558425000156149</v>
      </c>
    </row>
    <row r="73" spans="1:12" x14ac:dyDescent="0.15">
      <c r="A73">
        <v>0.7</v>
      </c>
      <c r="B73">
        <v>1.08430249997582E-3</v>
      </c>
      <c r="C73">
        <v>2.1340900000161867E-3</v>
      </c>
      <c r="D73">
        <v>-1.6487224999899297E-3</v>
      </c>
      <c r="E73">
        <v>2.1458849999937968E-3</v>
      </c>
      <c r="F73">
        <v>2.7258425000162845E-3</v>
      </c>
      <c r="H73">
        <f t="shared" si="5"/>
        <v>1.08430249997582</v>
      </c>
      <c r="I73" s="4">
        <f t="shared" si="6"/>
        <v>2.1340900000161867</v>
      </c>
      <c r="J73" s="4">
        <f t="shared" si="7"/>
        <v>-1.6487224999899297</v>
      </c>
      <c r="K73" s="4">
        <f t="shared" si="8"/>
        <v>2.1458849999937968</v>
      </c>
      <c r="L73" s="4">
        <f t="shared" si="9"/>
        <v>2.7258425000162845</v>
      </c>
    </row>
    <row r="74" spans="1:12" x14ac:dyDescent="0.15">
      <c r="A74">
        <v>0.71</v>
      </c>
      <c r="B74">
        <v>1.391302499975211E-3</v>
      </c>
      <c r="C74">
        <v>1.4010900000158699E-3</v>
      </c>
      <c r="D74">
        <v>-1.7507224999917526E-3</v>
      </c>
      <c r="E74">
        <v>2.8998849999908316E-3</v>
      </c>
      <c r="F74">
        <v>2.3728425000157927E-3</v>
      </c>
      <c r="H74">
        <f t="shared" si="5"/>
        <v>1.391302499975211</v>
      </c>
      <c r="I74" s="4">
        <f t="shared" si="6"/>
        <v>1.4010900000158699</v>
      </c>
      <c r="J74" s="4">
        <f t="shared" si="7"/>
        <v>-1.7507224999917526</v>
      </c>
      <c r="K74" s="4">
        <f t="shared" si="8"/>
        <v>2.8998849999908316</v>
      </c>
      <c r="L74" s="4">
        <f t="shared" si="9"/>
        <v>2.3728425000157927</v>
      </c>
    </row>
    <row r="75" spans="1:12" x14ac:dyDescent="0.15">
      <c r="A75">
        <v>0.72</v>
      </c>
      <c r="B75">
        <v>2.5430249997526744E-4</v>
      </c>
      <c r="C75">
        <v>6.8109000001470577E-4</v>
      </c>
      <c r="D75">
        <v>1.3322775000084164E-3</v>
      </c>
      <c r="E75">
        <v>3.4838849999907495E-3</v>
      </c>
      <c r="F75">
        <v>2.6084250001545684E-4</v>
      </c>
      <c r="H75">
        <f t="shared" si="5"/>
        <v>0.25430249997526744</v>
      </c>
      <c r="I75" s="4">
        <f t="shared" si="6"/>
        <v>0.68109000001470577</v>
      </c>
      <c r="J75" s="4">
        <f t="shared" si="7"/>
        <v>1.3322775000084164</v>
      </c>
      <c r="K75" s="4">
        <f t="shared" si="8"/>
        <v>3.4838849999907495</v>
      </c>
      <c r="L75" s="4">
        <f t="shared" si="9"/>
        <v>0.26084250001545684</v>
      </c>
    </row>
    <row r="76" spans="1:12" x14ac:dyDescent="0.15">
      <c r="A76">
        <v>0.73</v>
      </c>
      <c r="B76">
        <v>1.0163024999769732E-3</v>
      </c>
      <c r="C76">
        <v>8.5409000001490654E-4</v>
      </c>
      <c r="D76">
        <v>2.8002775000111058E-3</v>
      </c>
      <c r="E76">
        <v>2.3108849999928793E-3</v>
      </c>
      <c r="F76">
        <v>4.4084250001574787E-4</v>
      </c>
      <c r="H76">
        <f t="shared" si="5"/>
        <v>1.0163024999769732</v>
      </c>
      <c r="I76" s="4">
        <f t="shared" si="6"/>
        <v>0.85409000001490654</v>
      </c>
      <c r="J76" s="4">
        <f t="shared" si="7"/>
        <v>2.8002775000111058</v>
      </c>
      <c r="K76" s="4">
        <f t="shared" si="8"/>
        <v>2.3108849999928793</v>
      </c>
      <c r="L76" s="4">
        <f t="shared" si="9"/>
        <v>0.44084250001574787</v>
      </c>
    </row>
    <row r="77" spans="1:12" x14ac:dyDescent="0.15">
      <c r="A77">
        <v>0.74</v>
      </c>
      <c r="B77">
        <v>9.5430249997718875E-4</v>
      </c>
      <c r="C77">
        <v>-2.3209099999839111E-3</v>
      </c>
      <c r="D77">
        <v>-6.0172249999013161E-4</v>
      </c>
      <c r="E77">
        <v>1.9888849999922797E-3</v>
      </c>
      <c r="F77">
        <v>5.2584250001430632E-4</v>
      </c>
      <c r="H77">
        <f t="shared" si="5"/>
        <v>0.95430249997718875</v>
      </c>
      <c r="I77" s="4">
        <f t="shared" si="6"/>
        <v>-2.3209099999839111</v>
      </c>
      <c r="J77" s="4">
        <f t="shared" si="7"/>
        <v>-0.60172249999013161</v>
      </c>
      <c r="K77" s="4">
        <f t="shared" si="8"/>
        <v>1.9888849999922797</v>
      </c>
      <c r="L77" s="4">
        <f t="shared" si="9"/>
        <v>0.52584250001430632</v>
      </c>
    </row>
    <row r="78" spans="1:12" x14ac:dyDescent="0.15">
      <c r="A78">
        <v>0.75</v>
      </c>
      <c r="B78">
        <v>1.8293024999742613E-3</v>
      </c>
      <c r="C78">
        <v>6.4409000001575123E-4</v>
      </c>
      <c r="D78">
        <v>6.3327750001107574E-4</v>
      </c>
      <c r="E78">
        <v>1.2748849999937306E-3</v>
      </c>
      <c r="F78">
        <v>2.698425000140503E-4</v>
      </c>
      <c r="H78">
        <f t="shared" si="5"/>
        <v>1.8293024999742613</v>
      </c>
      <c r="I78" s="4">
        <f t="shared" si="6"/>
        <v>0.64409000001575123</v>
      </c>
      <c r="J78" s="4">
        <f t="shared" si="7"/>
        <v>0.63327750001107574</v>
      </c>
      <c r="K78" s="4">
        <f t="shared" si="8"/>
        <v>1.2748849999937306</v>
      </c>
      <c r="L78" s="4">
        <f t="shared" si="9"/>
        <v>0.2698425000140503</v>
      </c>
    </row>
    <row r="79" spans="1:12" x14ac:dyDescent="0.15">
      <c r="A79">
        <v>0.76</v>
      </c>
      <c r="B79">
        <v>3.8743024999767783E-3</v>
      </c>
      <c r="C79">
        <v>-4.0890999998310917E-4</v>
      </c>
      <c r="D79">
        <v>3.7227750000923265E-4</v>
      </c>
      <c r="E79">
        <v>1.0348849999921583E-3</v>
      </c>
      <c r="F79">
        <v>1.0458425000159366E-3</v>
      </c>
      <c r="H79">
        <f t="shared" si="5"/>
        <v>3.8743024999767783</v>
      </c>
      <c r="I79" s="4">
        <f t="shared" si="6"/>
        <v>-0.40890999998310917</v>
      </c>
      <c r="J79" s="4">
        <f t="shared" si="7"/>
        <v>0.37227750000923265</v>
      </c>
      <c r="K79" s="4">
        <f t="shared" si="8"/>
        <v>1.0348849999921583</v>
      </c>
      <c r="L79" s="4">
        <f t="shared" si="9"/>
        <v>1.0458425000159366</v>
      </c>
    </row>
    <row r="80" spans="1:12" x14ac:dyDescent="0.15">
      <c r="A80">
        <v>0.77</v>
      </c>
      <c r="B80">
        <v>2.8793024999771433E-3</v>
      </c>
      <c r="C80">
        <v>6.3109000001659865E-4</v>
      </c>
      <c r="D80">
        <v>2.9632775000116851E-3</v>
      </c>
      <c r="E80">
        <v>2.4258849999938548E-3</v>
      </c>
      <c r="F80">
        <v>1.1178425000153425E-3</v>
      </c>
      <c r="H80">
        <f t="shared" si="5"/>
        <v>2.8793024999771433</v>
      </c>
      <c r="I80" s="4">
        <f t="shared" si="6"/>
        <v>0.63109000001659865</v>
      </c>
      <c r="J80" s="4">
        <f t="shared" si="7"/>
        <v>2.9632775000116851</v>
      </c>
      <c r="K80" s="4">
        <f t="shared" si="8"/>
        <v>2.4258849999938548</v>
      </c>
      <c r="L80" s="4">
        <f t="shared" si="9"/>
        <v>1.1178425000153425</v>
      </c>
    </row>
    <row r="81" spans="1:12" x14ac:dyDescent="0.15">
      <c r="A81">
        <v>0.78</v>
      </c>
      <c r="B81">
        <v>2.4430249997564601E-4</v>
      </c>
      <c r="C81">
        <v>9.4909000001663912E-4</v>
      </c>
      <c r="D81">
        <v>2.8822775000101331E-3</v>
      </c>
      <c r="E81">
        <v>2.379884999992754E-3</v>
      </c>
      <c r="F81">
        <v>1.5684250001513078E-4</v>
      </c>
      <c r="H81">
        <f t="shared" si="5"/>
        <v>0.24430249997564601</v>
      </c>
      <c r="I81" s="4">
        <f t="shared" si="6"/>
        <v>0.94909000001663912</v>
      </c>
      <c r="J81" s="4">
        <f t="shared" si="7"/>
        <v>2.8822775000101331</v>
      </c>
      <c r="K81" s="4">
        <f t="shared" si="8"/>
        <v>2.379884999992754</v>
      </c>
      <c r="L81" s="4">
        <f t="shared" si="9"/>
        <v>0.15684250001513078</v>
      </c>
    </row>
    <row r="82" spans="1:12" x14ac:dyDescent="0.15">
      <c r="A82">
        <v>0.79</v>
      </c>
      <c r="B82">
        <v>6.0430249997622809E-4</v>
      </c>
      <c r="C82">
        <v>-1.5709099999838827E-3</v>
      </c>
      <c r="D82">
        <v>6.4527750000920037E-4</v>
      </c>
      <c r="E82">
        <v>2.3858849999918164E-3</v>
      </c>
      <c r="F82">
        <v>5.4084250001551482E-4</v>
      </c>
      <c r="H82">
        <f t="shared" si="5"/>
        <v>0.60430249997622809</v>
      </c>
      <c r="I82" s="4">
        <f t="shared" si="6"/>
        <v>-1.5709099999838827</v>
      </c>
      <c r="J82" s="4">
        <f t="shared" si="7"/>
        <v>0.64527750000920037</v>
      </c>
      <c r="K82" s="4">
        <f t="shared" si="8"/>
        <v>2.3858849999918164</v>
      </c>
      <c r="L82" s="4">
        <f t="shared" si="9"/>
        <v>0.54084250001551482</v>
      </c>
    </row>
    <row r="83" spans="1:12" x14ac:dyDescent="0.15">
      <c r="A83">
        <v>0.8</v>
      </c>
      <c r="B83">
        <v>2.5430249997526744E-4</v>
      </c>
      <c r="C83">
        <v>1.1260900000138463E-3</v>
      </c>
      <c r="D83">
        <v>1.6982775000116135E-3</v>
      </c>
      <c r="E83">
        <v>2.2118849999905876E-3</v>
      </c>
      <c r="F83">
        <v>1.155842500015325E-3</v>
      </c>
      <c r="H83">
        <f t="shared" si="5"/>
        <v>0.25430249997526744</v>
      </c>
      <c r="I83" s="4">
        <f t="shared" si="6"/>
        <v>1.1260900000138463</v>
      </c>
      <c r="J83" s="4">
        <f t="shared" si="7"/>
        <v>1.6982775000116135</v>
      </c>
      <c r="K83" s="4">
        <f t="shared" si="8"/>
        <v>2.2118849999905876</v>
      </c>
      <c r="L83" s="4">
        <f t="shared" si="9"/>
        <v>1.155842500015325</v>
      </c>
    </row>
    <row r="84" spans="1:12" x14ac:dyDescent="0.15">
      <c r="A84">
        <v>0.81</v>
      </c>
      <c r="B84">
        <v>1.4193024999755721E-3</v>
      </c>
      <c r="C84">
        <v>7.7909000001596951E-4</v>
      </c>
      <c r="D84">
        <v>6.2027750000837045E-4</v>
      </c>
      <c r="E84">
        <v>3.2738849999915942E-3</v>
      </c>
      <c r="F84">
        <v>2.6248425000154896E-3</v>
      </c>
      <c r="H84">
        <f t="shared" si="5"/>
        <v>1.4193024999755721</v>
      </c>
      <c r="I84" s="4">
        <f t="shared" si="6"/>
        <v>0.77909000001596951</v>
      </c>
      <c r="J84" s="4">
        <f t="shared" si="7"/>
        <v>0.62027750000837045</v>
      </c>
      <c r="K84" s="4">
        <f t="shared" si="8"/>
        <v>3.2738849999915942</v>
      </c>
      <c r="L84" s="4">
        <f t="shared" si="9"/>
        <v>2.6248425000154896</v>
      </c>
    </row>
    <row r="85" spans="1:12" x14ac:dyDescent="0.15">
      <c r="A85">
        <v>0.82</v>
      </c>
      <c r="B85">
        <v>6.1630249997435271E-4</v>
      </c>
      <c r="C85">
        <v>-1.9090999998283564E-4</v>
      </c>
      <c r="D85">
        <v>1.0272775000110812E-3</v>
      </c>
      <c r="E85">
        <v>2.8748849999935544E-3</v>
      </c>
      <c r="F85">
        <v>1.8468425000151001E-3</v>
      </c>
      <c r="H85">
        <f t="shared" si="5"/>
        <v>0.61630249997435271</v>
      </c>
      <c r="I85" s="4">
        <f t="shared" si="6"/>
        <v>-0.19090999998283564</v>
      </c>
      <c r="J85" s="4">
        <f t="shared" si="7"/>
        <v>1.0272775000110812</v>
      </c>
      <c r="K85" s="4">
        <f t="shared" si="8"/>
        <v>2.8748849999935544</v>
      </c>
      <c r="L85" s="4">
        <f t="shared" si="9"/>
        <v>1.8468425000151001</v>
      </c>
    </row>
    <row r="86" spans="1:12" x14ac:dyDescent="0.15">
      <c r="A86">
        <v>0.83</v>
      </c>
      <c r="B86">
        <v>1.1953024999762363E-3</v>
      </c>
      <c r="C86">
        <v>1.0170900000154859E-3</v>
      </c>
      <c r="D86">
        <v>1.1412775000110287E-3</v>
      </c>
      <c r="E86">
        <v>4.7668849999915608E-3</v>
      </c>
      <c r="F86">
        <v>1.4478425000135076E-3</v>
      </c>
      <c r="H86">
        <f t="shared" si="5"/>
        <v>1.1953024999762363</v>
      </c>
      <c r="I86" s="4">
        <f t="shared" si="6"/>
        <v>1.0170900000154859</v>
      </c>
      <c r="J86" s="4">
        <f t="shared" si="7"/>
        <v>1.1412775000110287</v>
      </c>
      <c r="K86" s="4">
        <f t="shared" si="8"/>
        <v>4.7668849999915608</v>
      </c>
      <c r="L86" s="4">
        <f t="shared" si="9"/>
        <v>1.4478425000135076</v>
      </c>
    </row>
    <row r="87" spans="1:12" x14ac:dyDescent="0.15">
      <c r="A87">
        <v>0.84</v>
      </c>
      <c r="B87">
        <v>1.0293024999761258E-3</v>
      </c>
      <c r="C87">
        <v>4.8209000001619984E-4</v>
      </c>
      <c r="D87">
        <v>6.9827750001039135E-4</v>
      </c>
      <c r="E87">
        <v>1.6048849999918957E-3</v>
      </c>
      <c r="F87">
        <v>4.3268425000135835E-3</v>
      </c>
      <c r="H87">
        <f t="shared" si="5"/>
        <v>1.0293024999761258</v>
      </c>
      <c r="I87" s="4">
        <f t="shared" si="6"/>
        <v>0.48209000001619984</v>
      </c>
      <c r="J87" s="4">
        <f t="shared" si="7"/>
        <v>0.69827750001039135</v>
      </c>
      <c r="K87" s="4">
        <f t="shared" si="8"/>
        <v>1.6048849999918957</v>
      </c>
      <c r="L87" s="4">
        <f t="shared" si="9"/>
        <v>4.3268425000135835</v>
      </c>
    </row>
    <row r="88" spans="1:12" x14ac:dyDescent="0.15">
      <c r="A88">
        <v>0.85</v>
      </c>
      <c r="B88">
        <v>1.0303024999771537E-3</v>
      </c>
      <c r="C88">
        <v>2.0720900000164022E-3</v>
      </c>
      <c r="D88">
        <v>1.9922775000082993E-3</v>
      </c>
      <c r="E88">
        <v>1.9058849999922245E-3</v>
      </c>
      <c r="F88">
        <v>3.0998425000134944E-3</v>
      </c>
      <c r="H88">
        <f t="shared" si="5"/>
        <v>1.0303024999771537</v>
      </c>
      <c r="I88" s="4">
        <f t="shared" si="6"/>
        <v>2.0720900000164022</v>
      </c>
      <c r="J88" s="4">
        <f t="shared" si="7"/>
        <v>1.9922775000082993</v>
      </c>
      <c r="K88" s="4">
        <f t="shared" si="8"/>
        <v>1.9058849999922245</v>
      </c>
      <c r="L88" s="4">
        <f t="shared" si="9"/>
        <v>3.0998425000134944</v>
      </c>
    </row>
    <row r="89" spans="1:12" x14ac:dyDescent="0.15">
      <c r="A89">
        <v>0.86</v>
      </c>
      <c r="B89">
        <v>2.2643024999737804E-3</v>
      </c>
      <c r="C89">
        <v>1.5100900000142303E-3</v>
      </c>
      <c r="D89">
        <v>1.4162775000094996E-3</v>
      </c>
      <c r="E89">
        <v>2.095884999992137E-3</v>
      </c>
      <c r="F89">
        <v>1.917842500013478E-3</v>
      </c>
      <c r="H89">
        <f t="shared" si="5"/>
        <v>2.2643024999737804</v>
      </c>
      <c r="I89" s="4">
        <f t="shared" si="6"/>
        <v>1.5100900000142303</v>
      </c>
      <c r="J89" s="4">
        <f t="shared" si="7"/>
        <v>1.4162775000094996</v>
      </c>
      <c r="K89" s="4">
        <f t="shared" si="8"/>
        <v>2.095884999992137</v>
      </c>
      <c r="L89" s="4">
        <f t="shared" si="9"/>
        <v>1.917842500013478</v>
      </c>
    </row>
    <row r="90" spans="1:12" x14ac:dyDescent="0.15">
      <c r="A90">
        <v>0.87</v>
      </c>
      <c r="B90">
        <v>2.2203024999747356E-3</v>
      </c>
      <c r="C90">
        <v>2.8170900000148436E-3</v>
      </c>
      <c r="D90">
        <v>1.8732775000103175E-3</v>
      </c>
      <c r="E90">
        <v>3.3138849999936326E-3</v>
      </c>
      <c r="F90">
        <v>2.0358425000139846E-3</v>
      </c>
      <c r="H90">
        <f t="shared" si="5"/>
        <v>2.2203024999747356</v>
      </c>
      <c r="I90" s="4">
        <f t="shared" si="6"/>
        <v>2.8170900000148436</v>
      </c>
      <c r="J90" s="4">
        <f t="shared" si="7"/>
        <v>1.8732775000103175</v>
      </c>
      <c r="K90" s="4">
        <f t="shared" si="8"/>
        <v>3.3138849999936326</v>
      </c>
      <c r="L90" s="4">
        <f t="shared" si="9"/>
        <v>2.0358425000139846</v>
      </c>
    </row>
    <row r="91" spans="1:12" x14ac:dyDescent="0.15">
      <c r="A91">
        <v>0.88</v>
      </c>
      <c r="B91">
        <v>2.1923024999743745E-3</v>
      </c>
      <c r="C91">
        <v>1.7540900000163617E-3</v>
      </c>
      <c r="D91">
        <v>1.682277500009377E-3</v>
      </c>
      <c r="E91">
        <v>3.3798849999904235E-3</v>
      </c>
      <c r="F91">
        <v>2.074842500014995E-3</v>
      </c>
      <c r="H91">
        <f t="shared" si="5"/>
        <v>2.1923024999743745</v>
      </c>
      <c r="I91" s="4">
        <f t="shared" si="6"/>
        <v>1.7540900000163617</v>
      </c>
      <c r="J91" s="4">
        <f t="shared" si="7"/>
        <v>1.682277500009377</v>
      </c>
      <c r="K91" s="4">
        <f t="shared" si="8"/>
        <v>3.3798849999904235</v>
      </c>
      <c r="L91" s="4">
        <f t="shared" si="9"/>
        <v>2.074842500014995</v>
      </c>
    </row>
    <row r="92" spans="1:12" x14ac:dyDescent="0.15">
      <c r="A92">
        <v>0.89</v>
      </c>
      <c r="B92">
        <v>5.1830249997664168E-4</v>
      </c>
      <c r="C92">
        <v>2.7440900000144097E-3</v>
      </c>
      <c r="D92">
        <v>1.6372775000093043E-3</v>
      </c>
      <c r="E92">
        <v>2.3788849999917261E-3</v>
      </c>
      <c r="F92">
        <v>1.9648425000156067E-3</v>
      </c>
      <c r="H92">
        <f t="shared" si="5"/>
        <v>0.51830249997664168</v>
      </c>
      <c r="I92" s="4">
        <f t="shared" si="6"/>
        <v>2.7440900000144097</v>
      </c>
      <c r="J92" s="4">
        <f t="shared" si="7"/>
        <v>1.6372775000093043</v>
      </c>
      <c r="K92" s="4">
        <f t="shared" si="8"/>
        <v>2.3788849999917261</v>
      </c>
      <c r="L92" s="4">
        <f t="shared" si="9"/>
        <v>1.9648425000156067</v>
      </c>
    </row>
    <row r="93" spans="1:12" x14ac:dyDescent="0.15">
      <c r="A93">
        <v>0.9</v>
      </c>
      <c r="B93">
        <v>7.9230249997408464E-4</v>
      </c>
      <c r="C93">
        <v>2.8470900000137078E-3</v>
      </c>
      <c r="D93">
        <v>1.275277500010219E-3</v>
      </c>
      <c r="E93">
        <v>2.2048849999904974E-3</v>
      </c>
      <c r="F93">
        <v>2.2198425000148347E-3</v>
      </c>
      <c r="H93">
        <f t="shared" si="5"/>
        <v>0.79230249997408464</v>
      </c>
      <c r="I93" s="4">
        <f t="shared" si="6"/>
        <v>2.8470900000137078</v>
      </c>
      <c r="J93" s="4">
        <f t="shared" si="7"/>
        <v>1.275277500010219</v>
      </c>
      <c r="K93" s="4">
        <f t="shared" si="8"/>
        <v>2.2048849999904974</v>
      </c>
      <c r="L93" s="4">
        <f t="shared" si="9"/>
        <v>2.2198425000148347</v>
      </c>
    </row>
    <row r="94" spans="1:12" x14ac:dyDescent="0.15">
      <c r="A94">
        <v>0.91</v>
      </c>
      <c r="B94">
        <v>6.713024999740469E-4</v>
      </c>
      <c r="C94">
        <v>2.2220900000142763E-3</v>
      </c>
      <c r="D94">
        <v>1.6652775000096653E-3</v>
      </c>
      <c r="E94">
        <v>3.4338849999926424E-3</v>
      </c>
      <c r="F94">
        <v>1.9858425000158775E-3</v>
      </c>
      <c r="H94">
        <f t="shared" si="5"/>
        <v>0.6713024999740469</v>
      </c>
      <c r="I94" s="4">
        <f t="shared" si="6"/>
        <v>2.2220900000142763</v>
      </c>
      <c r="J94" s="4">
        <f t="shared" si="7"/>
        <v>1.6652775000096653</v>
      </c>
      <c r="K94" s="4">
        <f t="shared" si="8"/>
        <v>3.4338849999926424</v>
      </c>
      <c r="L94" s="4">
        <f t="shared" si="9"/>
        <v>1.9858425000158775</v>
      </c>
    </row>
    <row r="95" spans="1:12" x14ac:dyDescent="0.15">
      <c r="A95">
        <v>0.92</v>
      </c>
      <c r="B95">
        <v>2.2403024999739785E-3</v>
      </c>
      <c r="C95">
        <v>2.1890900000158808E-3</v>
      </c>
      <c r="D95">
        <v>1.7462775000112174E-3</v>
      </c>
      <c r="E95">
        <v>1.3508849999936956E-3</v>
      </c>
      <c r="F95">
        <v>2.0718425000154639E-3</v>
      </c>
      <c r="H95">
        <f t="shared" si="5"/>
        <v>2.2403024999739785</v>
      </c>
      <c r="I95" s="4">
        <f t="shared" si="6"/>
        <v>2.1890900000158808</v>
      </c>
      <c r="J95" s="4">
        <f t="shared" si="7"/>
        <v>1.7462775000112174</v>
      </c>
      <c r="K95" s="4">
        <f t="shared" si="8"/>
        <v>1.3508849999936956</v>
      </c>
      <c r="L95" s="4">
        <f t="shared" si="9"/>
        <v>2.0718425000154639</v>
      </c>
    </row>
    <row r="96" spans="1:12" x14ac:dyDescent="0.15">
      <c r="A96">
        <v>0.93</v>
      </c>
      <c r="B96">
        <v>1.9853024999747504E-3</v>
      </c>
      <c r="C96">
        <v>2.3250900000171271E-3</v>
      </c>
      <c r="D96">
        <v>2.5832775000083075E-3</v>
      </c>
      <c r="E96">
        <v>1.966884999990981E-3</v>
      </c>
      <c r="F96">
        <v>2.0708425000144359E-3</v>
      </c>
      <c r="H96">
        <f t="shared" si="5"/>
        <v>1.9853024999747504</v>
      </c>
      <c r="I96" s="4">
        <f t="shared" si="6"/>
        <v>2.3250900000171271</v>
      </c>
      <c r="J96" s="4">
        <f t="shared" si="7"/>
        <v>2.5832775000083075</v>
      </c>
      <c r="K96" s="4">
        <f t="shared" si="8"/>
        <v>1.966884999990981</v>
      </c>
      <c r="L96" s="4">
        <f t="shared" si="9"/>
        <v>2.0708425000144359</v>
      </c>
    </row>
    <row r="97" spans="1:12" x14ac:dyDescent="0.15">
      <c r="A97">
        <v>0.94</v>
      </c>
      <c r="B97">
        <v>2.1353024999761772E-3</v>
      </c>
      <c r="C97">
        <v>1.7650900000170111E-3</v>
      </c>
      <c r="D97">
        <v>3.0472775000092156E-3</v>
      </c>
      <c r="E97">
        <v>1.9658849999935057E-3</v>
      </c>
      <c r="F97">
        <v>3.6858425000154682E-3</v>
      </c>
      <c r="H97">
        <f t="shared" si="5"/>
        <v>2.1353024999761772</v>
      </c>
      <c r="I97" s="4">
        <f t="shared" si="6"/>
        <v>1.7650900000170111</v>
      </c>
      <c r="J97" s="4">
        <f t="shared" si="7"/>
        <v>3.0472775000092156</v>
      </c>
      <c r="K97" s="4">
        <f t="shared" si="8"/>
        <v>1.9658849999935057</v>
      </c>
      <c r="L97" s="4">
        <f t="shared" si="9"/>
        <v>3.6858425000154682</v>
      </c>
    </row>
    <row r="98" spans="1:12" x14ac:dyDescent="0.15">
      <c r="A98">
        <v>0.95</v>
      </c>
      <c r="B98">
        <v>1.5113024999742208E-3</v>
      </c>
      <c r="C98">
        <v>2.2710900000149081E-3</v>
      </c>
      <c r="D98">
        <v>4.4912775000085503E-3</v>
      </c>
      <c r="E98">
        <v>1.9548849999928564E-3</v>
      </c>
      <c r="F98">
        <v>2.255842500016314E-3</v>
      </c>
      <c r="H98">
        <f t="shared" si="5"/>
        <v>1.5113024999742208</v>
      </c>
      <c r="I98" s="4">
        <f t="shared" si="6"/>
        <v>2.2710900000149081</v>
      </c>
      <c r="J98" s="4">
        <f t="shared" si="7"/>
        <v>4.4912775000085503</v>
      </c>
      <c r="K98" s="4">
        <f t="shared" si="8"/>
        <v>1.9548849999928564</v>
      </c>
      <c r="L98" s="4">
        <f t="shared" si="9"/>
        <v>2.255842500016314</v>
      </c>
    </row>
    <row r="99" spans="1:12" x14ac:dyDescent="0.15">
      <c r="A99">
        <v>0.96</v>
      </c>
      <c r="B99">
        <v>4.2923024999765858E-3</v>
      </c>
      <c r="C99">
        <v>2.2570900000147276E-3</v>
      </c>
      <c r="D99">
        <v>3.4382775000096899E-3</v>
      </c>
      <c r="E99">
        <v>2.6508849999906658E-3</v>
      </c>
      <c r="F99">
        <v>3.3628425000138407E-3</v>
      </c>
      <c r="H99">
        <f t="shared" si="5"/>
        <v>4.2923024999765858</v>
      </c>
      <c r="I99" s="4">
        <f t="shared" si="6"/>
        <v>2.2570900000147276</v>
      </c>
      <c r="J99" s="4">
        <f t="shared" si="7"/>
        <v>3.4382775000096899</v>
      </c>
      <c r="K99" s="4">
        <f t="shared" si="8"/>
        <v>2.6508849999906658</v>
      </c>
      <c r="L99" s="4">
        <f t="shared" si="9"/>
        <v>3.3628425000138407</v>
      </c>
    </row>
    <row r="100" spans="1:12" x14ac:dyDescent="0.15">
      <c r="A100">
        <v>0.97</v>
      </c>
      <c r="B100">
        <v>4.5930249997638839E-4</v>
      </c>
      <c r="C100">
        <v>8.6709000001405911E-4</v>
      </c>
      <c r="D100">
        <v>3.1672775000082254E-3</v>
      </c>
      <c r="E100">
        <v>3.9558849999927759E-3</v>
      </c>
      <c r="F100">
        <v>3.095842500016488E-3</v>
      </c>
      <c r="H100">
        <f t="shared" si="5"/>
        <v>0.45930249997638839</v>
      </c>
      <c r="I100" s="4">
        <f t="shared" si="6"/>
        <v>0.86709000001405911</v>
      </c>
      <c r="J100" s="4">
        <f t="shared" si="7"/>
        <v>3.1672775000082254</v>
      </c>
      <c r="K100" s="4">
        <f t="shared" si="8"/>
        <v>3.9558849999927759</v>
      </c>
      <c r="L100" s="4">
        <f t="shared" si="9"/>
        <v>3.095842500016488</v>
      </c>
    </row>
    <row r="101" spans="1:12" x14ac:dyDescent="0.15">
      <c r="A101">
        <v>0.98</v>
      </c>
      <c r="B101">
        <v>1.8943024999771296E-3</v>
      </c>
      <c r="C101">
        <v>2.1090000014822863E-5</v>
      </c>
      <c r="D101">
        <v>1.0762775000081604E-3</v>
      </c>
      <c r="E101">
        <v>4.8158849999921927E-3</v>
      </c>
      <c r="F101">
        <v>2.605842500013722E-3</v>
      </c>
      <c r="H101">
        <f t="shared" si="5"/>
        <v>1.8943024999771296</v>
      </c>
      <c r="I101" s="4">
        <f t="shared" si="6"/>
        <v>2.1090000014822863E-2</v>
      </c>
      <c r="J101" s="4">
        <f t="shared" si="7"/>
        <v>1.0762775000081604</v>
      </c>
      <c r="K101" s="4">
        <f t="shared" si="8"/>
        <v>4.8158849999921927</v>
      </c>
      <c r="L101" s="4">
        <f t="shared" si="9"/>
        <v>2.605842500013722</v>
      </c>
    </row>
    <row r="102" spans="1:12" x14ac:dyDescent="0.15">
      <c r="A102">
        <v>0.99</v>
      </c>
      <c r="B102">
        <v>1.2963024999770312E-3</v>
      </c>
      <c r="C102">
        <v>1.2690900000151828E-3</v>
      </c>
      <c r="D102">
        <v>2.8262775000094109E-3</v>
      </c>
      <c r="E102">
        <v>4.926884999992609E-3</v>
      </c>
      <c r="F102">
        <v>2.5698425000157954E-3</v>
      </c>
      <c r="H102">
        <f t="shared" si="5"/>
        <v>1.2963024999770312</v>
      </c>
      <c r="I102" s="4">
        <f t="shared" si="6"/>
        <v>1.2690900000151828</v>
      </c>
      <c r="J102" s="4">
        <f t="shared" si="7"/>
        <v>2.8262775000094109</v>
      </c>
      <c r="K102" s="4">
        <f t="shared" si="8"/>
        <v>4.926884999992609</v>
      </c>
      <c r="L102" s="4">
        <f t="shared" si="9"/>
        <v>2.5698425000157954</v>
      </c>
    </row>
    <row r="103" spans="1:12" x14ac:dyDescent="0.15">
      <c r="A103">
        <v>1</v>
      </c>
      <c r="B103">
        <v>8.4130249997471651E-4</v>
      </c>
      <c r="C103">
        <v>1.9010900000147046E-3</v>
      </c>
      <c r="D103">
        <v>3.5372775000084289E-3</v>
      </c>
      <c r="E103">
        <v>2.7658849999916413E-3</v>
      </c>
      <c r="F103">
        <v>2.4458425000162265E-3</v>
      </c>
      <c r="H103">
        <f t="shared" si="5"/>
        <v>0.84130249997471651</v>
      </c>
      <c r="I103" s="4">
        <f t="shared" si="6"/>
        <v>1.9010900000147046</v>
      </c>
      <c r="J103" s="4">
        <f t="shared" si="7"/>
        <v>3.5372775000084289</v>
      </c>
      <c r="K103" s="4">
        <f t="shared" si="8"/>
        <v>2.7658849999916413</v>
      </c>
      <c r="L103" s="4">
        <f t="shared" si="9"/>
        <v>2.4458425000162265</v>
      </c>
    </row>
    <row r="104" spans="1:12" x14ac:dyDescent="0.15">
      <c r="A104">
        <v>1.01</v>
      </c>
      <c r="B104">
        <v>3.3930249997382589E-4</v>
      </c>
      <c r="C104">
        <v>1.4500900000165018E-3</v>
      </c>
      <c r="D104">
        <v>2.1832775000092397E-3</v>
      </c>
      <c r="E104">
        <v>2.3938849999929346E-3</v>
      </c>
      <c r="F104">
        <v>4.8918425000152865E-3</v>
      </c>
      <c r="H104">
        <f t="shared" si="5"/>
        <v>0.33930249997382589</v>
      </c>
      <c r="I104" s="4">
        <f t="shared" si="6"/>
        <v>1.4500900000165018</v>
      </c>
      <c r="J104" s="4">
        <f t="shared" si="7"/>
        <v>2.1832775000092397</v>
      </c>
      <c r="K104" s="4">
        <f t="shared" si="8"/>
        <v>2.3938849999929346</v>
      </c>
      <c r="L104" s="4">
        <f t="shared" si="9"/>
        <v>4.8918425000152865</v>
      </c>
    </row>
    <row r="105" spans="1:12" x14ac:dyDescent="0.15">
      <c r="A105">
        <v>1.02</v>
      </c>
      <c r="B105">
        <v>2.1593024999759791E-3</v>
      </c>
      <c r="C105">
        <v>9.2540900000166459E-3</v>
      </c>
      <c r="D105">
        <v>1.630277500009214E-3</v>
      </c>
      <c r="E105">
        <v>5.101884999991313E-3</v>
      </c>
      <c r="F105">
        <v>1.5768425000146635E-3</v>
      </c>
      <c r="H105">
        <f t="shared" si="5"/>
        <v>2.1593024999759791</v>
      </c>
      <c r="I105" s="4">
        <f t="shared" si="6"/>
        <v>9.2540900000166459</v>
      </c>
      <c r="J105" s="4">
        <f t="shared" si="7"/>
        <v>1.630277500009214</v>
      </c>
      <c r="K105" s="4">
        <f t="shared" si="8"/>
        <v>5.101884999991313</v>
      </c>
      <c r="L105" s="4">
        <f t="shared" si="9"/>
        <v>1.5768425000146635</v>
      </c>
    </row>
    <row r="106" spans="1:12" x14ac:dyDescent="0.15">
      <c r="A106">
        <v>1.03</v>
      </c>
      <c r="B106">
        <v>2.9443024999764589E-3</v>
      </c>
      <c r="C106">
        <v>1.5498090000015452E-2</v>
      </c>
      <c r="D106">
        <v>3.646277500010342E-3</v>
      </c>
      <c r="E106">
        <v>4.2538849999935735E-3</v>
      </c>
      <c r="F106">
        <v>2.3108425000160082E-3</v>
      </c>
      <c r="H106">
        <f t="shared" si="5"/>
        <v>2.9443024999764589</v>
      </c>
      <c r="I106" s="4">
        <f t="shared" si="6"/>
        <v>15.498090000015452</v>
      </c>
      <c r="J106" s="4">
        <f t="shared" si="7"/>
        <v>3.646277500010342</v>
      </c>
      <c r="K106" s="4">
        <f t="shared" si="8"/>
        <v>4.2538849999935735</v>
      </c>
      <c r="L106" s="4">
        <f t="shared" si="9"/>
        <v>2.3108425000160082</v>
      </c>
    </row>
    <row r="107" spans="1:12" x14ac:dyDescent="0.15">
      <c r="A107">
        <v>1.04</v>
      </c>
      <c r="B107">
        <v>1.87630249997639E-3</v>
      </c>
      <c r="C107">
        <v>1.9400900000157151E-3</v>
      </c>
      <c r="D107">
        <v>3.5812775000110264E-3</v>
      </c>
      <c r="E107">
        <v>1.0558849999924291E-3</v>
      </c>
      <c r="F107">
        <v>2.8868425000148079E-3</v>
      </c>
      <c r="H107">
        <f t="shared" si="5"/>
        <v>1.87630249997639</v>
      </c>
      <c r="I107" s="4">
        <f t="shared" si="6"/>
        <v>1.9400900000157151</v>
      </c>
      <c r="J107" s="4">
        <f t="shared" si="7"/>
        <v>3.5812775000110264</v>
      </c>
      <c r="K107" s="4">
        <f t="shared" si="8"/>
        <v>1.0558849999924291</v>
      </c>
      <c r="L107" s="4">
        <f t="shared" si="9"/>
        <v>2.8868425000148079</v>
      </c>
    </row>
    <row r="108" spans="1:12" x14ac:dyDescent="0.15">
      <c r="A108">
        <v>1.05</v>
      </c>
      <c r="B108">
        <v>2.534302499974217E-3</v>
      </c>
      <c r="C108">
        <v>2.2170900000162419E-3</v>
      </c>
      <c r="D108">
        <v>2.0052775000110046E-3</v>
      </c>
      <c r="E108">
        <v>1.1468849999936026E-3</v>
      </c>
      <c r="F108">
        <v>2.7318425000153468E-3</v>
      </c>
      <c r="H108">
        <f t="shared" si="5"/>
        <v>2.534302499974217</v>
      </c>
      <c r="I108" s="4">
        <f t="shared" si="6"/>
        <v>2.2170900000162419</v>
      </c>
      <c r="J108" s="4">
        <f t="shared" si="7"/>
        <v>2.0052775000110046</v>
      </c>
      <c r="K108" s="4">
        <f t="shared" si="8"/>
        <v>1.1468849999936026</v>
      </c>
      <c r="L108" s="4">
        <f t="shared" si="9"/>
        <v>2.7318425000153468</v>
      </c>
    </row>
    <row r="109" spans="1:12" x14ac:dyDescent="0.15">
      <c r="A109">
        <v>1.06</v>
      </c>
      <c r="B109">
        <v>2.7653024999771958E-3</v>
      </c>
      <c r="C109">
        <v>2.5940900000165357E-3</v>
      </c>
      <c r="D109">
        <v>3.9932775000082188E-3</v>
      </c>
      <c r="E109">
        <v>1.5668849999919132E-3</v>
      </c>
      <c r="F109">
        <v>3.8228425000141897E-3</v>
      </c>
      <c r="H109">
        <f t="shared" si="5"/>
        <v>2.7653024999771958</v>
      </c>
      <c r="I109" s="4">
        <f t="shared" si="6"/>
        <v>2.5940900000165357</v>
      </c>
      <c r="J109" s="4">
        <f t="shared" si="7"/>
        <v>3.9932775000082188</v>
      </c>
      <c r="K109" s="4">
        <f t="shared" si="8"/>
        <v>1.5668849999919132</v>
      </c>
      <c r="L109" s="4">
        <f t="shared" si="9"/>
        <v>3.8228425000141897</v>
      </c>
    </row>
    <row r="110" spans="1:12" x14ac:dyDescent="0.15">
      <c r="A110">
        <v>1.07</v>
      </c>
      <c r="B110">
        <v>2.842302499974636E-3</v>
      </c>
      <c r="C110">
        <v>2.1900900000169088E-3</v>
      </c>
      <c r="D110">
        <v>7.4262775000093484E-3</v>
      </c>
      <c r="E110">
        <v>3.905884999991116E-3</v>
      </c>
      <c r="F110">
        <v>2.2418425000161335E-3</v>
      </c>
      <c r="H110">
        <f t="shared" si="5"/>
        <v>2.842302499974636</v>
      </c>
      <c r="I110" s="4">
        <f t="shared" si="6"/>
        <v>2.1900900000169088</v>
      </c>
      <c r="J110" s="4">
        <f t="shared" si="7"/>
        <v>7.4262775000093484</v>
      </c>
      <c r="K110" s="4">
        <f t="shared" si="8"/>
        <v>3.905884999991116</v>
      </c>
      <c r="L110" s="4">
        <f t="shared" si="9"/>
        <v>2.2418425000161335</v>
      </c>
    </row>
    <row r="111" spans="1:12" x14ac:dyDescent="0.15">
      <c r="A111">
        <v>1.08</v>
      </c>
      <c r="B111">
        <v>2.6873024999751749E-3</v>
      </c>
      <c r="C111">
        <v>1.8450900000139825E-3</v>
      </c>
      <c r="D111">
        <v>5.0032775000090624E-3</v>
      </c>
      <c r="E111">
        <v>3.6288849999905892E-3</v>
      </c>
      <c r="F111">
        <v>2.0148425000137138E-3</v>
      </c>
      <c r="H111">
        <f t="shared" si="5"/>
        <v>2.6873024999751749</v>
      </c>
      <c r="I111" s="4">
        <f t="shared" si="6"/>
        <v>1.8450900000139825</v>
      </c>
      <c r="J111" s="4">
        <f t="shared" si="7"/>
        <v>5.0032775000090624</v>
      </c>
      <c r="K111" s="4">
        <f t="shared" si="8"/>
        <v>3.6288849999905892</v>
      </c>
      <c r="L111" s="4">
        <f t="shared" si="9"/>
        <v>2.0148425000137138</v>
      </c>
    </row>
    <row r="112" spans="1:12" x14ac:dyDescent="0.15">
      <c r="A112">
        <v>1.0900000000000001</v>
      </c>
      <c r="B112">
        <v>1.2463024999753713E-3</v>
      </c>
      <c r="C112">
        <v>2.2840900000140607E-3</v>
      </c>
      <c r="D112">
        <v>6.3562775000107763E-3</v>
      </c>
      <c r="E112">
        <v>1.943884999992207E-3</v>
      </c>
      <c r="F112">
        <v>1.7008425000142324E-3</v>
      </c>
      <c r="H112">
        <f t="shared" si="5"/>
        <v>1.2463024999753713</v>
      </c>
      <c r="I112" s="4">
        <f t="shared" si="6"/>
        <v>2.2840900000140607</v>
      </c>
      <c r="J112" s="4">
        <f t="shared" si="7"/>
        <v>6.3562775000107763</v>
      </c>
      <c r="K112" s="4">
        <f t="shared" si="8"/>
        <v>1.943884999992207</v>
      </c>
      <c r="L112" s="4">
        <f t="shared" si="9"/>
        <v>1.7008425000142324</v>
      </c>
    </row>
    <row r="113" spans="1:12" x14ac:dyDescent="0.15">
      <c r="A113">
        <v>1.1000000000000001</v>
      </c>
      <c r="B113">
        <v>9.5430249997718875E-4</v>
      </c>
      <c r="C113">
        <v>5.9550900000147067E-3</v>
      </c>
      <c r="D113">
        <v>2.9102775000104941E-3</v>
      </c>
      <c r="E113">
        <v>2.2818849999914903E-3</v>
      </c>
      <c r="F113">
        <v>3.7728425000160826E-3</v>
      </c>
      <c r="H113">
        <f t="shared" si="5"/>
        <v>0.95430249997718875</v>
      </c>
      <c r="I113" s="4">
        <f t="shared" si="6"/>
        <v>5.9550900000147067</v>
      </c>
      <c r="J113" s="4">
        <f t="shared" si="7"/>
        <v>2.9102775000104941</v>
      </c>
      <c r="K113" s="4">
        <f t="shared" si="8"/>
        <v>2.2818849999914903</v>
      </c>
      <c r="L113" s="4">
        <f t="shared" si="9"/>
        <v>3.7728425000160826</v>
      </c>
    </row>
    <row r="114" spans="1:12" x14ac:dyDescent="0.15">
      <c r="A114">
        <v>1.1100000000000001</v>
      </c>
      <c r="B114">
        <v>1.0263024999765946E-3</v>
      </c>
      <c r="C114">
        <v>2.727090000014698E-3</v>
      </c>
      <c r="D114">
        <v>3.3852775000084989E-3</v>
      </c>
      <c r="E114">
        <v>2.3018849999907331E-3</v>
      </c>
      <c r="F114">
        <v>3.2578425000160394E-3</v>
      </c>
      <c r="H114">
        <f t="shared" si="5"/>
        <v>1.0263024999765946</v>
      </c>
      <c r="I114" s="4">
        <f t="shared" si="6"/>
        <v>2.727090000014698</v>
      </c>
      <c r="J114" s="4">
        <f t="shared" si="7"/>
        <v>3.3852775000084989</v>
      </c>
      <c r="K114" s="4">
        <f t="shared" si="8"/>
        <v>2.3018849999907331</v>
      </c>
      <c r="L114" s="4">
        <f t="shared" si="9"/>
        <v>3.2578425000160394</v>
      </c>
    </row>
    <row r="115" spans="1:12" x14ac:dyDescent="0.15">
      <c r="A115">
        <v>1.1200000000000001</v>
      </c>
      <c r="B115">
        <v>1.1553024999741979E-3</v>
      </c>
      <c r="C115">
        <v>2.7500900000170247E-3</v>
      </c>
      <c r="D115">
        <v>3.3312775000098327E-3</v>
      </c>
      <c r="E115">
        <v>3.1458849999914662E-3</v>
      </c>
      <c r="F115">
        <v>1.8808425000145235E-3</v>
      </c>
      <c r="H115">
        <f t="shared" si="5"/>
        <v>1.1553024999741979</v>
      </c>
      <c r="I115" s="4">
        <f t="shared" si="6"/>
        <v>2.7500900000170247</v>
      </c>
      <c r="J115" s="4">
        <f t="shared" si="7"/>
        <v>3.3312775000098327</v>
      </c>
      <c r="K115" s="4">
        <f t="shared" si="8"/>
        <v>3.1458849999914662</v>
      </c>
      <c r="L115" s="4">
        <f t="shared" si="9"/>
        <v>1.8808425000145235</v>
      </c>
    </row>
    <row r="116" spans="1:12" x14ac:dyDescent="0.15">
      <c r="A116">
        <v>1.1299999999999999</v>
      </c>
      <c r="B116">
        <v>3.0263024999754862E-3</v>
      </c>
      <c r="C116">
        <v>1.8450900000139825E-3</v>
      </c>
      <c r="D116">
        <v>4.153277500009267E-3</v>
      </c>
      <c r="E116">
        <v>2.3218849999935287E-3</v>
      </c>
      <c r="F116">
        <v>-1.1801574999843467E-3</v>
      </c>
      <c r="H116">
        <f t="shared" si="5"/>
        <v>3.0263024999754862</v>
      </c>
      <c r="I116" s="4">
        <f t="shared" si="6"/>
        <v>1.8450900000139825</v>
      </c>
      <c r="J116" s="4">
        <f t="shared" si="7"/>
        <v>4.153277500009267</v>
      </c>
      <c r="K116" s="4">
        <f t="shared" si="8"/>
        <v>2.3218849999935287</v>
      </c>
      <c r="L116" s="4">
        <f t="shared" si="9"/>
        <v>-1.1801574999843467</v>
      </c>
    </row>
    <row r="117" spans="1:12" x14ac:dyDescent="0.15">
      <c r="A117">
        <v>1.1399999999999999</v>
      </c>
      <c r="B117">
        <v>1.7853024999752165E-3</v>
      </c>
      <c r="C117">
        <v>6.1860900000141328E-3</v>
      </c>
      <c r="D117">
        <v>4.5972775000109323E-3</v>
      </c>
      <c r="E117">
        <v>3.3148849999911079E-3</v>
      </c>
      <c r="F117">
        <v>1.1668425000159743E-3</v>
      </c>
      <c r="H117">
        <f t="shared" si="5"/>
        <v>1.7853024999752165</v>
      </c>
      <c r="I117" s="4">
        <f t="shared" si="6"/>
        <v>6.1860900000141328</v>
      </c>
      <c r="J117" s="4">
        <f t="shared" si="7"/>
        <v>4.5972775000109323</v>
      </c>
      <c r="K117" s="4">
        <f t="shared" si="8"/>
        <v>3.3148849999911079</v>
      </c>
      <c r="L117" s="4">
        <f t="shared" si="9"/>
        <v>1.1668425000159743</v>
      </c>
    </row>
    <row r="118" spans="1:12" x14ac:dyDescent="0.15">
      <c r="A118">
        <v>1.1499999999999999</v>
      </c>
      <c r="B118">
        <v>1.439302499974815E-3</v>
      </c>
      <c r="C118">
        <v>3.3550900000136608E-3</v>
      </c>
      <c r="D118">
        <v>3.0362775000085662E-3</v>
      </c>
      <c r="E118">
        <v>2.4018849999905001E-3</v>
      </c>
      <c r="F118">
        <v>3.3518425000131913E-3</v>
      </c>
      <c r="H118">
        <f t="shared" si="5"/>
        <v>1.439302499974815</v>
      </c>
      <c r="I118" s="4">
        <f t="shared" si="6"/>
        <v>3.3550900000136608</v>
      </c>
      <c r="J118" s="4">
        <f t="shared" si="7"/>
        <v>3.0362775000085662</v>
      </c>
      <c r="K118" s="4">
        <f t="shared" si="8"/>
        <v>2.4018849999905001</v>
      </c>
      <c r="L118" s="4">
        <f t="shared" si="9"/>
        <v>3.3518425000131913</v>
      </c>
    </row>
    <row r="119" spans="1:12" x14ac:dyDescent="0.15">
      <c r="A119">
        <v>1.1599999999999999</v>
      </c>
      <c r="B119">
        <v>1.5843024999746547E-3</v>
      </c>
      <c r="C119">
        <v>2.7170900000150766E-3</v>
      </c>
      <c r="D119">
        <v>3.6352775000096926E-3</v>
      </c>
      <c r="E119">
        <v>2.7018849999933536E-3</v>
      </c>
      <c r="F119">
        <v>3.8978425000131267E-3</v>
      </c>
      <c r="H119">
        <f t="shared" si="5"/>
        <v>1.5843024999746547</v>
      </c>
      <c r="I119" s="4">
        <f t="shared" si="6"/>
        <v>2.7170900000150766</v>
      </c>
      <c r="J119" s="4">
        <f t="shared" si="7"/>
        <v>3.6352775000096926</v>
      </c>
      <c r="K119" s="4">
        <f t="shared" si="8"/>
        <v>2.7018849999933536</v>
      </c>
      <c r="L119" s="4">
        <f t="shared" si="9"/>
        <v>3.8978425000131267</v>
      </c>
    </row>
    <row r="120" spans="1:12" x14ac:dyDescent="0.15">
      <c r="A120">
        <v>1.17</v>
      </c>
      <c r="B120">
        <v>2.8523024999742574E-3</v>
      </c>
      <c r="C120">
        <v>2.4160900000147478E-3</v>
      </c>
      <c r="D120">
        <v>3.6152775000104498E-3</v>
      </c>
      <c r="E120">
        <v>3.6608849999915094E-3</v>
      </c>
      <c r="F120">
        <v>7.8425000147319679E-6</v>
      </c>
      <c r="H120">
        <f t="shared" si="5"/>
        <v>2.8523024999742574</v>
      </c>
      <c r="I120" s="4">
        <f t="shared" si="6"/>
        <v>2.4160900000147478</v>
      </c>
      <c r="J120" s="4">
        <f t="shared" si="7"/>
        <v>3.6152775000104498</v>
      </c>
      <c r="K120" s="4">
        <f t="shared" si="8"/>
        <v>3.6608849999915094</v>
      </c>
      <c r="L120" s="4">
        <f t="shared" si="9"/>
        <v>7.8425000147319679E-3</v>
      </c>
    </row>
    <row r="121" spans="1:12" x14ac:dyDescent="0.15">
      <c r="A121">
        <v>1.18</v>
      </c>
      <c r="B121">
        <v>2.5353024999752449E-3</v>
      </c>
      <c r="C121">
        <v>2.2850900000150887E-3</v>
      </c>
      <c r="D121">
        <v>8.5592775000087329E-3</v>
      </c>
      <c r="E121">
        <v>-3.2551150000088569E-3</v>
      </c>
      <c r="F121">
        <v>2.5078425000160109E-3</v>
      </c>
      <c r="H121">
        <f t="shared" si="5"/>
        <v>2.5353024999752449</v>
      </c>
      <c r="I121" s="4">
        <f t="shared" si="6"/>
        <v>2.2850900000150887</v>
      </c>
      <c r="J121" s="4">
        <f t="shared" si="7"/>
        <v>8.5592775000087329</v>
      </c>
      <c r="K121" s="4">
        <f t="shared" si="8"/>
        <v>-3.2551150000088569</v>
      </c>
      <c r="L121" s="4">
        <f t="shared" si="9"/>
        <v>2.5078425000160109</v>
      </c>
    </row>
    <row r="122" spans="1:12" x14ac:dyDescent="0.15">
      <c r="A122">
        <v>1.19</v>
      </c>
      <c r="B122">
        <v>2.2813024999770448E-3</v>
      </c>
      <c r="C122">
        <v>5.8009000001391087E-4</v>
      </c>
      <c r="D122">
        <v>5.074277500010993E-3</v>
      </c>
      <c r="E122">
        <v>3.4368849999921736E-3</v>
      </c>
      <c r="F122">
        <v>2.7498425000160864E-3</v>
      </c>
      <c r="H122">
        <f t="shared" si="5"/>
        <v>2.2813024999770448</v>
      </c>
      <c r="I122" s="4">
        <f t="shared" si="6"/>
        <v>0.58009000001391087</v>
      </c>
      <c r="J122" s="4">
        <f t="shared" si="7"/>
        <v>5.074277500010993</v>
      </c>
      <c r="K122" s="4">
        <f t="shared" si="8"/>
        <v>3.4368849999921736</v>
      </c>
      <c r="L122" s="4">
        <f t="shared" si="9"/>
        <v>2.7498425000160864</v>
      </c>
    </row>
    <row r="123" spans="1:12" x14ac:dyDescent="0.15">
      <c r="A123">
        <v>1.2</v>
      </c>
      <c r="B123">
        <v>2.2143024999756733E-3</v>
      </c>
      <c r="C123">
        <v>1.5240900000144109E-3</v>
      </c>
      <c r="D123">
        <v>2.9372775000098272E-3</v>
      </c>
      <c r="E123">
        <v>6.7888499999213536E-4</v>
      </c>
      <c r="F123">
        <v>8.6784250001414875E-4</v>
      </c>
      <c r="H123">
        <f t="shared" si="5"/>
        <v>2.2143024999756733</v>
      </c>
      <c r="I123" s="4">
        <f t="shared" si="6"/>
        <v>1.5240900000144109</v>
      </c>
      <c r="J123" s="4">
        <f t="shared" si="7"/>
        <v>2.9372775000098272</v>
      </c>
      <c r="K123" s="4">
        <f t="shared" si="8"/>
        <v>0.67888499999213536</v>
      </c>
      <c r="L123" s="4">
        <f t="shared" si="9"/>
        <v>0.86784250001414875</v>
      </c>
    </row>
    <row r="124" spans="1:12" x14ac:dyDescent="0.15">
      <c r="A124">
        <v>1.21</v>
      </c>
      <c r="B124">
        <v>1.9723024999755978E-3</v>
      </c>
      <c r="C124">
        <v>2.5590900000160843E-3</v>
      </c>
      <c r="D124">
        <v>4.356277500008332E-3</v>
      </c>
      <c r="E124">
        <v>4.3118849999927988E-3</v>
      </c>
      <c r="F124">
        <v>5.5568425000132038E-3</v>
      </c>
      <c r="H124">
        <f t="shared" si="5"/>
        <v>1.9723024999755978</v>
      </c>
      <c r="I124" s="4">
        <f t="shared" si="6"/>
        <v>2.5590900000160843</v>
      </c>
      <c r="J124" s="4">
        <f t="shared" si="7"/>
        <v>4.356277500008332</v>
      </c>
      <c r="K124" s="4">
        <f t="shared" si="8"/>
        <v>4.3118849999927988</v>
      </c>
      <c r="L124" s="4">
        <f t="shared" si="9"/>
        <v>5.5568425000132038</v>
      </c>
    </row>
    <row r="125" spans="1:12" x14ac:dyDescent="0.15">
      <c r="A125">
        <v>1.22</v>
      </c>
      <c r="B125">
        <v>2.0723024999753648E-3</v>
      </c>
      <c r="C125">
        <v>2.2900900000166757E-3</v>
      </c>
      <c r="D125">
        <v>2.0232775000081915E-3</v>
      </c>
      <c r="E125">
        <v>2.304884999993817E-3</v>
      </c>
      <c r="F125">
        <v>2.5468425000134687E-3</v>
      </c>
      <c r="H125">
        <f t="shared" si="5"/>
        <v>2.0723024999753648</v>
      </c>
      <c r="I125" s="4">
        <f t="shared" si="6"/>
        <v>2.2900900000166757</v>
      </c>
      <c r="J125" s="4">
        <f t="shared" si="7"/>
        <v>2.0232775000081915</v>
      </c>
      <c r="K125" s="4">
        <f t="shared" si="8"/>
        <v>2.304884999993817</v>
      </c>
      <c r="L125" s="4">
        <f t="shared" si="9"/>
        <v>2.5468425000134687</v>
      </c>
    </row>
    <row r="126" spans="1:12" x14ac:dyDescent="0.15">
      <c r="A126">
        <v>1.23</v>
      </c>
      <c r="B126">
        <v>3.1273024999762811E-3</v>
      </c>
      <c r="C126">
        <v>2.321090000016568E-3</v>
      </c>
      <c r="D126">
        <v>4.101277500009104E-3</v>
      </c>
      <c r="E126">
        <v>3.6158849999914366E-3</v>
      </c>
      <c r="F126">
        <v>2.4848425000136842E-3</v>
      </c>
      <c r="H126">
        <f t="shared" si="5"/>
        <v>3.1273024999762811</v>
      </c>
      <c r="I126" s="4">
        <f t="shared" si="6"/>
        <v>2.321090000016568</v>
      </c>
      <c r="J126" s="4">
        <f t="shared" si="7"/>
        <v>4.101277500009104</v>
      </c>
      <c r="K126" s="4">
        <f t="shared" si="8"/>
        <v>3.6158849999914366</v>
      </c>
      <c r="L126" s="4">
        <f t="shared" si="9"/>
        <v>2.4848425000136842</v>
      </c>
    </row>
    <row r="127" spans="1:12" x14ac:dyDescent="0.15">
      <c r="A127">
        <v>1.24</v>
      </c>
      <c r="B127">
        <v>3.0293024999750173E-3</v>
      </c>
      <c r="C127">
        <v>4.4080900000160739E-3</v>
      </c>
      <c r="D127">
        <v>5.5182775000091056E-3</v>
      </c>
      <c r="E127">
        <v>4.0358849999933E-3</v>
      </c>
      <c r="F127">
        <v>1.8058425000155864E-3</v>
      </c>
      <c r="H127">
        <f t="shared" si="5"/>
        <v>3.0293024999750173</v>
      </c>
      <c r="I127" s="4">
        <f t="shared" si="6"/>
        <v>4.4080900000160739</v>
      </c>
      <c r="J127" s="4">
        <f t="shared" si="7"/>
        <v>5.5182775000091056</v>
      </c>
      <c r="K127" s="4">
        <f t="shared" si="8"/>
        <v>4.0358849999933</v>
      </c>
      <c r="L127" s="4">
        <f t="shared" si="9"/>
        <v>1.8058425000155864</v>
      </c>
    </row>
    <row r="128" spans="1:12" x14ac:dyDescent="0.15">
      <c r="A128">
        <v>1.25</v>
      </c>
      <c r="B128">
        <v>1.2803024999747947E-3</v>
      </c>
      <c r="C128">
        <v>3.9070900000162112E-3</v>
      </c>
      <c r="D128">
        <v>3.8342775000081986E-3</v>
      </c>
      <c r="E128">
        <v>3.5248849999938159E-3</v>
      </c>
      <c r="F128">
        <v>1.0908425000160094E-3</v>
      </c>
      <c r="H128">
        <f t="shared" si="5"/>
        <v>1.2803024999747947</v>
      </c>
      <c r="I128" s="4">
        <f t="shared" si="6"/>
        <v>3.9070900000162112</v>
      </c>
      <c r="J128" s="4">
        <f t="shared" si="7"/>
        <v>3.8342775000081986</v>
      </c>
      <c r="K128" s="4">
        <f t="shared" si="8"/>
        <v>3.5248849999938159</v>
      </c>
      <c r="L128" s="4">
        <f t="shared" si="9"/>
        <v>1.0908425000160094</v>
      </c>
    </row>
    <row r="129" spans="1:12" x14ac:dyDescent="0.15">
      <c r="A129">
        <v>1.26</v>
      </c>
      <c r="B129">
        <v>3.7003024999755496E-3</v>
      </c>
      <c r="C129">
        <v>3.8250900000136312E-3</v>
      </c>
      <c r="D129">
        <v>-3.4372249999137239E-4</v>
      </c>
      <c r="E129">
        <v>3.5368849999919405E-3</v>
      </c>
      <c r="F129">
        <v>1.6458425000145382E-3</v>
      </c>
      <c r="H129">
        <f t="shared" si="5"/>
        <v>3.7003024999755496</v>
      </c>
      <c r="I129" s="4">
        <f t="shared" si="6"/>
        <v>3.8250900000136312</v>
      </c>
      <c r="J129" s="4">
        <f t="shared" si="7"/>
        <v>-0.34372249999137239</v>
      </c>
      <c r="K129" s="4">
        <f t="shared" si="8"/>
        <v>3.5368849999919405</v>
      </c>
      <c r="L129" s="4">
        <f t="shared" si="9"/>
        <v>1.6458425000145382</v>
      </c>
    </row>
    <row r="130" spans="1:12" x14ac:dyDescent="0.15">
      <c r="A130">
        <v>1.27</v>
      </c>
      <c r="B130">
        <v>3.3773024999739221E-3</v>
      </c>
      <c r="C130">
        <v>2.145090000016836E-3</v>
      </c>
      <c r="D130">
        <v>2.1612775000114937E-3</v>
      </c>
      <c r="E130">
        <v>4.4088849999930346E-3</v>
      </c>
      <c r="F130">
        <v>2.7448425000144994E-3</v>
      </c>
      <c r="H130">
        <f t="shared" si="5"/>
        <v>3.3773024999739221</v>
      </c>
      <c r="I130" s="4">
        <f t="shared" si="6"/>
        <v>2.145090000016836</v>
      </c>
      <c r="J130" s="4">
        <f t="shared" si="7"/>
        <v>2.1612775000114937</v>
      </c>
      <c r="K130" s="4">
        <f t="shared" si="8"/>
        <v>4.4088849999930346</v>
      </c>
      <c r="L130" s="4">
        <f t="shared" si="9"/>
        <v>2.7448425000144994</v>
      </c>
    </row>
    <row r="131" spans="1:12" x14ac:dyDescent="0.15">
      <c r="A131">
        <v>1.28</v>
      </c>
      <c r="B131">
        <v>2.3673024999766312E-3</v>
      </c>
      <c r="C131">
        <v>1.4470900000169706E-3</v>
      </c>
      <c r="D131">
        <v>6.4332775000082165E-3</v>
      </c>
      <c r="E131">
        <v>3.7618849999923043E-3</v>
      </c>
      <c r="F131">
        <v>3.0908425000149009E-3</v>
      </c>
      <c r="H131">
        <f t="shared" si="5"/>
        <v>2.3673024999766312</v>
      </c>
      <c r="I131" s="4">
        <f t="shared" si="6"/>
        <v>1.4470900000169706</v>
      </c>
      <c r="J131" s="4">
        <f t="shared" si="7"/>
        <v>6.4332775000082165</v>
      </c>
      <c r="K131" s="4">
        <f t="shared" si="8"/>
        <v>3.7618849999923043</v>
      </c>
      <c r="L131" s="4">
        <f t="shared" si="9"/>
        <v>3.0908425000149009</v>
      </c>
    </row>
    <row r="132" spans="1:12" x14ac:dyDescent="0.15">
      <c r="A132">
        <v>1.29</v>
      </c>
      <c r="B132">
        <v>1.5243024999769261E-3</v>
      </c>
      <c r="C132">
        <v>2.367090000014116E-3</v>
      </c>
      <c r="D132">
        <v>4.7232775000090044E-3</v>
      </c>
      <c r="E132">
        <v>3.0268849999934844E-3</v>
      </c>
      <c r="F132">
        <v>3.4028425000158791E-3</v>
      </c>
      <c r="H132">
        <f t="shared" si="5"/>
        <v>1.5243024999769261</v>
      </c>
      <c r="I132" s="4">
        <f t="shared" si="6"/>
        <v>2.367090000014116</v>
      </c>
      <c r="J132" s="4">
        <f t="shared" si="7"/>
        <v>4.7232775000090044</v>
      </c>
      <c r="K132" s="4">
        <f t="shared" si="8"/>
        <v>3.0268849999934844</v>
      </c>
      <c r="L132" s="4">
        <f t="shared" si="9"/>
        <v>3.4028425000158791</v>
      </c>
    </row>
    <row r="133" spans="1:12" x14ac:dyDescent="0.15">
      <c r="A133">
        <v>1.3</v>
      </c>
      <c r="B133">
        <v>2.7723024999737333E-3</v>
      </c>
      <c r="C133">
        <v>1.5860900000141953E-3</v>
      </c>
      <c r="D133">
        <v>2.8402775000095914E-3</v>
      </c>
      <c r="E133">
        <v>3.241884999990674E-3</v>
      </c>
      <c r="F133">
        <v>4.4238425000138193E-3</v>
      </c>
      <c r="H133">
        <f t="shared" ref="H133:H196" si="10">B133*1000</f>
        <v>2.7723024999737333</v>
      </c>
      <c r="I133" s="4">
        <f t="shared" ref="I133:I196" si="11">C133*1000</f>
        <v>1.5860900000141953</v>
      </c>
      <c r="J133" s="4">
        <f t="shared" ref="J133:J196" si="12">D133*1000</f>
        <v>2.8402775000095914</v>
      </c>
      <c r="K133" s="4">
        <f t="shared" ref="K133:K196" si="13">E133*1000</f>
        <v>3.241884999990674</v>
      </c>
      <c r="L133" s="4">
        <f t="shared" ref="L133:L196" si="14">F133*1000</f>
        <v>4.4238425000138193</v>
      </c>
    </row>
    <row r="134" spans="1:12" x14ac:dyDescent="0.15">
      <c r="A134">
        <v>1.31</v>
      </c>
      <c r="B134">
        <v>1.8623024999762094E-3</v>
      </c>
      <c r="C134">
        <v>3.7260900000148922E-3</v>
      </c>
      <c r="D134">
        <v>2.5102775000114264E-3</v>
      </c>
      <c r="E134">
        <v>3.1568849999921156E-3</v>
      </c>
      <c r="F134">
        <v>1.6708425000153682E-3</v>
      </c>
      <c r="H134">
        <f t="shared" si="10"/>
        <v>1.8623024999762094</v>
      </c>
      <c r="I134" s="4">
        <f t="shared" si="11"/>
        <v>3.7260900000148922</v>
      </c>
      <c r="J134" s="4">
        <f t="shared" si="12"/>
        <v>2.5102775000114264</v>
      </c>
      <c r="K134" s="4">
        <f t="shared" si="13"/>
        <v>3.1568849999921156</v>
      </c>
      <c r="L134" s="4">
        <f t="shared" si="14"/>
        <v>1.6708425000153682</v>
      </c>
    </row>
    <row r="135" spans="1:12" x14ac:dyDescent="0.15">
      <c r="A135">
        <v>1.32</v>
      </c>
      <c r="B135">
        <v>3.5843024999770989E-3</v>
      </c>
      <c r="C135">
        <v>3.8730900000167878E-3</v>
      </c>
      <c r="D135">
        <v>2.2012775000099793E-3</v>
      </c>
      <c r="E135">
        <v>3.0308849999904908E-3</v>
      </c>
      <c r="F135">
        <v>1.0916842500016344E-2</v>
      </c>
      <c r="H135">
        <f t="shared" si="10"/>
        <v>3.5843024999770989</v>
      </c>
      <c r="I135" s="4">
        <f t="shared" si="11"/>
        <v>3.8730900000167878</v>
      </c>
      <c r="J135" s="4">
        <f t="shared" si="12"/>
        <v>2.2012775000099793</v>
      </c>
      <c r="K135" s="4">
        <f t="shared" si="13"/>
        <v>3.0308849999904908</v>
      </c>
      <c r="L135" s="4">
        <f t="shared" si="14"/>
        <v>10.916842500016344</v>
      </c>
    </row>
    <row r="136" spans="1:12" x14ac:dyDescent="0.15">
      <c r="A136">
        <v>1.33</v>
      </c>
      <c r="B136">
        <v>4.0613024999771596E-3</v>
      </c>
      <c r="C136">
        <v>3.8880900000144436E-3</v>
      </c>
      <c r="D136">
        <v>3.5632775000102868E-3</v>
      </c>
      <c r="E136">
        <v>3.8108849999929362E-3</v>
      </c>
      <c r="F136">
        <v>2.9768425000149534E-3</v>
      </c>
      <c r="H136">
        <f t="shared" si="10"/>
        <v>4.0613024999771596</v>
      </c>
      <c r="I136" s="4">
        <f t="shared" si="11"/>
        <v>3.8880900000144436</v>
      </c>
      <c r="J136" s="4">
        <f t="shared" si="12"/>
        <v>3.5632775000102868</v>
      </c>
      <c r="K136" s="4">
        <f t="shared" si="13"/>
        <v>3.8108849999929362</v>
      </c>
      <c r="L136" s="4">
        <f t="shared" si="14"/>
        <v>2.9768425000149534</v>
      </c>
    </row>
    <row r="137" spans="1:12" x14ac:dyDescent="0.15">
      <c r="A137">
        <v>1.34</v>
      </c>
      <c r="B137">
        <v>2.9553024999771083E-3</v>
      </c>
      <c r="C137">
        <v>7.3320900000162226E-3</v>
      </c>
      <c r="D137">
        <v>3.0182775000113793E-3</v>
      </c>
      <c r="E137">
        <v>3.755884999993242E-3</v>
      </c>
      <c r="F137">
        <v>-2.2815749998628121E-4</v>
      </c>
      <c r="H137">
        <f t="shared" si="10"/>
        <v>2.9553024999771083</v>
      </c>
      <c r="I137" s="4">
        <f t="shared" si="11"/>
        <v>7.3320900000162226</v>
      </c>
      <c r="J137" s="4">
        <f t="shared" si="12"/>
        <v>3.0182775000113793</v>
      </c>
      <c r="K137" s="4">
        <f t="shared" si="13"/>
        <v>3.755884999993242</v>
      </c>
      <c r="L137" s="4">
        <f t="shared" si="14"/>
        <v>-0.22815749998628121</v>
      </c>
    </row>
    <row r="138" spans="1:12" x14ac:dyDescent="0.15">
      <c r="A138">
        <v>1.35</v>
      </c>
      <c r="B138">
        <v>2.7723024999737333E-3</v>
      </c>
      <c r="C138">
        <v>3.6680900000156669E-3</v>
      </c>
      <c r="D138">
        <v>2.7612775000100953E-3</v>
      </c>
      <c r="E138">
        <v>4.6388849999914328E-3</v>
      </c>
      <c r="F138">
        <v>4.3228425000165771E-3</v>
      </c>
      <c r="H138">
        <f t="shared" si="10"/>
        <v>2.7723024999737333</v>
      </c>
      <c r="I138" s="4">
        <f t="shared" si="11"/>
        <v>3.6680900000156669</v>
      </c>
      <c r="J138" s="4">
        <f t="shared" si="12"/>
        <v>2.7612775000100953</v>
      </c>
      <c r="K138" s="4">
        <f t="shared" si="13"/>
        <v>4.6388849999914328</v>
      </c>
      <c r="L138" s="4">
        <f t="shared" si="14"/>
        <v>4.3228425000165771</v>
      </c>
    </row>
    <row r="139" spans="1:12" x14ac:dyDescent="0.15">
      <c r="A139">
        <v>1.36</v>
      </c>
      <c r="B139">
        <v>2.9363024999753407E-3</v>
      </c>
      <c r="C139">
        <v>1.709090000016289E-3</v>
      </c>
      <c r="D139">
        <v>2.55127750001094E-3</v>
      </c>
      <c r="E139">
        <v>3.2098849999933066E-3</v>
      </c>
      <c r="F139">
        <v>4.4508425000131524E-3</v>
      </c>
      <c r="H139">
        <f t="shared" si="10"/>
        <v>2.9363024999753407</v>
      </c>
      <c r="I139" s="4">
        <f t="shared" si="11"/>
        <v>1.709090000016289</v>
      </c>
      <c r="J139" s="4">
        <f t="shared" si="12"/>
        <v>2.55127750001094</v>
      </c>
      <c r="K139" s="4">
        <f t="shared" si="13"/>
        <v>3.2098849999933066</v>
      </c>
      <c r="L139" s="4">
        <f t="shared" si="14"/>
        <v>4.4508425000131524</v>
      </c>
    </row>
    <row r="140" spans="1:12" x14ac:dyDescent="0.15">
      <c r="A140">
        <v>1.37</v>
      </c>
      <c r="B140">
        <v>2.8113024999747438E-3</v>
      </c>
      <c r="C140">
        <v>-1.0490999998324924E-4</v>
      </c>
      <c r="D140">
        <v>2.3972775000089541E-3</v>
      </c>
      <c r="E140">
        <v>3.038884999991609E-3</v>
      </c>
      <c r="F140">
        <v>3.6998425000156487E-3</v>
      </c>
      <c r="H140">
        <f t="shared" si="10"/>
        <v>2.8113024999747438</v>
      </c>
      <c r="I140" s="4">
        <f t="shared" si="11"/>
        <v>-0.10490999998324924</v>
      </c>
      <c r="J140" s="4">
        <f t="shared" si="12"/>
        <v>2.3972775000089541</v>
      </c>
      <c r="K140" s="4">
        <f t="shared" si="13"/>
        <v>3.038884999991609</v>
      </c>
      <c r="L140" s="4">
        <f t="shared" si="14"/>
        <v>3.6998425000156487</v>
      </c>
    </row>
    <row r="141" spans="1:12" x14ac:dyDescent="0.15">
      <c r="A141">
        <v>1.38</v>
      </c>
      <c r="B141">
        <v>3.2353024999771662E-3</v>
      </c>
      <c r="C141">
        <v>5.2170900000163556E-3</v>
      </c>
      <c r="D141">
        <v>5.5692775000082406E-3</v>
      </c>
      <c r="E141">
        <v>3.2248849999909623E-3</v>
      </c>
      <c r="F141">
        <v>3.5108425000132115E-3</v>
      </c>
      <c r="H141">
        <f t="shared" si="10"/>
        <v>3.2353024999771662</v>
      </c>
      <c r="I141" s="4">
        <f t="shared" si="11"/>
        <v>5.2170900000163556</v>
      </c>
      <c r="J141" s="4">
        <f t="shared" si="12"/>
        <v>5.5692775000082406</v>
      </c>
      <c r="K141" s="4">
        <f t="shared" si="13"/>
        <v>3.2248849999909623</v>
      </c>
      <c r="L141" s="4">
        <f t="shared" si="14"/>
        <v>3.5108425000132115</v>
      </c>
    </row>
    <row r="142" spans="1:12" x14ac:dyDescent="0.15">
      <c r="A142">
        <v>1.39</v>
      </c>
      <c r="B142">
        <v>3.53030249997488E-3</v>
      </c>
      <c r="C142">
        <v>1.8910900000150832E-3</v>
      </c>
      <c r="D142">
        <v>3.9722775000115007E-3</v>
      </c>
      <c r="E142">
        <v>3.4138849999933996E-3</v>
      </c>
      <c r="F142">
        <v>-9.871574999849031E-4</v>
      </c>
      <c r="H142">
        <f t="shared" si="10"/>
        <v>3.53030249997488</v>
      </c>
      <c r="I142" s="4">
        <f t="shared" si="11"/>
        <v>1.8910900000150832</v>
      </c>
      <c r="J142" s="4">
        <f t="shared" si="12"/>
        <v>3.9722775000115007</v>
      </c>
      <c r="K142" s="4">
        <f t="shared" si="13"/>
        <v>3.4138849999933996</v>
      </c>
      <c r="L142" s="4">
        <f t="shared" si="14"/>
        <v>-0.9871574999849031</v>
      </c>
    </row>
    <row r="143" spans="1:12" x14ac:dyDescent="0.15">
      <c r="A143">
        <v>1.4</v>
      </c>
      <c r="B143">
        <v>2.7003024999743275E-3</v>
      </c>
      <c r="C143">
        <v>2.5270900000151642E-3</v>
      </c>
      <c r="D143">
        <v>2.5962775000110128E-3</v>
      </c>
      <c r="E143">
        <v>2.8918849999932661E-3</v>
      </c>
      <c r="F143">
        <v>2.0848425000146165E-3</v>
      </c>
      <c r="H143">
        <f t="shared" si="10"/>
        <v>2.7003024999743275</v>
      </c>
      <c r="I143" s="4">
        <f t="shared" si="11"/>
        <v>2.5270900000151642</v>
      </c>
      <c r="J143" s="4">
        <f t="shared" si="12"/>
        <v>2.5962775000110128</v>
      </c>
      <c r="K143" s="4">
        <f t="shared" si="13"/>
        <v>2.8918849999932661</v>
      </c>
      <c r="L143" s="4">
        <f t="shared" si="14"/>
        <v>2.0848425000146165</v>
      </c>
    </row>
    <row r="144" spans="1:12" x14ac:dyDescent="0.15">
      <c r="A144">
        <v>1.41</v>
      </c>
      <c r="B144">
        <v>2.0873024999765732E-3</v>
      </c>
      <c r="C144">
        <v>2.8640900000169722E-3</v>
      </c>
      <c r="D144">
        <v>2.7812775000093382E-3</v>
      </c>
      <c r="E144">
        <v>2.8438849999936622E-3</v>
      </c>
      <c r="F144">
        <v>5.791842500013189E-3</v>
      </c>
      <c r="H144">
        <f t="shared" si="10"/>
        <v>2.0873024999765732</v>
      </c>
      <c r="I144" s="4">
        <f t="shared" si="11"/>
        <v>2.8640900000169722</v>
      </c>
      <c r="J144" s="4">
        <f t="shared" si="12"/>
        <v>2.7812775000093382</v>
      </c>
      <c r="K144" s="4">
        <f t="shared" si="13"/>
        <v>2.8438849999936622</v>
      </c>
      <c r="L144" s="4">
        <f t="shared" si="14"/>
        <v>5.791842500013189</v>
      </c>
    </row>
    <row r="145" spans="1:12" x14ac:dyDescent="0.15">
      <c r="A145">
        <v>1.42</v>
      </c>
      <c r="B145">
        <v>4.8773024999739789E-3</v>
      </c>
      <c r="C145">
        <v>2.8510900000142669E-3</v>
      </c>
      <c r="D145">
        <v>2.9182775000116123E-3</v>
      </c>
      <c r="E145">
        <v>3.0938849999913032E-3</v>
      </c>
      <c r="F145">
        <v>5.6668425000161449E-3</v>
      </c>
      <c r="H145">
        <f t="shared" si="10"/>
        <v>4.8773024999739789</v>
      </c>
      <c r="I145" s="4">
        <f t="shared" si="11"/>
        <v>2.8510900000142669</v>
      </c>
      <c r="J145" s="4">
        <f t="shared" si="12"/>
        <v>2.9182775000116123</v>
      </c>
      <c r="K145" s="4">
        <f t="shared" si="13"/>
        <v>3.0938849999913032</v>
      </c>
      <c r="L145" s="4">
        <f t="shared" si="14"/>
        <v>5.6668425000161449</v>
      </c>
    </row>
    <row r="146" spans="1:12" x14ac:dyDescent="0.15">
      <c r="A146">
        <v>1.43</v>
      </c>
      <c r="B146">
        <v>3.6993024999745217E-3</v>
      </c>
      <c r="C146">
        <v>2.5600900000171123E-3</v>
      </c>
      <c r="D146">
        <v>3.0762775000106046E-3</v>
      </c>
      <c r="E146">
        <v>4.3558849999918436E-3</v>
      </c>
      <c r="F146">
        <v>2.9178425000147001E-3</v>
      </c>
      <c r="H146">
        <f t="shared" si="10"/>
        <v>3.6993024999745217</v>
      </c>
      <c r="I146" s="4">
        <f t="shared" si="11"/>
        <v>2.5600900000171123</v>
      </c>
      <c r="J146" s="4">
        <f t="shared" si="12"/>
        <v>3.0762775000106046</v>
      </c>
      <c r="K146" s="4">
        <f t="shared" si="13"/>
        <v>4.3558849999918436</v>
      </c>
      <c r="L146" s="4">
        <f t="shared" si="14"/>
        <v>2.9178425000147001</v>
      </c>
    </row>
    <row r="147" spans="1:12" x14ac:dyDescent="0.15">
      <c r="A147">
        <v>1.44</v>
      </c>
      <c r="B147">
        <v>3.047302499975757E-3</v>
      </c>
      <c r="C147">
        <v>2.5160900000145148E-3</v>
      </c>
      <c r="D147">
        <v>3.1002775000104066E-3</v>
      </c>
      <c r="E147">
        <v>4.2198849999905974E-3</v>
      </c>
      <c r="F147">
        <v>2.7348425000148779E-3</v>
      </c>
      <c r="H147">
        <f t="shared" si="10"/>
        <v>3.047302499975757</v>
      </c>
      <c r="I147" s="4">
        <f t="shared" si="11"/>
        <v>2.5160900000145148</v>
      </c>
      <c r="J147" s="4">
        <f t="shared" si="12"/>
        <v>3.1002775000104066</v>
      </c>
      <c r="K147" s="4">
        <f t="shared" si="13"/>
        <v>4.2198849999905974</v>
      </c>
      <c r="L147" s="4">
        <f t="shared" si="14"/>
        <v>2.7348425000148779</v>
      </c>
    </row>
    <row r="148" spans="1:12" x14ac:dyDescent="0.15">
      <c r="A148">
        <v>1.45</v>
      </c>
      <c r="B148">
        <v>2.872302499977053E-3</v>
      </c>
      <c r="C148">
        <v>3.1320900000153529E-3</v>
      </c>
      <c r="D148">
        <v>3.186277500009993E-3</v>
      </c>
      <c r="E148">
        <v>3.9048849999936408E-3</v>
      </c>
      <c r="F148">
        <v>2.990842500015134E-3</v>
      </c>
      <c r="H148">
        <f t="shared" si="10"/>
        <v>2.872302499977053</v>
      </c>
      <c r="I148" s="4">
        <f t="shared" si="11"/>
        <v>3.1320900000153529</v>
      </c>
      <c r="J148" s="4">
        <f t="shared" si="12"/>
        <v>3.186277500009993</v>
      </c>
      <c r="K148" s="4">
        <f t="shared" si="13"/>
        <v>3.9048849999936408</v>
      </c>
      <c r="L148" s="4">
        <f t="shared" si="14"/>
        <v>2.990842500015134</v>
      </c>
    </row>
    <row r="149" spans="1:12" x14ac:dyDescent="0.15">
      <c r="A149">
        <v>1.46</v>
      </c>
      <c r="B149">
        <v>1.8493024999770569E-3</v>
      </c>
      <c r="C149">
        <v>2.9710900000168294E-3</v>
      </c>
      <c r="D149">
        <v>3.081277500008639E-3</v>
      </c>
      <c r="E149">
        <v>3.1398849999924039E-3</v>
      </c>
      <c r="F149">
        <v>1.5468425000157993E-3</v>
      </c>
      <c r="H149">
        <f t="shared" si="10"/>
        <v>1.8493024999770569</v>
      </c>
      <c r="I149" s="4">
        <f t="shared" si="11"/>
        <v>2.9710900000168294</v>
      </c>
      <c r="J149" s="4">
        <f t="shared" si="12"/>
        <v>3.081277500008639</v>
      </c>
      <c r="K149" s="4">
        <f t="shared" si="13"/>
        <v>3.1398849999924039</v>
      </c>
      <c r="L149" s="4">
        <f t="shared" si="14"/>
        <v>1.5468425000157993</v>
      </c>
    </row>
    <row r="150" spans="1:12" x14ac:dyDescent="0.15">
      <c r="A150">
        <v>1.47</v>
      </c>
      <c r="B150">
        <v>-2.1666975000229627E-3</v>
      </c>
      <c r="C150">
        <v>3.8370900000153085E-3</v>
      </c>
      <c r="D150">
        <v>2.417277500008197E-3</v>
      </c>
      <c r="E150">
        <v>3.9388849999930642E-3</v>
      </c>
      <c r="F150">
        <v>4.1758425000146815E-3</v>
      </c>
      <c r="H150">
        <f t="shared" si="10"/>
        <v>-2.1666975000229627</v>
      </c>
      <c r="I150" s="4">
        <f t="shared" si="11"/>
        <v>3.8370900000153085</v>
      </c>
      <c r="J150" s="4">
        <f t="shared" si="12"/>
        <v>2.417277500008197</v>
      </c>
      <c r="K150" s="4">
        <f t="shared" si="13"/>
        <v>3.9388849999930642</v>
      </c>
      <c r="L150" s="4">
        <f t="shared" si="14"/>
        <v>4.1758425000146815</v>
      </c>
    </row>
    <row r="151" spans="1:12" x14ac:dyDescent="0.15">
      <c r="A151">
        <v>1.48</v>
      </c>
      <c r="B151">
        <v>3.09930249997592E-3</v>
      </c>
      <c r="C151">
        <v>1.9890900000163469E-3</v>
      </c>
      <c r="D151">
        <v>5.3622775000086165E-3</v>
      </c>
      <c r="E151">
        <v>4.2048849999929416E-3</v>
      </c>
      <c r="F151">
        <v>3.3648425000158966E-3</v>
      </c>
      <c r="H151">
        <f t="shared" si="10"/>
        <v>3.09930249997592</v>
      </c>
      <c r="I151" s="4">
        <f t="shared" si="11"/>
        <v>1.9890900000163469</v>
      </c>
      <c r="J151" s="4">
        <f t="shared" si="12"/>
        <v>5.3622775000086165</v>
      </c>
      <c r="K151" s="4">
        <f t="shared" si="13"/>
        <v>4.2048849999929416</v>
      </c>
      <c r="L151" s="4">
        <f t="shared" si="14"/>
        <v>3.3648425000158966</v>
      </c>
    </row>
    <row r="152" spans="1:12" x14ac:dyDescent="0.15">
      <c r="A152">
        <v>1.49</v>
      </c>
      <c r="B152">
        <v>1.2213024999745414E-3</v>
      </c>
      <c r="C152">
        <v>2.5120900000139557E-3</v>
      </c>
      <c r="D152">
        <v>5.2692775000089398E-3</v>
      </c>
      <c r="E152">
        <v>4.4018849999929444E-3</v>
      </c>
      <c r="F152">
        <v>2.6398425000131454E-3</v>
      </c>
      <c r="H152">
        <f t="shared" si="10"/>
        <v>1.2213024999745414</v>
      </c>
      <c r="I152" s="4">
        <f t="shared" si="11"/>
        <v>2.5120900000139557</v>
      </c>
      <c r="J152" s="4">
        <f t="shared" si="12"/>
        <v>5.2692775000089398</v>
      </c>
      <c r="K152" s="4">
        <f t="shared" si="13"/>
        <v>4.4018849999929444</v>
      </c>
      <c r="L152" s="4">
        <f t="shared" si="14"/>
        <v>2.6398425000131454</v>
      </c>
    </row>
    <row r="153" spans="1:12" x14ac:dyDescent="0.15">
      <c r="A153">
        <v>1.5</v>
      </c>
      <c r="B153">
        <v>3.2813024999747142E-3</v>
      </c>
      <c r="C153">
        <v>2.3360900000142237E-3</v>
      </c>
      <c r="D153">
        <v>3.4412775000092211E-3</v>
      </c>
      <c r="E153">
        <v>3.3168849999931638E-3</v>
      </c>
      <c r="F153">
        <v>2.867842500016593E-3</v>
      </c>
      <c r="H153">
        <f t="shared" si="10"/>
        <v>3.2813024999747142</v>
      </c>
      <c r="I153" s="4">
        <f t="shared" si="11"/>
        <v>2.3360900000142237</v>
      </c>
      <c r="J153" s="4">
        <f t="shared" si="12"/>
        <v>3.4412775000092211</v>
      </c>
      <c r="K153" s="4">
        <f t="shared" si="13"/>
        <v>3.3168849999931638</v>
      </c>
      <c r="L153" s="4">
        <f t="shared" si="14"/>
        <v>2.867842500016593</v>
      </c>
    </row>
    <row r="154" spans="1:12" x14ac:dyDescent="0.15">
      <c r="A154">
        <v>1.51</v>
      </c>
      <c r="B154">
        <v>1.316302499976274E-3</v>
      </c>
      <c r="C154">
        <v>3.0960900000138736E-3</v>
      </c>
      <c r="D154">
        <v>2.4262775000103431E-3</v>
      </c>
      <c r="E154">
        <v>2.7008849999923257E-3</v>
      </c>
      <c r="F154">
        <v>5.0768425000136119E-3</v>
      </c>
      <c r="H154">
        <f t="shared" si="10"/>
        <v>1.316302499976274</v>
      </c>
      <c r="I154" s="4">
        <f t="shared" si="11"/>
        <v>3.0960900000138736</v>
      </c>
      <c r="J154" s="4">
        <f t="shared" si="12"/>
        <v>2.4262775000103431</v>
      </c>
      <c r="K154" s="4">
        <f t="shared" si="13"/>
        <v>2.7008849999923257</v>
      </c>
      <c r="L154" s="4">
        <f t="shared" si="14"/>
        <v>5.0768425000136119</v>
      </c>
    </row>
    <row r="155" spans="1:12" x14ac:dyDescent="0.15">
      <c r="A155">
        <v>1.52</v>
      </c>
      <c r="B155">
        <v>1.3143024999742181E-3</v>
      </c>
      <c r="C155">
        <v>2.832090000016052E-3</v>
      </c>
      <c r="D155">
        <v>2.3952775000104509E-3</v>
      </c>
      <c r="E155">
        <v>3.6118849999908775E-3</v>
      </c>
      <c r="F155">
        <v>3.986842500015797E-3</v>
      </c>
      <c r="H155">
        <f t="shared" si="10"/>
        <v>1.3143024999742181</v>
      </c>
      <c r="I155" s="4">
        <f t="shared" si="11"/>
        <v>2.832090000016052</v>
      </c>
      <c r="J155" s="4">
        <f t="shared" si="12"/>
        <v>2.3952775000104509</v>
      </c>
      <c r="K155" s="4">
        <f t="shared" si="13"/>
        <v>3.6118849999908775</v>
      </c>
      <c r="L155" s="4">
        <f t="shared" si="14"/>
        <v>3.986842500015797</v>
      </c>
    </row>
    <row r="156" spans="1:12" x14ac:dyDescent="0.15">
      <c r="A156">
        <v>1.53</v>
      </c>
      <c r="B156">
        <v>2.4593024999752799E-3</v>
      </c>
      <c r="C156">
        <v>2.7150900000165734E-3</v>
      </c>
      <c r="D156">
        <v>1.8652775000091992E-3</v>
      </c>
      <c r="E156">
        <v>1.4488499999387727E-4</v>
      </c>
      <c r="F156">
        <v>3.2018425000153172E-3</v>
      </c>
      <c r="H156">
        <f t="shared" si="10"/>
        <v>2.4593024999752799</v>
      </c>
      <c r="I156" s="4">
        <f t="shared" si="11"/>
        <v>2.7150900000165734</v>
      </c>
      <c r="J156" s="4">
        <f t="shared" si="12"/>
        <v>1.8652775000091992</v>
      </c>
      <c r="K156" s="4">
        <f t="shared" si="13"/>
        <v>0.14488499999387727</v>
      </c>
      <c r="L156" s="4">
        <f t="shared" si="14"/>
        <v>3.2018425000153172</v>
      </c>
    </row>
    <row r="157" spans="1:12" x14ac:dyDescent="0.15">
      <c r="A157">
        <v>1.54</v>
      </c>
      <c r="B157">
        <v>2.6273024999738936E-3</v>
      </c>
      <c r="C157">
        <v>2.1860900000163497E-3</v>
      </c>
      <c r="D157">
        <v>3.6512775000083764E-3</v>
      </c>
      <c r="E157">
        <v>3.5438849999920308E-3</v>
      </c>
      <c r="F157">
        <v>2.9608425000162697E-3</v>
      </c>
      <c r="H157">
        <f t="shared" si="10"/>
        <v>2.6273024999738936</v>
      </c>
      <c r="I157" s="4">
        <f t="shared" si="11"/>
        <v>2.1860900000163497</v>
      </c>
      <c r="J157" s="4">
        <f t="shared" si="12"/>
        <v>3.6512775000083764</v>
      </c>
      <c r="K157" s="4">
        <f t="shared" si="13"/>
        <v>3.5438849999920308</v>
      </c>
      <c r="L157" s="4">
        <f t="shared" si="14"/>
        <v>2.9608425000162697</v>
      </c>
    </row>
    <row r="158" spans="1:12" x14ac:dyDescent="0.15">
      <c r="A158">
        <v>1.55</v>
      </c>
      <c r="B158">
        <v>-7.7569750002481896E-4</v>
      </c>
      <c r="C158">
        <v>2.0540900000156626E-3</v>
      </c>
      <c r="D158">
        <v>5.2662775000094086E-3</v>
      </c>
      <c r="E158">
        <v>3.2848849999922436E-3</v>
      </c>
      <c r="F158">
        <v>3.1198425000162899E-3</v>
      </c>
      <c r="H158">
        <f t="shared" si="10"/>
        <v>-0.77569750002481896</v>
      </c>
      <c r="I158" s="4">
        <f t="shared" si="11"/>
        <v>2.0540900000156626</v>
      </c>
      <c r="J158" s="4">
        <f t="shared" si="12"/>
        <v>5.2662775000094086</v>
      </c>
      <c r="K158" s="4">
        <f t="shared" si="13"/>
        <v>3.2848849999922436</v>
      </c>
      <c r="L158" s="4">
        <f t="shared" si="14"/>
        <v>3.1198425000162899</v>
      </c>
    </row>
    <row r="159" spans="1:12" x14ac:dyDescent="0.15">
      <c r="A159">
        <v>1.56</v>
      </c>
      <c r="B159">
        <v>1.0130249997430951E-4</v>
      </c>
      <c r="C159">
        <v>3.9450900000161937E-3</v>
      </c>
      <c r="D159">
        <v>2.7722775000107447E-3</v>
      </c>
      <c r="E159">
        <v>2.479884999992521E-3</v>
      </c>
      <c r="F159">
        <v>3.6668425000137006E-3</v>
      </c>
      <c r="H159">
        <f t="shared" si="10"/>
        <v>0.10130249997430951</v>
      </c>
      <c r="I159" s="4">
        <f t="shared" si="11"/>
        <v>3.9450900000161937</v>
      </c>
      <c r="J159" s="4">
        <f t="shared" si="12"/>
        <v>2.7722775000107447</v>
      </c>
      <c r="K159" s="4">
        <f t="shared" si="13"/>
        <v>2.479884999992521</v>
      </c>
      <c r="L159" s="4">
        <f t="shared" si="14"/>
        <v>3.6668425000137006</v>
      </c>
    </row>
    <row r="160" spans="1:12" x14ac:dyDescent="0.15">
      <c r="A160">
        <v>1.57</v>
      </c>
      <c r="B160">
        <v>1.1223024999758024E-3</v>
      </c>
      <c r="C160">
        <v>3.8020900000148572E-3</v>
      </c>
      <c r="D160">
        <v>1.4082775000083814E-3</v>
      </c>
      <c r="E160">
        <v>1.7608849999923848E-3</v>
      </c>
      <c r="F160">
        <v>3.1818425000160744E-3</v>
      </c>
      <c r="H160">
        <f t="shared" si="10"/>
        <v>1.1223024999758024</v>
      </c>
      <c r="I160" s="4">
        <f t="shared" si="11"/>
        <v>3.8020900000148572</v>
      </c>
      <c r="J160" s="4">
        <f t="shared" si="12"/>
        <v>1.4082775000083814</v>
      </c>
      <c r="K160" s="4">
        <f t="shared" si="13"/>
        <v>1.7608849999923848</v>
      </c>
      <c r="L160" s="4">
        <f t="shared" si="14"/>
        <v>3.1818425000160744</v>
      </c>
    </row>
    <row r="161" spans="1:12" x14ac:dyDescent="0.15">
      <c r="A161">
        <v>1.58</v>
      </c>
      <c r="B161">
        <v>2.6223024999758593E-3</v>
      </c>
      <c r="C161">
        <v>2.757090000017115E-3</v>
      </c>
      <c r="D161">
        <v>2.4912775000096588E-3</v>
      </c>
      <c r="E161">
        <v>2.2788849999919591E-3</v>
      </c>
      <c r="F161">
        <v>8.1784250001604164E-4</v>
      </c>
      <c r="H161">
        <f t="shared" si="10"/>
        <v>2.6223024999758593</v>
      </c>
      <c r="I161" s="4">
        <f t="shared" si="11"/>
        <v>2.757090000017115</v>
      </c>
      <c r="J161" s="4">
        <f t="shared" si="12"/>
        <v>2.4912775000096588</v>
      </c>
      <c r="K161" s="4">
        <f t="shared" si="13"/>
        <v>2.2788849999919591</v>
      </c>
      <c r="L161" s="4">
        <f t="shared" si="14"/>
        <v>0.81784250001604164</v>
      </c>
    </row>
    <row r="162" spans="1:12" x14ac:dyDescent="0.15">
      <c r="A162">
        <v>1.59</v>
      </c>
      <c r="B162">
        <v>1.2203024999770662E-3</v>
      </c>
      <c r="C162">
        <v>2.1360900000146898E-3</v>
      </c>
      <c r="D162">
        <v>1.2562775000084514E-3</v>
      </c>
      <c r="E162">
        <v>2.2018849999909662E-3</v>
      </c>
      <c r="F162">
        <v>1.8548425000162183E-3</v>
      </c>
      <c r="H162">
        <f t="shared" si="10"/>
        <v>1.2203024999770662</v>
      </c>
      <c r="I162" s="4">
        <f t="shared" si="11"/>
        <v>2.1360900000146898</v>
      </c>
      <c r="J162" s="4">
        <f t="shared" si="12"/>
        <v>1.2562775000084514</v>
      </c>
      <c r="K162" s="4">
        <f t="shared" si="13"/>
        <v>2.2018849999909662</v>
      </c>
      <c r="L162" s="4">
        <f t="shared" si="14"/>
        <v>1.8548425000162183</v>
      </c>
    </row>
    <row r="163" spans="1:12" x14ac:dyDescent="0.15">
      <c r="A163">
        <v>1.6</v>
      </c>
      <c r="B163">
        <v>2.3413024999747734E-3</v>
      </c>
      <c r="C163">
        <v>2.3560900000170193E-3</v>
      </c>
      <c r="D163">
        <v>1.5182775000113224E-3</v>
      </c>
      <c r="E163">
        <v>3.0138849999907791E-3</v>
      </c>
      <c r="F163">
        <v>-3.7315749998612091E-4</v>
      </c>
      <c r="H163">
        <f t="shared" si="10"/>
        <v>2.3413024999747734</v>
      </c>
      <c r="I163" s="4">
        <f t="shared" si="11"/>
        <v>2.3560900000170193</v>
      </c>
      <c r="J163" s="4">
        <f t="shared" si="12"/>
        <v>1.5182775000113224</v>
      </c>
      <c r="K163" s="4">
        <f t="shared" si="13"/>
        <v>3.0138849999907791</v>
      </c>
      <c r="L163" s="4">
        <f t="shared" si="14"/>
        <v>-0.37315749998612091</v>
      </c>
    </row>
    <row r="164" spans="1:12" x14ac:dyDescent="0.15">
      <c r="A164">
        <v>1.61</v>
      </c>
      <c r="B164">
        <v>3.3630249997429473E-4</v>
      </c>
      <c r="C164">
        <v>2.727090000014698E-3</v>
      </c>
      <c r="D164">
        <v>1.5162775000092665E-3</v>
      </c>
      <c r="E164">
        <v>3.4308849999931113E-3</v>
      </c>
      <c r="F164">
        <v>4.4208425000142881E-3</v>
      </c>
      <c r="H164">
        <f t="shared" si="10"/>
        <v>0.33630249997429473</v>
      </c>
      <c r="I164" s="4">
        <f t="shared" si="11"/>
        <v>2.727090000014698</v>
      </c>
      <c r="J164" s="4">
        <f t="shared" si="12"/>
        <v>1.5162775000092665</v>
      </c>
      <c r="K164" s="4">
        <f t="shared" si="13"/>
        <v>3.4308849999931113</v>
      </c>
      <c r="L164" s="4">
        <f t="shared" si="14"/>
        <v>4.4208425000142881</v>
      </c>
    </row>
    <row r="165" spans="1:12" x14ac:dyDescent="0.15">
      <c r="A165">
        <v>1.62</v>
      </c>
      <c r="B165">
        <v>1.619302499975106E-3</v>
      </c>
      <c r="C165">
        <v>3.4230900000160602E-3</v>
      </c>
      <c r="D165">
        <v>3.2072775000102638E-3</v>
      </c>
      <c r="E165">
        <v>3.2348849999905838E-3</v>
      </c>
      <c r="F165">
        <v>1.2614842500013879E-2</v>
      </c>
      <c r="H165">
        <f t="shared" si="10"/>
        <v>1.619302499975106</v>
      </c>
      <c r="I165" s="4">
        <f t="shared" si="11"/>
        <v>3.4230900000160602</v>
      </c>
      <c r="J165" s="4">
        <f t="shared" si="12"/>
        <v>3.2072775000102638</v>
      </c>
      <c r="K165" s="4">
        <f t="shared" si="13"/>
        <v>3.2348849999905838</v>
      </c>
      <c r="L165" s="4">
        <f t="shared" si="14"/>
        <v>12.614842500013879</v>
      </c>
    </row>
    <row r="166" spans="1:12" x14ac:dyDescent="0.15">
      <c r="A166">
        <v>1.63</v>
      </c>
      <c r="B166">
        <v>1.7963024999758659E-3</v>
      </c>
      <c r="C166">
        <v>3.288090000015842E-3</v>
      </c>
      <c r="D166">
        <v>1.4682775000096626E-3</v>
      </c>
      <c r="E166">
        <v>2.608884999993677E-3</v>
      </c>
      <c r="F166">
        <v>8.5518425000152831E-3</v>
      </c>
      <c r="H166">
        <f t="shared" si="10"/>
        <v>1.7963024999758659</v>
      </c>
      <c r="I166" s="4">
        <f t="shared" si="11"/>
        <v>3.288090000015842</v>
      </c>
      <c r="J166" s="4">
        <f t="shared" si="12"/>
        <v>1.4682775000096626</v>
      </c>
      <c r="K166" s="4">
        <f t="shared" si="13"/>
        <v>2.608884999993677</v>
      </c>
      <c r="L166" s="4">
        <f t="shared" si="14"/>
        <v>8.5518425000152831</v>
      </c>
    </row>
    <row r="167" spans="1:12" x14ac:dyDescent="0.15">
      <c r="A167">
        <v>1.64</v>
      </c>
      <c r="B167">
        <v>-2.746975000249563E-4</v>
      </c>
      <c r="C167">
        <v>1.627090000013709E-3</v>
      </c>
      <c r="D167">
        <v>2.0862775000090039E-3</v>
      </c>
      <c r="E167">
        <v>2.4968849999922327E-3</v>
      </c>
      <c r="F167">
        <v>2.2608425000143484E-3</v>
      </c>
      <c r="H167">
        <f t="shared" si="10"/>
        <v>-0.2746975000249563</v>
      </c>
      <c r="I167" s="4">
        <f t="shared" si="11"/>
        <v>1.627090000013709</v>
      </c>
      <c r="J167" s="4">
        <f t="shared" si="12"/>
        <v>2.0862775000090039</v>
      </c>
      <c r="K167" s="4">
        <f t="shared" si="13"/>
        <v>2.4968849999922327</v>
      </c>
      <c r="L167" s="4">
        <f t="shared" si="14"/>
        <v>2.2608425000143484</v>
      </c>
    </row>
    <row r="168" spans="1:12" x14ac:dyDescent="0.15">
      <c r="A168">
        <v>1.65</v>
      </c>
      <c r="B168">
        <v>2.7423024999748691E-3</v>
      </c>
      <c r="C168">
        <v>2.7820900000143922E-3</v>
      </c>
      <c r="D168">
        <v>5.2132775000082177E-3</v>
      </c>
      <c r="E168">
        <v>2.7048849999928848E-3</v>
      </c>
      <c r="F168">
        <v>3.5484250001616147E-4</v>
      </c>
      <c r="H168">
        <f t="shared" si="10"/>
        <v>2.7423024999748691</v>
      </c>
      <c r="I168" s="4">
        <f t="shared" si="11"/>
        <v>2.7820900000143922</v>
      </c>
      <c r="J168" s="4">
        <f t="shared" si="12"/>
        <v>5.2132775000082177</v>
      </c>
      <c r="K168" s="4">
        <f t="shared" si="13"/>
        <v>2.7048849999928848</v>
      </c>
      <c r="L168" s="4">
        <f t="shared" si="14"/>
        <v>0.35484250001616147</v>
      </c>
    </row>
    <row r="169" spans="1:12" x14ac:dyDescent="0.15">
      <c r="A169">
        <v>1.66</v>
      </c>
      <c r="B169">
        <v>-2.8766975000245054E-3</v>
      </c>
      <c r="C169">
        <v>2.7860900000149513E-3</v>
      </c>
      <c r="D169">
        <v>3.5602775000107556E-3</v>
      </c>
      <c r="E169">
        <v>1.7208849999903464E-3</v>
      </c>
      <c r="F169">
        <v>1.6758425000134025E-3</v>
      </c>
      <c r="H169">
        <f t="shared" si="10"/>
        <v>-2.8766975000245054</v>
      </c>
      <c r="I169" s="4">
        <f t="shared" si="11"/>
        <v>2.7860900000149513</v>
      </c>
      <c r="J169" s="4">
        <f t="shared" si="12"/>
        <v>3.5602775000107556</v>
      </c>
      <c r="K169" s="4">
        <f t="shared" si="13"/>
        <v>1.7208849999903464</v>
      </c>
      <c r="L169" s="4">
        <f t="shared" si="14"/>
        <v>1.6758425000134025</v>
      </c>
    </row>
    <row r="170" spans="1:12" x14ac:dyDescent="0.15">
      <c r="A170">
        <v>1.67</v>
      </c>
      <c r="B170">
        <v>-4.4296975000257532E-3</v>
      </c>
      <c r="C170">
        <v>4.1460900000167555E-3</v>
      </c>
      <c r="D170">
        <v>2.4912775000096588E-3</v>
      </c>
      <c r="E170">
        <v>2.3568849999904273E-3</v>
      </c>
      <c r="F170">
        <v>2.6078425000157779E-3</v>
      </c>
      <c r="H170">
        <f t="shared" si="10"/>
        <v>-4.4296975000257532</v>
      </c>
      <c r="I170" s="4">
        <f t="shared" si="11"/>
        <v>4.1460900000167555</v>
      </c>
      <c r="J170" s="4">
        <f t="shared" si="12"/>
        <v>2.4912775000096588</v>
      </c>
      <c r="K170" s="4">
        <f t="shared" si="13"/>
        <v>2.3568849999904273</v>
      </c>
      <c r="L170" s="4">
        <f t="shared" si="14"/>
        <v>2.6078425000157779</v>
      </c>
    </row>
    <row r="171" spans="1:12" x14ac:dyDescent="0.15">
      <c r="A171">
        <v>1.68</v>
      </c>
      <c r="B171">
        <v>8.7653024999738705E-3</v>
      </c>
      <c r="C171">
        <v>1.9960900000164372E-3</v>
      </c>
      <c r="D171">
        <v>1.0762775000081604E-3</v>
      </c>
      <c r="E171">
        <v>2.3338849999916533E-3</v>
      </c>
      <c r="F171">
        <v>6.3184250001313558E-4</v>
      </c>
      <c r="H171">
        <f t="shared" si="10"/>
        <v>8.7653024999738705</v>
      </c>
      <c r="I171" s="4">
        <f t="shared" si="11"/>
        <v>1.9960900000164372</v>
      </c>
      <c r="J171" s="4">
        <f t="shared" si="12"/>
        <v>1.0762775000081604</v>
      </c>
      <c r="K171" s="4">
        <f t="shared" si="13"/>
        <v>2.3338849999916533</v>
      </c>
      <c r="L171" s="4">
        <f t="shared" si="14"/>
        <v>0.63184250001313558</v>
      </c>
    </row>
    <row r="172" spans="1:12" x14ac:dyDescent="0.15">
      <c r="A172">
        <v>1.69</v>
      </c>
      <c r="B172">
        <v>1.3803024999745617E-3</v>
      </c>
      <c r="C172">
        <v>1.3670900000164465E-3</v>
      </c>
      <c r="D172">
        <v>1.4312775000107081E-3</v>
      </c>
      <c r="E172">
        <v>1.640884999993375E-3</v>
      </c>
      <c r="F172">
        <v>3.4008425000138232E-3</v>
      </c>
      <c r="H172">
        <f t="shared" si="10"/>
        <v>1.3803024999745617</v>
      </c>
      <c r="I172" s="4">
        <f t="shared" si="11"/>
        <v>1.3670900000164465</v>
      </c>
      <c r="J172" s="4">
        <f t="shared" si="12"/>
        <v>1.4312775000107081</v>
      </c>
      <c r="K172" s="4">
        <f t="shared" si="13"/>
        <v>1.640884999993375</v>
      </c>
      <c r="L172" s="4">
        <f t="shared" si="14"/>
        <v>3.4008425000138232</v>
      </c>
    </row>
    <row r="173" spans="1:12" x14ac:dyDescent="0.15">
      <c r="A173">
        <v>1.7</v>
      </c>
      <c r="B173">
        <v>1.5530249997652845E-4</v>
      </c>
      <c r="C173">
        <v>1.1870900000161555E-3</v>
      </c>
      <c r="D173">
        <v>-6.1722499989258495E-5</v>
      </c>
      <c r="E173">
        <v>3.2458849999912331E-3</v>
      </c>
      <c r="F173">
        <v>-2.4831574999844008E-3</v>
      </c>
      <c r="H173">
        <f t="shared" si="10"/>
        <v>0.15530249997652845</v>
      </c>
      <c r="I173" s="4">
        <f t="shared" si="11"/>
        <v>1.1870900000161555</v>
      </c>
      <c r="J173" s="4">
        <f t="shared" si="12"/>
        <v>-6.1722499989258495E-2</v>
      </c>
      <c r="K173" s="4">
        <f t="shared" si="13"/>
        <v>3.2458849999912331</v>
      </c>
      <c r="L173" s="4">
        <f t="shared" si="14"/>
        <v>-2.4831574999844008</v>
      </c>
    </row>
    <row r="174" spans="1:12" x14ac:dyDescent="0.15">
      <c r="A174">
        <v>1.71</v>
      </c>
      <c r="B174">
        <v>3.7243024999753516E-3</v>
      </c>
      <c r="C174">
        <v>3.3009000001626987E-4</v>
      </c>
      <c r="D174">
        <v>9.5277500008705829E-5</v>
      </c>
      <c r="E174">
        <v>8.8988499999231863E-4</v>
      </c>
      <c r="F174">
        <v>2.6284250001396003E-4</v>
      </c>
      <c r="H174">
        <f t="shared" si="10"/>
        <v>3.7243024999753516</v>
      </c>
      <c r="I174" s="4">
        <f t="shared" si="11"/>
        <v>0.33009000001626987</v>
      </c>
      <c r="J174" s="4">
        <f t="shared" si="12"/>
        <v>9.5277500008705829E-2</v>
      </c>
      <c r="K174" s="4">
        <f t="shared" si="13"/>
        <v>0.88988499999231863</v>
      </c>
      <c r="L174" s="4">
        <f t="shared" si="14"/>
        <v>0.26284250001396003</v>
      </c>
    </row>
    <row r="175" spans="1:12" x14ac:dyDescent="0.15">
      <c r="A175">
        <v>1.72</v>
      </c>
      <c r="B175">
        <v>5.7430249997381111E-4</v>
      </c>
      <c r="C175">
        <v>1.9560900000143988E-3</v>
      </c>
      <c r="D175">
        <v>9.9027750000857395E-4</v>
      </c>
      <c r="E175">
        <v>8.5988499999345436E-4</v>
      </c>
      <c r="F175">
        <v>7.1184250001365967E-4</v>
      </c>
      <c r="H175">
        <f t="shared" si="10"/>
        <v>0.57430249997381111</v>
      </c>
      <c r="I175" s="4">
        <f t="shared" si="11"/>
        <v>1.9560900000143988</v>
      </c>
      <c r="J175" s="4">
        <f t="shared" si="12"/>
        <v>0.99027750000857395</v>
      </c>
      <c r="K175" s="4">
        <f t="shared" si="13"/>
        <v>0.85988499999345436</v>
      </c>
      <c r="L175" s="4">
        <f t="shared" si="14"/>
        <v>0.71184250001365967</v>
      </c>
    </row>
    <row r="176" spans="1:12" x14ac:dyDescent="0.15">
      <c r="A176">
        <v>1.73</v>
      </c>
      <c r="B176">
        <v>1.2313024999741629E-3</v>
      </c>
      <c r="C176">
        <v>2.5360900000137576E-3</v>
      </c>
      <c r="D176">
        <v>1.2102775000109034E-3</v>
      </c>
      <c r="E176">
        <v>-4.2111500000885371E-4</v>
      </c>
      <c r="F176">
        <v>2.3098425000149803E-3</v>
      </c>
      <c r="H176">
        <f t="shared" si="10"/>
        <v>1.2313024999741629</v>
      </c>
      <c r="I176" s="4">
        <f t="shared" si="11"/>
        <v>2.5360900000137576</v>
      </c>
      <c r="J176" s="4">
        <f t="shared" si="12"/>
        <v>1.2102775000109034</v>
      </c>
      <c r="K176" s="4">
        <f t="shared" si="13"/>
        <v>-0.42111500000885371</v>
      </c>
      <c r="L176" s="4">
        <f t="shared" si="14"/>
        <v>2.3098425000149803</v>
      </c>
    </row>
    <row r="177" spans="1:12" x14ac:dyDescent="0.15">
      <c r="A177">
        <v>1.74</v>
      </c>
      <c r="B177">
        <v>-1.9069750002387309E-4</v>
      </c>
      <c r="C177">
        <v>2.5850900000143895E-3</v>
      </c>
      <c r="D177">
        <v>2.6432775000095887E-3</v>
      </c>
      <c r="E177">
        <v>6.3088499999253145E-4</v>
      </c>
      <c r="F177">
        <v>-3.4915749998631895E-4</v>
      </c>
      <c r="H177">
        <f t="shared" si="10"/>
        <v>-0.19069750002387309</v>
      </c>
      <c r="I177" s="4">
        <f t="shared" si="11"/>
        <v>2.5850900000143895</v>
      </c>
      <c r="J177" s="4">
        <f t="shared" si="12"/>
        <v>2.6432775000095887</v>
      </c>
      <c r="K177" s="4">
        <f t="shared" si="13"/>
        <v>0.63088499999253145</v>
      </c>
      <c r="L177" s="4">
        <f t="shared" si="14"/>
        <v>-0.34915749998631895</v>
      </c>
    </row>
    <row r="178" spans="1:12" x14ac:dyDescent="0.15">
      <c r="A178">
        <v>1.75</v>
      </c>
      <c r="B178">
        <v>-1.0869750002484579E-4</v>
      </c>
      <c r="C178">
        <v>7.8109000001447271E-4</v>
      </c>
      <c r="D178">
        <v>1.5062775000096451E-3</v>
      </c>
      <c r="E178">
        <v>9.6088499999069654E-4</v>
      </c>
      <c r="F178">
        <v>7.1084250001618443E-4</v>
      </c>
      <c r="H178">
        <f t="shared" si="10"/>
        <v>-0.10869750002484579</v>
      </c>
      <c r="I178" s="4">
        <f t="shared" si="11"/>
        <v>0.78109000001447271</v>
      </c>
      <c r="J178" s="4">
        <f t="shared" si="12"/>
        <v>1.5062775000096451</v>
      </c>
      <c r="K178" s="4">
        <f t="shared" si="13"/>
        <v>0.96088499999069654</v>
      </c>
      <c r="L178" s="4">
        <f t="shared" si="14"/>
        <v>0.71084250001618443</v>
      </c>
    </row>
    <row r="179" spans="1:12" x14ac:dyDescent="0.15">
      <c r="A179">
        <v>1.76</v>
      </c>
      <c r="B179">
        <v>6.1830249997640863E-4</v>
      </c>
      <c r="C179">
        <v>-3.9990999998451571E-4</v>
      </c>
      <c r="D179">
        <v>1.0382775000081779E-3</v>
      </c>
      <c r="E179">
        <v>1.1318849999923941E-3</v>
      </c>
      <c r="F179">
        <v>3.2678425000156608E-3</v>
      </c>
      <c r="H179">
        <f t="shared" si="10"/>
        <v>0.61830249997640863</v>
      </c>
      <c r="I179" s="4">
        <f t="shared" si="11"/>
        <v>-0.39990999998451571</v>
      </c>
      <c r="J179" s="4">
        <f t="shared" si="12"/>
        <v>1.0382775000081779</v>
      </c>
      <c r="K179" s="4">
        <f t="shared" si="13"/>
        <v>1.1318849999923941</v>
      </c>
      <c r="L179" s="4">
        <f t="shared" si="14"/>
        <v>3.2678425000156608</v>
      </c>
    </row>
    <row r="180" spans="1:12" x14ac:dyDescent="0.15">
      <c r="A180">
        <v>1.77</v>
      </c>
      <c r="B180">
        <v>-1.1086975000260679E-3</v>
      </c>
      <c r="C180">
        <v>3.0020900000167217E-3</v>
      </c>
      <c r="D180">
        <v>9.5627750000915057E-4</v>
      </c>
      <c r="E180">
        <v>1.7888849999927459E-3</v>
      </c>
      <c r="F180">
        <v>2.1318425000131924E-3</v>
      </c>
      <c r="H180">
        <f t="shared" si="10"/>
        <v>-1.1086975000260679</v>
      </c>
      <c r="I180" s="4">
        <f t="shared" si="11"/>
        <v>3.0020900000167217</v>
      </c>
      <c r="J180" s="4">
        <f t="shared" si="12"/>
        <v>0.95627750000915057</v>
      </c>
      <c r="K180" s="4">
        <f t="shared" si="13"/>
        <v>1.7888849999927459</v>
      </c>
      <c r="L180" s="4">
        <f t="shared" si="14"/>
        <v>2.1318425000131924</v>
      </c>
    </row>
    <row r="181" spans="1:12" x14ac:dyDescent="0.15">
      <c r="A181">
        <v>1.78</v>
      </c>
      <c r="B181">
        <v>-2.2486975000255427E-3</v>
      </c>
      <c r="C181">
        <v>4.0900000151111726E-6</v>
      </c>
      <c r="D181">
        <v>-1.8857224999884181E-3</v>
      </c>
      <c r="E181">
        <v>1.3658849999913514E-3</v>
      </c>
      <c r="F181">
        <v>1.8028425000160553E-3</v>
      </c>
      <c r="H181">
        <f t="shared" si="10"/>
        <v>-2.2486975000255427</v>
      </c>
      <c r="I181" s="4">
        <f t="shared" si="11"/>
        <v>4.0900000151111726E-3</v>
      </c>
      <c r="J181" s="4">
        <f t="shared" si="12"/>
        <v>-1.8857224999884181</v>
      </c>
      <c r="K181" s="4">
        <f t="shared" si="13"/>
        <v>1.3658849999913514</v>
      </c>
      <c r="L181" s="4">
        <f t="shared" si="14"/>
        <v>1.8028425000160553</v>
      </c>
    </row>
    <row r="182" spans="1:12" x14ac:dyDescent="0.15">
      <c r="A182">
        <v>1.79</v>
      </c>
      <c r="B182">
        <v>-1.1096975000235432E-3</v>
      </c>
      <c r="C182">
        <v>4.2509000001444974E-4</v>
      </c>
      <c r="D182">
        <v>-8.9372249998831421E-4</v>
      </c>
      <c r="E182">
        <v>-2.2111500000931983E-4</v>
      </c>
      <c r="F182">
        <v>3.728425000133484E-4</v>
      </c>
      <c r="H182">
        <f t="shared" si="10"/>
        <v>-1.1096975000235432</v>
      </c>
      <c r="I182" s="4">
        <f t="shared" si="11"/>
        <v>0.42509000001444974</v>
      </c>
      <c r="J182" s="4">
        <f t="shared" si="12"/>
        <v>-0.89372249998831421</v>
      </c>
      <c r="K182" s="4">
        <f t="shared" si="13"/>
        <v>-0.22111500000931983</v>
      </c>
      <c r="L182" s="4">
        <f t="shared" si="14"/>
        <v>0.3728425000133484</v>
      </c>
    </row>
    <row r="183" spans="1:12" x14ac:dyDescent="0.15">
      <c r="A183">
        <v>1.8</v>
      </c>
      <c r="B183">
        <v>-2.2056975000239731E-3</v>
      </c>
      <c r="C183">
        <v>2.5360900000137576E-3</v>
      </c>
      <c r="D183">
        <v>-9.0172249998943244E-4</v>
      </c>
      <c r="E183">
        <v>-1.061150000083444E-4</v>
      </c>
      <c r="F183">
        <v>9.2188425000152563E-3</v>
      </c>
      <c r="H183">
        <f t="shared" si="10"/>
        <v>-2.2056975000239731</v>
      </c>
      <c r="I183" s="4">
        <f t="shared" si="11"/>
        <v>2.5360900000137576</v>
      </c>
      <c r="J183" s="4">
        <f t="shared" si="12"/>
        <v>-0.90172249998943244</v>
      </c>
      <c r="K183" s="4">
        <f t="shared" si="13"/>
        <v>-0.1061150000083444</v>
      </c>
      <c r="L183" s="4">
        <f t="shared" si="14"/>
        <v>9.2188425000152563</v>
      </c>
    </row>
    <row r="184" spans="1:12" x14ac:dyDescent="0.15">
      <c r="A184">
        <v>1.81</v>
      </c>
      <c r="B184">
        <v>-3.0516975000232094E-3</v>
      </c>
      <c r="C184">
        <v>3.0690900000145405E-3</v>
      </c>
      <c r="D184">
        <v>-2.6187224999887349E-3</v>
      </c>
      <c r="E184">
        <v>2.3884999993839529E-5</v>
      </c>
      <c r="F184">
        <v>-1.1831574999838779E-3</v>
      </c>
      <c r="H184">
        <f t="shared" si="10"/>
        <v>-3.0516975000232094</v>
      </c>
      <c r="I184" s="4">
        <f t="shared" si="11"/>
        <v>3.0690900000145405</v>
      </c>
      <c r="J184" s="4">
        <f t="shared" si="12"/>
        <v>-2.6187224999887349</v>
      </c>
      <c r="K184" s="4">
        <f t="shared" si="13"/>
        <v>2.3884999993839529E-2</v>
      </c>
      <c r="L184" s="4">
        <f t="shared" si="14"/>
        <v>-1.1831574999838779</v>
      </c>
    </row>
    <row r="185" spans="1:12" x14ac:dyDescent="0.15">
      <c r="A185">
        <v>1.82</v>
      </c>
      <c r="B185">
        <v>-4.0956975000234763E-3</v>
      </c>
      <c r="C185">
        <v>1.9910900000148501E-3</v>
      </c>
      <c r="D185">
        <v>-1.9797224999891228E-3</v>
      </c>
      <c r="E185">
        <v>-6.8011500000864089E-4</v>
      </c>
      <c r="F185">
        <v>-1.3311574999868014E-3</v>
      </c>
      <c r="H185">
        <f t="shared" si="10"/>
        <v>-4.0956975000234763</v>
      </c>
      <c r="I185" s="4">
        <f t="shared" si="11"/>
        <v>1.9910900000148501</v>
      </c>
      <c r="J185" s="4">
        <f t="shared" si="12"/>
        <v>-1.9797224999891228</v>
      </c>
      <c r="K185" s="4">
        <f t="shared" si="13"/>
        <v>-0.68011500000864089</v>
      </c>
      <c r="L185" s="4">
        <f t="shared" si="14"/>
        <v>-1.3311574999868014</v>
      </c>
    </row>
    <row r="186" spans="1:12" x14ac:dyDescent="0.15">
      <c r="A186">
        <v>1.83</v>
      </c>
      <c r="B186">
        <v>-4.9796975000262478E-3</v>
      </c>
      <c r="C186">
        <v>8.590900000164936E-4</v>
      </c>
      <c r="D186">
        <v>-3.8497224999893831E-3</v>
      </c>
      <c r="E186">
        <v>1.360884999993317E-3</v>
      </c>
      <c r="F186">
        <v>-1.496157499985884E-3</v>
      </c>
      <c r="H186">
        <f t="shared" si="10"/>
        <v>-4.9796975000262478</v>
      </c>
      <c r="I186" s="4">
        <f t="shared" si="11"/>
        <v>0.8590900000164936</v>
      </c>
      <c r="J186" s="4">
        <f t="shared" si="12"/>
        <v>-3.8497224999893831</v>
      </c>
      <c r="K186" s="4">
        <f t="shared" si="13"/>
        <v>1.360884999993317</v>
      </c>
      <c r="L186" s="4">
        <f t="shared" si="14"/>
        <v>-1.496157499985884</v>
      </c>
    </row>
    <row r="187" spans="1:12" x14ac:dyDescent="0.15">
      <c r="A187">
        <v>1.84</v>
      </c>
      <c r="B187">
        <v>-4.526697500025989E-3</v>
      </c>
      <c r="C187">
        <v>-4.0990999998413713E-4</v>
      </c>
      <c r="D187">
        <v>-2.8807224999916059E-3</v>
      </c>
      <c r="E187">
        <v>2.9088849999929778E-3</v>
      </c>
      <c r="F187">
        <v>-3.1011574999837421E-3</v>
      </c>
      <c r="H187">
        <f t="shared" si="10"/>
        <v>-4.526697500025989</v>
      </c>
      <c r="I187" s="4">
        <f t="shared" si="11"/>
        <v>-0.40990999998413713</v>
      </c>
      <c r="J187" s="4">
        <f t="shared" si="12"/>
        <v>-2.8807224999916059</v>
      </c>
      <c r="K187" s="4">
        <f t="shared" si="13"/>
        <v>2.9088849999929778</v>
      </c>
      <c r="L187" s="4">
        <f t="shared" si="14"/>
        <v>-3.1011574999837421</v>
      </c>
    </row>
    <row r="188" spans="1:12" x14ac:dyDescent="0.15">
      <c r="A188">
        <v>1.85</v>
      </c>
      <c r="B188">
        <v>-5.6626975000249047E-3</v>
      </c>
      <c r="C188">
        <v>3.690900000137276E-4</v>
      </c>
      <c r="D188">
        <v>-1.449172249999009E-2</v>
      </c>
      <c r="E188">
        <v>-2.3961150000069154E-3</v>
      </c>
      <c r="F188">
        <v>-3.1831574999863221E-3</v>
      </c>
      <c r="H188">
        <f t="shared" si="10"/>
        <v>-5.6626975000249047</v>
      </c>
      <c r="I188" s="4">
        <f t="shared" si="11"/>
        <v>0.3690900000137276</v>
      </c>
      <c r="J188" s="4">
        <f t="shared" si="12"/>
        <v>-14.49172249999009</v>
      </c>
      <c r="K188" s="4">
        <f t="shared" si="13"/>
        <v>-2.3961150000069154</v>
      </c>
      <c r="L188" s="4">
        <f t="shared" si="14"/>
        <v>-3.1831574999863221</v>
      </c>
    </row>
    <row r="189" spans="1:12" x14ac:dyDescent="0.15">
      <c r="A189">
        <v>1.86</v>
      </c>
      <c r="B189">
        <v>-5.1076975000228231E-3</v>
      </c>
      <c r="C189">
        <v>-6.2390999998385155E-4</v>
      </c>
      <c r="D189">
        <v>-3.747722499991113E-3</v>
      </c>
      <c r="E189">
        <v>-1.8121150000069974E-3</v>
      </c>
      <c r="F189">
        <v>-4.7231574999848647E-3</v>
      </c>
      <c r="H189">
        <f t="shared" si="10"/>
        <v>-5.1076975000228231</v>
      </c>
      <c r="I189" s="4">
        <f t="shared" si="11"/>
        <v>-0.62390999998385155</v>
      </c>
      <c r="J189" s="4">
        <f t="shared" si="12"/>
        <v>-3.747722499991113</v>
      </c>
      <c r="K189" s="4">
        <f t="shared" si="13"/>
        <v>-1.8121150000069974</v>
      </c>
      <c r="L189" s="4">
        <f t="shared" si="14"/>
        <v>-4.7231574999848647</v>
      </c>
    </row>
    <row r="190" spans="1:12" x14ac:dyDescent="0.15">
      <c r="A190">
        <v>1.87</v>
      </c>
      <c r="B190">
        <v>-5.4726975000249922E-3</v>
      </c>
      <c r="C190">
        <v>-1.4729099999861717E-3</v>
      </c>
      <c r="D190">
        <v>-6.4007224999897971E-3</v>
      </c>
      <c r="E190">
        <v>-2.4621150000072589E-3</v>
      </c>
      <c r="F190">
        <v>-3.9781574999864233E-3</v>
      </c>
      <c r="H190">
        <f t="shared" si="10"/>
        <v>-5.4726975000249922</v>
      </c>
      <c r="I190" s="4">
        <f t="shared" si="11"/>
        <v>-1.4729099999861717</v>
      </c>
      <c r="J190" s="4">
        <f t="shared" si="12"/>
        <v>-6.4007224999897971</v>
      </c>
      <c r="K190" s="4">
        <f t="shared" si="13"/>
        <v>-2.4621150000072589</v>
      </c>
      <c r="L190" s="4">
        <f t="shared" si="14"/>
        <v>-3.9781574999864233</v>
      </c>
    </row>
    <row r="191" spans="1:12" x14ac:dyDescent="0.15">
      <c r="A191">
        <v>1.88</v>
      </c>
      <c r="B191">
        <v>-6.3066975000261039E-3</v>
      </c>
      <c r="C191">
        <v>-2.0289099999857285E-3</v>
      </c>
      <c r="D191">
        <v>-7.7067224999893824E-3</v>
      </c>
      <c r="E191">
        <v>-4.4461150000074667E-3</v>
      </c>
      <c r="F191">
        <v>-4.525157499983834E-3</v>
      </c>
      <c r="H191">
        <f t="shared" si="10"/>
        <v>-6.3066975000261039</v>
      </c>
      <c r="I191" s="4">
        <f t="shared" si="11"/>
        <v>-2.0289099999857285</v>
      </c>
      <c r="J191" s="4">
        <f t="shared" si="12"/>
        <v>-7.7067224999893824</v>
      </c>
      <c r="K191" s="4">
        <f t="shared" si="13"/>
        <v>-4.4461150000074667</v>
      </c>
      <c r="L191" s="4">
        <f t="shared" si="14"/>
        <v>-4.525157499983834</v>
      </c>
    </row>
    <row r="192" spans="1:12" x14ac:dyDescent="0.15">
      <c r="A192">
        <v>1.89</v>
      </c>
      <c r="B192">
        <v>-7.119697500023392E-3</v>
      </c>
      <c r="C192">
        <v>-2.9569099999839921E-3</v>
      </c>
      <c r="D192">
        <v>-8.0467224999907216E-3</v>
      </c>
      <c r="E192">
        <v>-5.245115000008127E-3</v>
      </c>
      <c r="F192">
        <v>-4.8901574999860031E-3</v>
      </c>
      <c r="H192">
        <f t="shared" si="10"/>
        <v>-7.119697500023392</v>
      </c>
      <c r="I192" s="4">
        <f t="shared" si="11"/>
        <v>-2.9569099999839921</v>
      </c>
      <c r="J192" s="4">
        <f t="shared" si="12"/>
        <v>-8.0467224999907216</v>
      </c>
      <c r="K192" s="4">
        <f t="shared" si="13"/>
        <v>-5.245115000008127</v>
      </c>
      <c r="L192" s="4">
        <f t="shared" si="14"/>
        <v>-4.8901574999860031</v>
      </c>
    </row>
    <row r="193" spans="1:12" x14ac:dyDescent="0.15">
      <c r="A193">
        <v>1.9</v>
      </c>
      <c r="B193">
        <v>-5.8926975000233028E-3</v>
      </c>
      <c r="C193">
        <v>-4.716909999984864E-3</v>
      </c>
      <c r="D193">
        <v>-1.0141722499991346E-2</v>
      </c>
      <c r="E193">
        <v>-3.2491150000062419E-3</v>
      </c>
      <c r="F193">
        <v>-5.5001574999842262E-3</v>
      </c>
      <c r="H193">
        <f t="shared" si="10"/>
        <v>-5.8926975000233028</v>
      </c>
      <c r="I193" s="4">
        <f t="shared" si="11"/>
        <v>-4.716909999984864</v>
      </c>
      <c r="J193" s="4">
        <f t="shared" si="12"/>
        <v>-10.141722499991346</v>
      </c>
      <c r="K193" s="4">
        <f t="shared" si="13"/>
        <v>-3.2491150000062419</v>
      </c>
      <c r="L193" s="4">
        <f t="shared" si="14"/>
        <v>-5.5001574999842262</v>
      </c>
    </row>
    <row r="194" spans="1:12" x14ac:dyDescent="0.15">
      <c r="A194">
        <v>1.91</v>
      </c>
      <c r="B194">
        <v>-7.0706975000263128E-3</v>
      </c>
      <c r="C194">
        <v>-4.9319099999856064E-3</v>
      </c>
      <c r="D194">
        <v>-6.9607224999899131E-3</v>
      </c>
      <c r="E194">
        <v>-1.2051150000083055E-3</v>
      </c>
      <c r="F194">
        <v>-4.4591574999834904E-3</v>
      </c>
      <c r="H194">
        <f t="shared" si="10"/>
        <v>-7.0706975000263128</v>
      </c>
      <c r="I194" s="4">
        <f t="shared" si="11"/>
        <v>-4.9319099999856064</v>
      </c>
      <c r="J194" s="4">
        <f t="shared" si="12"/>
        <v>-6.9607224999899131</v>
      </c>
      <c r="K194" s="4">
        <f t="shared" si="13"/>
        <v>-1.2051150000083055</v>
      </c>
      <c r="L194" s="4">
        <f t="shared" si="14"/>
        <v>-4.4591574999834904</v>
      </c>
    </row>
    <row r="195" spans="1:12" x14ac:dyDescent="0.15">
      <c r="A195">
        <v>1.92</v>
      </c>
      <c r="B195">
        <v>-8.8166975000234515E-3</v>
      </c>
      <c r="C195">
        <v>-4.2699099999836676E-3</v>
      </c>
      <c r="D195">
        <v>-9.9317224999886378E-3</v>
      </c>
      <c r="E195">
        <v>-3.9291150000089203E-3</v>
      </c>
      <c r="F195">
        <v>-7.0461574999853838E-3</v>
      </c>
      <c r="H195">
        <f t="shared" si="10"/>
        <v>-8.8166975000234515</v>
      </c>
      <c r="I195" s="4">
        <f t="shared" si="11"/>
        <v>-4.2699099999836676</v>
      </c>
      <c r="J195" s="4">
        <f t="shared" si="12"/>
        <v>-9.9317224999886378</v>
      </c>
      <c r="K195" s="4">
        <f t="shared" si="13"/>
        <v>-3.9291150000089203</v>
      </c>
      <c r="L195" s="4">
        <f t="shared" si="14"/>
        <v>-7.0461574999853838</v>
      </c>
    </row>
    <row r="196" spans="1:12" x14ac:dyDescent="0.15">
      <c r="A196">
        <v>1.93</v>
      </c>
      <c r="B196">
        <v>-7.5256975000250748E-3</v>
      </c>
      <c r="C196">
        <v>-5.0569099999862033E-3</v>
      </c>
      <c r="D196">
        <v>-4.9977224999899761E-3</v>
      </c>
      <c r="E196">
        <v>-4.4861150000095051E-3</v>
      </c>
      <c r="F196">
        <v>-5.9261574999851518E-3</v>
      </c>
      <c r="H196">
        <f t="shared" si="10"/>
        <v>-7.5256975000250748</v>
      </c>
      <c r="I196" s="4">
        <f t="shared" si="11"/>
        <v>-5.0569099999862033</v>
      </c>
      <c r="J196" s="4">
        <f t="shared" si="12"/>
        <v>-4.9977224999899761</v>
      </c>
      <c r="K196" s="4">
        <f t="shared" si="13"/>
        <v>-4.4861150000095051</v>
      </c>
      <c r="L196" s="4">
        <f t="shared" si="14"/>
        <v>-5.9261574999851518</v>
      </c>
    </row>
    <row r="197" spans="1:12" x14ac:dyDescent="0.15">
      <c r="A197">
        <v>1.94</v>
      </c>
      <c r="B197">
        <v>-3.9786975000239977E-3</v>
      </c>
      <c r="C197">
        <v>-4.2359099999842442E-3</v>
      </c>
      <c r="D197">
        <v>-4.4707224999918083E-3</v>
      </c>
      <c r="E197">
        <v>-4.990115000008899E-3</v>
      </c>
      <c r="F197">
        <v>-5.9381574999868292E-3</v>
      </c>
      <c r="H197">
        <f t="shared" ref="H197:H260" si="15">B197*1000</f>
        <v>-3.9786975000239977</v>
      </c>
      <c r="I197" s="4">
        <f t="shared" ref="I197:I260" si="16">C197*1000</f>
        <v>-4.2359099999842442</v>
      </c>
      <c r="J197" s="4">
        <f t="shared" ref="J197:J260" si="17">D197*1000</f>
        <v>-4.4707224999918083</v>
      </c>
      <c r="K197" s="4">
        <f t="shared" ref="K197:K260" si="18">E197*1000</f>
        <v>-4.990115000008899</v>
      </c>
      <c r="L197" s="4">
        <f t="shared" ref="L197:L260" si="19">F197*1000</f>
        <v>-5.9381574999868292</v>
      </c>
    </row>
    <row r="198" spans="1:12" x14ac:dyDescent="0.15">
      <c r="A198">
        <v>1.95</v>
      </c>
      <c r="B198">
        <v>-5.6026975000236234E-3</v>
      </c>
      <c r="C198">
        <v>-4.9369099999836408E-3</v>
      </c>
      <c r="D198">
        <v>-5.6487224999912655E-3</v>
      </c>
      <c r="E198">
        <v>-5.4071150000076784E-3</v>
      </c>
      <c r="F198">
        <v>-6.5361574999833749E-3</v>
      </c>
      <c r="H198">
        <f t="shared" si="15"/>
        <v>-5.6026975000236234</v>
      </c>
      <c r="I198" s="4">
        <f t="shared" si="16"/>
        <v>-4.9369099999836408</v>
      </c>
      <c r="J198" s="4">
        <f t="shared" si="17"/>
        <v>-5.6487224999912655</v>
      </c>
      <c r="K198" s="4">
        <f t="shared" si="18"/>
        <v>-5.4071150000076784</v>
      </c>
      <c r="L198" s="4">
        <f t="shared" si="19"/>
        <v>-6.5361574999833749</v>
      </c>
    </row>
    <row r="199" spans="1:12" x14ac:dyDescent="0.15">
      <c r="A199">
        <v>1.96</v>
      </c>
      <c r="B199">
        <v>-6.6956975000245222E-3</v>
      </c>
      <c r="C199">
        <v>-6.3789099999844723E-3</v>
      </c>
      <c r="D199">
        <v>-6.2307224999891275E-3</v>
      </c>
      <c r="E199">
        <v>-3.9991150000062703E-3</v>
      </c>
      <c r="F199">
        <v>-6.66915749998509E-3</v>
      </c>
      <c r="H199">
        <f t="shared" si="15"/>
        <v>-6.6956975000245222</v>
      </c>
      <c r="I199" s="4">
        <f t="shared" si="16"/>
        <v>-6.3789099999844723</v>
      </c>
      <c r="J199" s="4">
        <f t="shared" si="17"/>
        <v>-6.2307224999891275</v>
      </c>
      <c r="K199" s="4">
        <f t="shared" si="18"/>
        <v>-3.9991150000062703</v>
      </c>
      <c r="L199" s="4">
        <f t="shared" si="19"/>
        <v>-6.66915749998509</v>
      </c>
    </row>
    <row r="200" spans="1:12" x14ac:dyDescent="0.15">
      <c r="A200">
        <v>1.97</v>
      </c>
      <c r="B200">
        <v>-9.030697500023166E-3</v>
      </c>
      <c r="C200">
        <v>-7.2149099999840871E-3</v>
      </c>
      <c r="D200">
        <v>-5.3647224999906484E-3</v>
      </c>
      <c r="E200">
        <v>-8.8351150000072209E-3</v>
      </c>
      <c r="F200">
        <v>-6.8701574999856518E-3</v>
      </c>
      <c r="H200">
        <f t="shared" si="15"/>
        <v>-9.030697500023166</v>
      </c>
      <c r="I200" s="4">
        <f t="shared" si="16"/>
        <v>-7.2149099999840871</v>
      </c>
      <c r="J200" s="4">
        <f t="shared" si="17"/>
        <v>-5.3647224999906484</v>
      </c>
      <c r="K200" s="4">
        <f t="shared" si="18"/>
        <v>-8.8351150000072209</v>
      </c>
      <c r="L200" s="4">
        <f t="shared" si="19"/>
        <v>-6.8701574999856518</v>
      </c>
    </row>
    <row r="201" spans="1:12" x14ac:dyDescent="0.15">
      <c r="A201">
        <v>1.98</v>
      </c>
      <c r="B201">
        <v>-7.5416975000237585E-3</v>
      </c>
      <c r="C201">
        <v>-7.0939099999840494E-3</v>
      </c>
      <c r="D201">
        <v>-4.5277224999900056E-3</v>
      </c>
      <c r="E201">
        <v>-6.7781150000065793E-3</v>
      </c>
      <c r="F201">
        <v>-1.1084157499986702E-2</v>
      </c>
      <c r="H201">
        <f t="shared" si="15"/>
        <v>-7.5416975000237585</v>
      </c>
      <c r="I201" s="4">
        <f t="shared" si="16"/>
        <v>-7.0939099999840494</v>
      </c>
      <c r="J201" s="4">
        <f t="shared" si="17"/>
        <v>-4.5277224999900056</v>
      </c>
      <c r="K201" s="4">
        <f t="shared" si="18"/>
        <v>-6.7781150000065793</v>
      </c>
      <c r="L201" s="4">
        <f t="shared" si="19"/>
        <v>-11.084157499986702</v>
      </c>
    </row>
    <row r="202" spans="1:12" x14ac:dyDescent="0.15">
      <c r="A202">
        <v>1.99</v>
      </c>
      <c r="B202">
        <v>-8.2076975000262564E-3</v>
      </c>
      <c r="C202">
        <v>-7.4649099999852808E-3</v>
      </c>
      <c r="D202">
        <v>-7.2047224999884918E-3</v>
      </c>
      <c r="E202">
        <v>-1.056111500000867E-2</v>
      </c>
      <c r="F202">
        <v>-7.6161574999851211E-3</v>
      </c>
      <c r="H202">
        <f t="shared" si="15"/>
        <v>-8.2076975000262564</v>
      </c>
      <c r="I202" s="4">
        <f t="shared" si="16"/>
        <v>-7.4649099999852808</v>
      </c>
      <c r="J202" s="4">
        <f t="shared" si="17"/>
        <v>-7.2047224999884918</v>
      </c>
      <c r="K202" s="4">
        <f t="shared" si="18"/>
        <v>-10.56111500000867</v>
      </c>
      <c r="L202" s="4">
        <f t="shared" si="19"/>
        <v>-7.6161574999851211</v>
      </c>
    </row>
    <row r="203" spans="1:12" x14ac:dyDescent="0.15">
      <c r="A203">
        <v>2</v>
      </c>
      <c r="B203">
        <v>-8.372697500025339E-3</v>
      </c>
      <c r="C203">
        <v>-7.3019099999847015E-3</v>
      </c>
      <c r="D203">
        <v>-5.3347224999917842E-3</v>
      </c>
      <c r="E203">
        <v>-8.7071150000070929E-3</v>
      </c>
      <c r="F203">
        <v>-9.8941574999855675E-3</v>
      </c>
      <c r="H203">
        <f t="shared" si="15"/>
        <v>-8.372697500025339</v>
      </c>
      <c r="I203" s="4">
        <f t="shared" si="16"/>
        <v>-7.3019099999847015</v>
      </c>
      <c r="J203" s="4">
        <f t="shared" si="17"/>
        <v>-5.3347224999917842</v>
      </c>
      <c r="K203" s="4">
        <f t="shared" si="18"/>
        <v>-8.7071150000070929</v>
      </c>
      <c r="L203" s="4">
        <f t="shared" si="19"/>
        <v>-9.8941574999855675</v>
      </c>
    </row>
    <row r="204" spans="1:12" x14ac:dyDescent="0.15">
      <c r="A204">
        <v>2.0099999999999998</v>
      </c>
      <c r="B204">
        <v>-9.4406975000254079E-3</v>
      </c>
      <c r="C204">
        <v>-6.5559099999852322E-3</v>
      </c>
      <c r="D204">
        <v>-8.7557224999912364E-3</v>
      </c>
      <c r="E204">
        <v>-8.5501150000091286E-3</v>
      </c>
      <c r="F204">
        <v>-8.9501574999850675E-3</v>
      </c>
      <c r="H204">
        <f t="shared" si="15"/>
        <v>-9.4406975000254079</v>
      </c>
      <c r="I204" s="4">
        <f t="shared" si="16"/>
        <v>-6.5559099999852322</v>
      </c>
      <c r="J204" s="4">
        <f t="shared" si="17"/>
        <v>-8.7557224999912364</v>
      </c>
      <c r="K204" s="4">
        <f t="shared" si="18"/>
        <v>-8.5501150000091286</v>
      </c>
      <c r="L204" s="4">
        <f t="shared" si="19"/>
        <v>-8.9501574999850675</v>
      </c>
    </row>
    <row r="205" spans="1:12" x14ac:dyDescent="0.15">
      <c r="A205">
        <v>2.02</v>
      </c>
      <c r="B205">
        <v>-6.920697500024886E-3</v>
      </c>
      <c r="C205">
        <v>-6.5709099999828879E-3</v>
      </c>
      <c r="D205">
        <v>-6.193722499990173E-3</v>
      </c>
      <c r="E205">
        <v>-8.992115000008738E-3</v>
      </c>
      <c r="F205">
        <v>-9.0621574999865118E-3</v>
      </c>
      <c r="H205">
        <f t="shared" si="15"/>
        <v>-6.920697500024886</v>
      </c>
      <c r="I205" s="4">
        <f t="shared" si="16"/>
        <v>-6.5709099999828879</v>
      </c>
      <c r="J205" s="4">
        <f t="shared" si="17"/>
        <v>-6.193722499990173</v>
      </c>
      <c r="K205" s="4">
        <f t="shared" si="18"/>
        <v>-8.992115000008738</v>
      </c>
      <c r="L205" s="4">
        <f t="shared" si="19"/>
        <v>-9.0621574999865118</v>
      </c>
    </row>
    <row r="206" spans="1:12" x14ac:dyDescent="0.15">
      <c r="A206">
        <v>2.0299999999999998</v>
      </c>
      <c r="B206">
        <v>-6.7596975000228099E-3</v>
      </c>
      <c r="C206">
        <v>-6.3139099999851567E-3</v>
      </c>
      <c r="D206">
        <v>-4.7747224999916682E-3</v>
      </c>
      <c r="E206">
        <v>-8.682115000006263E-3</v>
      </c>
      <c r="F206">
        <v>-4.4431574999848067E-3</v>
      </c>
      <c r="H206">
        <f t="shared" si="15"/>
        <v>-6.7596975000228099</v>
      </c>
      <c r="I206" s="4">
        <f t="shared" si="16"/>
        <v>-6.3139099999851567</v>
      </c>
      <c r="J206" s="4">
        <f t="shared" si="17"/>
        <v>-4.7747224999916682</v>
      </c>
      <c r="K206" s="4">
        <f t="shared" si="18"/>
        <v>-8.682115000006263</v>
      </c>
      <c r="L206" s="4">
        <f t="shared" si="19"/>
        <v>-4.4431574999848067</v>
      </c>
    </row>
    <row r="207" spans="1:12" x14ac:dyDescent="0.15">
      <c r="A207">
        <v>2.04</v>
      </c>
      <c r="B207">
        <v>-6.2166975000259583E-3</v>
      </c>
      <c r="C207">
        <v>-6.884909999985922E-3</v>
      </c>
      <c r="D207">
        <v>-4.9637224999905527E-3</v>
      </c>
      <c r="E207">
        <v>-7.3921150000089142E-3</v>
      </c>
      <c r="F207">
        <v>-5.9861574999864331E-3</v>
      </c>
      <c r="H207">
        <f t="shared" si="15"/>
        <v>-6.2166975000259583</v>
      </c>
      <c r="I207" s="4">
        <f t="shared" si="16"/>
        <v>-6.884909999985922</v>
      </c>
      <c r="J207" s="4">
        <f t="shared" si="17"/>
        <v>-4.9637224999905527</v>
      </c>
      <c r="K207" s="4">
        <f t="shared" si="18"/>
        <v>-7.3921150000089142</v>
      </c>
      <c r="L207" s="4">
        <f t="shared" si="19"/>
        <v>-5.9861574999864331</v>
      </c>
    </row>
    <row r="208" spans="1:12" x14ac:dyDescent="0.15">
      <c r="A208">
        <v>2.0499999999999998</v>
      </c>
      <c r="B208">
        <v>-4.4406975000228499E-3</v>
      </c>
      <c r="C208">
        <v>-7.1709099999850423E-3</v>
      </c>
      <c r="D208">
        <v>-5.6377224999906161E-3</v>
      </c>
      <c r="E208">
        <v>-7.2401150000089842E-3</v>
      </c>
      <c r="F208">
        <v>-9.4061574999848574E-3</v>
      </c>
      <c r="H208">
        <f t="shared" si="15"/>
        <v>-4.4406975000228499</v>
      </c>
      <c r="I208" s="4">
        <f t="shared" si="16"/>
        <v>-7.1709099999850423</v>
      </c>
      <c r="J208" s="4">
        <f t="shared" si="17"/>
        <v>-5.6377224999906161</v>
      </c>
      <c r="K208" s="4">
        <f t="shared" si="18"/>
        <v>-7.2401150000089842</v>
      </c>
      <c r="L208" s="4">
        <f t="shared" si="19"/>
        <v>-9.4061574999848574</v>
      </c>
    </row>
    <row r="209" spans="1:12" x14ac:dyDescent="0.15">
      <c r="A209">
        <v>2.06</v>
      </c>
      <c r="B209">
        <v>-5.4006975000255864E-3</v>
      </c>
      <c r="C209">
        <v>-4.431909999983219E-3</v>
      </c>
      <c r="D209">
        <v>-4.0147224999884656E-3</v>
      </c>
      <c r="E209">
        <v>-8.9261150000083944E-3</v>
      </c>
      <c r="F209">
        <v>-5.1101574999847799E-3</v>
      </c>
      <c r="H209">
        <f t="shared" si="15"/>
        <v>-5.4006975000255864</v>
      </c>
      <c r="I209" s="4">
        <f t="shared" si="16"/>
        <v>-4.431909999983219</v>
      </c>
      <c r="J209" s="4">
        <f t="shared" si="17"/>
        <v>-4.0147224999884656</v>
      </c>
      <c r="K209" s="4">
        <f t="shared" si="18"/>
        <v>-8.9261150000083944</v>
      </c>
      <c r="L209" s="4">
        <f t="shared" si="19"/>
        <v>-5.1101574999847799</v>
      </c>
    </row>
    <row r="210" spans="1:12" x14ac:dyDescent="0.15">
      <c r="A210">
        <v>2.0699999999999998</v>
      </c>
      <c r="B210">
        <v>-5.1876975000233472E-3</v>
      </c>
      <c r="C210">
        <v>-4.5989099999843575E-3</v>
      </c>
      <c r="D210">
        <v>-6.1157224999917048E-3</v>
      </c>
      <c r="E210">
        <v>-7.1751150000061159E-3</v>
      </c>
      <c r="F210">
        <v>-5.8651574999863954E-3</v>
      </c>
      <c r="H210">
        <f t="shared" si="15"/>
        <v>-5.1876975000233472</v>
      </c>
      <c r="I210" s="4">
        <f t="shared" si="16"/>
        <v>-4.5989099999843575</v>
      </c>
      <c r="J210" s="4">
        <f t="shared" si="17"/>
        <v>-6.1157224999917048</v>
      </c>
      <c r="K210" s="4">
        <f t="shared" si="18"/>
        <v>-7.1751150000061159</v>
      </c>
      <c r="L210" s="4">
        <f t="shared" si="19"/>
        <v>-5.8651574999863954</v>
      </c>
    </row>
    <row r="211" spans="1:12" x14ac:dyDescent="0.15">
      <c r="A211">
        <v>2.08</v>
      </c>
      <c r="B211">
        <v>-5.2196975000242674E-3</v>
      </c>
      <c r="C211">
        <v>-7.6029099999850303E-3</v>
      </c>
      <c r="D211">
        <v>2.8472775000096817E-3</v>
      </c>
      <c r="E211">
        <v>-6.8821150000069053E-3</v>
      </c>
      <c r="F211">
        <v>-3.8451574999847082E-3</v>
      </c>
      <c r="H211">
        <f t="shared" si="15"/>
        <v>-5.2196975000242674</v>
      </c>
      <c r="I211" s="4">
        <f t="shared" si="16"/>
        <v>-7.6029099999850303</v>
      </c>
      <c r="J211" s="4">
        <f t="shared" si="17"/>
        <v>2.8472775000096817</v>
      </c>
      <c r="K211" s="4">
        <f t="shared" si="18"/>
        <v>-6.8821150000069053</v>
      </c>
      <c r="L211" s="4">
        <f t="shared" si="19"/>
        <v>-3.8451574999847082</v>
      </c>
    </row>
    <row r="212" spans="1:12" x14ac:dyDescent="0.15">
      <c r="A212">
        <v>2.09</v>
      </c>
      <c r="B212">
        <v>-3.6486975000258326E-3</v>
      </c>
      <c r="C212">
        <v>-7.7859099999848524E-3</v>
      </c>
      <c r="D212">
        <v>-4.1287224999884131E-3</v>
      </c>
      <c r="E212">
        <v>-4.9871150000093678E-3</v>
      </c>
      <c r="F212">
        <v>-4.3101574999866443E-3</v>
      </c>
      <c r="H212">
        <f t="shared" si="15"/>
        <v>-3.6486975000258326</v>
      </c>
      <c r="I212" s="4">
        <f t="shared" si="16"/>
        <v>-7.7859099999848524</v>
      </c>
      <c r="J212" s="4">
        <f t="shared" si="17"/>
        <v>-4.1287224999884131</v>
      </c>
      <c r="K212" s="4">
        <f t="shared" si="18"/>
        <v>-4.9871150000093678</v>
      </c>
      <c r="L212" s="4">
        <f t="shared" si="19"/>
        <v>-4.3101574999866443</v>
      </c>
    </row>
    <row r="213" spans="1:12" x14ac:dyDescent="0.15">
      <c r="A213">
        <v>2.1</v>
      </c>
      <c r="B213">
        <v>-3.3286975000237362E-3</v>
      </c>
      <c r="C213">
        <v>-7.0519099999835078E-3</v>
      </c>
      <c r="D213">
        <v>-4.8637224999907858E-3</v>
      </c>
      <c r="E213">
        <v>-4.6171150000091643E-3</v>
      </c>
      <c r="F213">
        <v>-3.3341574999852241E-3</v>
      </c>
      <c r="H213">
        <f t="shared" si="15"/>
        <v>-3.3286975000237362</v>
      </c>
      <c r="I213" s="4">
        <f t="shared" si="16"/>
        <v>-7.0519099999835078</v>
      </c>
      <c r="J213" s="4">
        <f t="shared" si="17"/>
        <v>-4.8637224999907858</v>
      </c>
      <c r="K213" s="4">
        <f t="shared" si="18"/>
        <v>-4.6171150000091643</v>
      </c>
      <c r="L213" s="4">
        <f t="shared" si="19"/>
        <v>-3.3341574999852241</v>
      </c>
    </row>
    <row r="214" spans="1:12" x14ac:dyDescent="0.15">
      <c r="A214">
        <v>2.11</v>
      </c>
      <c r="B214">
        <v>-3.7546975000246618E-3</v>
      </c>
      <c r="C214">
        <v>-6.8139099999839914E-3</v>
      </c>
      <c r="D214">
        <v>-3.9627224999918553E-3</v>
      </c>
      <c r="E214">
        <v>-3.6961150000074383E-3</v>
      </c>
      <c r="F214">
        <v>-3.4861574999851541E-3</v>
      </c>
      <c r="H214">
        <f t="shared" si="15"/>
        <v>-3.7546975000246618</v>
      </c>
      <c r="I214" s="4">
        <f t="shared" si="16"/>
        <v>-6.8139099999839914</v>
      </c>
      <c r="J214" s="4">
        <f t="shared" si="17"/>
        <v>-3.9627224999918553</v>
      </c>
      <c r="K214" s="4">
        <f t="shared" si="18"/>
        <v>-3.6961150000074383</v>
      </c>
      <c r="L214" s="4">
        <f t="shared" si="19"/>
        <v>-3.4861574999851541</v>
      </c>
    </row>
    <row r="215" spans="1:12" x14ac:dyDescent="0.15">
      <c r="A215">
        <v>2.12</v>
      </c>
      <c r="B215">
        <v>-3.4386975000231246E-3</v>
      </c>
      <c r="C215">
        <v>-5.1299099999830844E-3</v>
      </c>
      <c r="D215">
        <v>-4.2857224999899302E-3</v>
      </c>
      <c r="E215">
        <v>-4.046115000008399E-3</v>
      </c>
      <c r="F215">
        <v>-3.3461574999833488E-3</v>
      </c>
      <c r="H215">
        <f t="shared" si="15"/>
        <v>-3.4386975000231246</v>
      </c>
      <c r="I215" s="4">
        <f t="shared" si="16"/>
        <v>-5.1299099999830844</v>
      </c>
      <c r="J215" s="4">
        <f t="shared" si="17"/>
        <v>-4.2857224999899302</v>
      </c>
      <c r="K215" s="4">
        <f t="shared" si="18"/>
        <v>-4.046115000008399</v>
      </c>
      <c r="L215" s="4">
        <f t="shared" si="19"/>
        <v>-3.3461574999833488</v>
      </c>
    </row>
    <row r="216" spans="1:12" x14ac:dyDescent="0.15">
      <c r="A216">
        <v>2.13</v>
      </c>
      <c r="B216">
        <v>-3.70569750002403E-3</v>
      </c>
      <c r="C216">
        <v>-3.668909999984038E-3</v>
      </c>
      <c r="D216">
        <v>-3.5007224999894504E-3</v>
      </c>
      <c r="E216">
        <v>-3.7741150000094592E-3</v>
      </c>
      <c r="F216">
        <v>9.8084250001662099E-4</v>
      </c>
      <c r="H216">
        <f t="shared" si="15"/>
        <v>-3.70569750002403</v>
      </c>
      <c r="I216" s="4">
        <f t="shared" si="16"/>
        <v>-3.668909999984038</v>
      </c>
      <c r="J216" s="4">
        <f t="shared" si="17"/>
        <v>-3.5007224999894504</v>
      </c>
      <c r="K216" s="4">
        <f t="shared" si="18"/>
        <v>-3.7741150000094592</v>
      </c>
      <c r="L216" s="4">
        <f t="shared" si="19"/>
        <v>0.98084250001662099</v>
      </c>
    </row>
    <row r="217" spans="1:12" x14ac:dyDescent="0.15">
      <c r="A217">
        <v>2.14</v>
      </c>
      <c r="B217">
        <v>-3.3466975000244759E-3</v>
      </c>
      <c r="C217">
        <v>-4.361909999985869E-3</v>
      </c>
      <c r="D217">
        <v>-4.2707224999887217E-3</v>
      </c>
      <c r="E217">
        <v>-4.7051150000072539E-3</v>
      </c>
      <c r="F217">
        <v>-3.2981574999837449E-3</v>
      </c>
      <c r="H217">
        <f t="shared" si="15"/>
        <v>-3.3466975000244759</v>
      </c>
      <c r="I217" s="4">
        <f t="shared" si="16"/>
        <v>-4.361909999985869</v>
      </c>
      <c r="J217" s="4">
        <f t="shared" si="17"/>
        <v>-4.2707224999887217</v>
      </c>
      <c r="K217" s="4">
        <f t="shared" si="18"/>
        <v>-4.7051150000072539</v>
      </c>
      <c r="L217" s="4">
        <f t="shared" si="19"/>
        <v>-3.2981574999837449</v>
      </c>
    </row>
    <row r="218" spans="1:12" x14ac:dyDescent="0.15">
      <c r="A218">
        <v>2.15</v>
      </c>
      <c r="B218">
        <v>-4.1986975000263271E-3</v>
      </c>
      <c r="C218">
        <v>-4.3499099999841917E-3</v>
      </c>
      <c r="D218">
        <v>-4.9427224999902819E-3</v>
      </c>
      <c r="E218">
        <v>-4.5201150000089285E-3</v>
      </c>
      <c r="F218">
        <v>-3.7051574999864556E-3</v>
      </c>
      <c r="H218">
        <f t="shared" si="15"/>
        <v>-4.1986975000263271</v>
      </c>
      <c r="I218" s="4">
        <f t="shared" si="16"/>
        <v>-4.3499099999841917</v>
      </c>
      <c r="J218" s="4">
        <f t="shared" si="17"/>
        <v>-4.9427224999902819</v>
      </c>
      <c r="K218" s="4">
        <f t="shared" si="18"/>
        <v>-4.5201150000089285</v>
      </c>
      <c r="L218" s="4">
        <f t="shared" si="19"/>
        <v>-3.7051574999864556</v>
      </c>
    </row>
    <row r="219" spans="1:12" x14ac:dyDescent="0.15">
      <c r="A219">
        <v>2.16</v>
      </c>
      <c r="B219">
        <v>-4.4186975000251039E-3</v>
      </c>
      <c r="C219">
        <v>-4.2249099999835948E-3</v>
      </c>
      <c r="D219">
        <v>-1.8007224999898597E-3</v>
      </c>
      <c r="E219">
        <v>-3.9041150000080904E-3</v>
      </c>
      <c r="F219">
        <v>-3.2831574999860891E-3</v>
      </c>
      <c r="H219">
        <f t="shared" si="15"/>
        <v>-4.4186975000251039</v>
      </c>
      <c r="I219" s="4">
        <f t="shared" si="16"/>
        <v>-4.2249099999835948</v>
      </c>
      <c r="J219" s="4">
        <f t="shared" si="17"/>
        <v>-1.8007224999898597</v>
      </c>
      <c r="K219" s="4">
        <f t="shared" si="18"/>
        <v>-3.9041150000080904</v>
      </c>
      <c r="L219" s="4">
        <f t="shared" si="19"/>
        <v>-3.2831574999860891</v>
      </c>
    </row>
    <row r="220" spans="1:12" x14ac:dyDescent="0.15">
      <c r="A220">
        <v>2.17</v>
      </c>
      <c r="B220">
        <v>-5.1306975000251498E-3</v>
      </c>
      <c r="C220">
        <v>-4.9289099999860753E-3</v>
      </c>
      <c r="D220">
        <v>-4.9237224999885143E-3</v>
      </c>
      <c r="E220">
        <v>-5.2851150000066127E-3</v>
      </c>
      <c r="F220">
        <v>-3.8311574999845277E-3</v>
      </c>
      <c r="H220">
        <f t="shared" si="15"/>
        <v>-5.1306975000251498</v>
      </c>
      <c r="I220" s="4">
        <f t="shared" si="16"/>
        <v>-4.9289099999860753</v>
      </c>
      <c r="J220" s="4">
        <f t="shared" si="17"/>
        <v>-4.9237224999885143</v>
      </c>
      <c r="K220" s="4">
        <f t="shared" si="18"/>
        <v>-5.2851150000066127</v>
      </c>
      <c r="L220" s="4">
        <f t="shared" si="19"/>
        <v>-3.8311574999845277</v>
      </c>
    </row>
    <row r="221" spans="1:12" x14ac:dyDescent="0.15">
      <c r="A221">
        <v>2.1800000000000002</v>
      </c>
      <c r="B221">
        <v>-2.9996975000230464E-3</v>
      </c>
      <c r="C221">
        <v>-4.4069099999859418E-3</v>
      </c>
      <c r="D221">
        <v>-3.7907224999891298E-3</v>
      </c>
      <c r="E221">
        <v>-4.6441150000084974E-3</v>
      </c>
      <c r="F221">
        <v>-3.8441574999836803E-3</v>
      </c>
      <c r="H221">
        <f t="shared" si="15"/>
        <v>-2.9996975000230464</v>
      </c>
      <c r="I221" s="4">
        <f t="shared" si="16"/>
        <v>-4.4069099999859418</v>
      </c>
      <c r="J221" s="4">
        <f t="shared" si="17"/>
        <v>-3.7907224999891298</v>
      </c>
      <c r="K221" s="4">
        <f t="shared" si="18"/>
        <v>-4.6441150000084974</v>
      </c>
      <c r="L221" s="4">
        <f t="shared" si="19"/>
        <v>-3.8441574999836803</v>
      </c>
    </row>
    <row r="222" spans="1:12" x14ac:dyDescent="0.15">
      <c r="A222">
        <v>2.19</v>
      </c>
      <c r="B222">
        <v>-4.0216975000255673E-3</v>
      </c>
      <c r="C222">
        <v>-3.2959099999843033E-3</v>
      </c>
      <c r="D222">
        <v>-5.0197224999912748E-3</v>
      </c>
      <c r="E222">
        <v>-3.1341150000088192E-3</v>
      </c>
      <c r="F222">
        <v>-3.913157499983555E-3</v>
      </c>
      <c r="H222">
        <f t="shared" si="15"/>
        <v>-4.0216975000255673</v>
      </c>
      <c r="I222" s="4">
        <f t="shared" si="16"/>
        <v>-3.2959099999843033</v>
      </c>
      <c r="J222" s="4">
        <f t="shared" si="17"/>
        <v>-5.0197224999912748</v>
      </c>
      <c r="K222" s="4">
        <f t="shared" si="18"/>
        <v>-3.1341150000088192</v>
      </c>
      <c r="L222" s="4">
        <f t="shared" si="19"/>
        <v>-3.913157499983555</v>
      </c>
    </row>
    <row r="223" spans="1:12" x14ac:dyDescent="0.15">
      <c r="A223">
        <v>2.2000000000000002</v>
      </c>
      <c r="B223">
        <v>-4.6316975000237903E-3</v>
      </c>
      <c r="C223">
        <v>-2.1019099999861623E-3</v>
      </c>
      <c r="D223">
        <v>-4.4277224999902387E-3</v>
      </c>
      <c r="E223">
        <v>-2.9401150000083476E-3</v>
      </c>
      <c r="F223">
        <v>-4.2091574999858494E-3</v>
      </c>
      <c r="H223">
        <f t="shared" si="15"/>
        <v>-4.6316975000237903</v>
      </c>
      <c r="I223" s="4">
        <f t="shared" si="16"/>
        <v>-2.1019099999861623</v>
      </c>
      <c r="J223" s="4">
        <f t="shared" si="17"/>
        <v>-4.4277224999902387</v>
      </c>
      <c r="K223" s="4">
        <f t="shared" si="18"/>
        <v>-2.9401150000083476</v>
      </c>
      <c r="L223" s="4">
        <f t="shared" si="19"/>
        <v>-4.2091574999858494</v>
      </c>
    </row>
    <row r="224" spans="1:12" x14ac:dyDescent="0.15">
      <c r="A224">
        <v>2.21</v>
      </c>
      <c r="B224">
        <v>-3.6246975000260306E-3</v>
      </c>
      <c r="C224">
        <v>-4.0959099999859916E-3</v>
      </c>
      <c r="D224">
        <v>-6.0857224999892878E-3</v>
      </c>
      <c r="E224">
        <v>-2.7401150000088137E-3</v>
      </c>
      <c r="F224">
        <v>-4.7261574999843958E-3</v>
      </c>
      <c r="H224">
        <f t="shared" si="15"/>
        <v>-3.6246975000260306</v>
      </c>
      <c r="I224" s="4">
        <f t="shared" si="16"/>
        <v>-4.0959099999859916</v>
      </c>
      <c r="J224" s="4">
        <f t="shared" si="17"/>
        <v>-6.0857224999892878</v>
      </c>
      <c r="K224" s="4">
        <f t="shared" si="18"/>
        <v>-2.7401150000088137</v>
      </c>
      <c r="L224" s="4">
        <f t="shared" si="19"/>
        <v>-4.7261574999843958</v>
      </c>
    </row>
    <row r="225" spans="1:12" x14ac:dyDescent="0.15">
      <c r="A225">
        <v>2.2200000000000002</v>
      </c>
      <c r="B225">
        <v>-4.2356975000252817E-3</v>
      </c>
      <c r="C225">
        <v>-4.0549099999829252E-3</v>
      </c>
      <c r="D225">
        <v>-4.969722499989615E-3</v>
      </c>
      <c r="E225">
        <v>-2.4741150000089362E-3</v>
      </c>
      <c r="F225">
        <v>-3.5961574999845425E-3</v>
      </c>
      <c r="H225">
        <f t="shared" si="15"/>
        <v>-4.2356975000252817</v>
      </c>
      <c r="I225" s="4">
        <f t="shared" si="16"/>
        <v>-4.0549099999829252</v>
      </c>
      <c r="J225" s="4">
        <f t="shared" si="17"/>
        <v>-4.969722499989615</v>
      </c>
      <c r="K225" s="4">
        <f t="shared" si="18"/>
        <v>-2.4741150000089362</v>
      </c>
      <c r="L225" s="4">
        <f t="shared" si="19"/>
        <v>-3.5961574999845425</v>
      </c>
    </row>
    <row r="226" spans="1:12" x14ac:dyDescent="0.15">
      <c r="A226">
        <v>2.23</v>
      </c>
      <c r="B226">
        <v>-2.9106975000239288E-3</v>
      </c>
      <c r="C226">
        <v>-3.8289099999850862E-3</v>
      </c>
      <c r="D226">
        <v>-3.6027224999912733E-3</v>
      </c>
      <c r="E226">
        <v>-3.3261150000072348E-3</v>
      </c>
      <c r="F226">
        <v>-4.3941574999841748E-3</v>
      </c>
      <c r="H226">
        <f t="shared" si="15"/>
        <v>-2.9106975000239288</v>
      </c>
      <c r="I226" s="4">
        <f t="shared" si="16"/>
        <v>-3.8289099999850862</v>
      </c>
      <c r="J226" s="4">
        <f t="shared" si="17"/>
        <v>-3.6027224999912733</v>
      </c>
      <c r="K226" s="4">
        <f t="shared" si="18"/>
        <v>-3.3261150000072348</v>
      </c>
      <c r="L226" s="4">
        <f t="shared" si="19"/>
        <v>-4.3941574999841748</v>
      </c>
    </row>
    <row r="227" spans="1:12" x14ac:dyDescent="0.15">
      <c r="A227">
        <v>2.2400000000000002</v>
      </c>
      <c r="B227">
        <v>5.3530249997635337E-4</v>
      </c>
      <c r="C227">
        <v>-3.0639099999838493E-3</v>
      </c>
      <c r="D227">
        <v>-3.3657224999892321E-3</v>
      </c>
      <c r="E227">
        <v>-4.6121150000075772E-3</v>
      </c>
      <c r="F227">
        <v>-3.6161574999837853E-3</v>
      </c>
      <c r="H227">
        <f t="shared" si="15"/>
        <v>0.53530249997635337</v>
      </c>
      <c r="I227" s="4">
        <f t="shared" si="16"/>
        <v>-3.0639099999838493</v>
      </c>
      <c r="J227" s="4">
        <f t="shared" si="17"/>
        <v>-3.3657224999892321</v>
      </c>
      <c r="K227" s="4">
        <f t="shared" si="18"/>
        <v>-4.6121150000075772</v>
      </c>
      <c r="L227" s="4">
        <f t="shared" si="19"/>
        <v>-3.6161574999837853</v>
      </c>
    </row>
    <row r="228" spans="1:12" x14ac:dyDescent="0.15">
      <c r="A228">
        <v>2.25</v>
      </c>
      <c r="B228">
        <v>-3.2466975000247089E-3</v>
      </c>
      <c r="C228">
        <v>-4.5009099999830937E-3</v>
      </c>
      <c r="D228">
        <v>-3.5737224999898842E-3</v>
      </c>
      <c r="E228">
        <v>-3.3121150000070543E-3</v>
      </c>
      <c r="F228">
        <v>-1.5811574999844424E-3</v>
      </c>
      <c r="H228">
        <f t="shared" si="15"/>
        <v>-3.2466975000247089</v>
      </c>
      <c r="I228" s="4">
        <f t="shared" si="16"/>
        <v>-4.5009099999830937</v>
      </c>
      <c r="J228" s="4">
        <f t="shared" si="17"/>
        <v>-3.5737224999898842</v>
      </c>
      <c r="K228" s="4">
        <f t="shared" si="18"/>
        <v>-3.3121150000070543</v>
      </c>
      <c r="L228" s="4">
        <f t="shared" si="19"/>
        <v>-1.5811574999844424</v>
      </c>
    </row>
    <row r="229" spans="1:12" x14ac:dyDescent="0.15">
      <c r="A229">
        <v>2.2599999999999998</v>
      </c>
      <c r="B229">
        <v>-2.8266975000228456E-3</v>
      </c>
      <c r="C229">
        <v>-2.4439099999860048E-3</v>
      </c>
      <c r="D229">
        <v>-2.448722499991618E-3</v>
      </c>
      <c r="E229">
        <v>-1.7461150000066539E-3</v>
      </c>
      <c r="F229">
        <v>-2.538157499984095E-3</v>
      </c>
      <c r="H229">
        <f t="shared" si="15"/>
        <v>-2.8266975000228456</v>
      </c>
      <c r="I229" s="4">
        <f t="shared" si="16"/>
        <v>-2.4439099999860048</v>
      </c>
      <c r="J229" s="4">
        <f t="shared" si="17"/>
        <v>-2.448722499991618</v>
      </c>
      <c r="K229" s="4">
        <f t="shared" si="18"/>
        <v>-1.7461150000066539</v>
      </c>
      <c r="L229" s="4">
        <f t="shared" si="19"/>
        <v>-2.538157499984095</v>
      </c>
    </row>
    <row r="230" spans="1:12" x14ac:dyDescent="0.15">
      <c r="A230">
        <v>2.27</v>
      </c>
      <c r="B230">
        <v>-1.7056975000251384E-3</v>
      </c>
      <c r="C230">
        <v>-3.7459099999850309E-3</v>
      </c>
      <c r="D230">
        <v>-3.8377224999912585E-3</v>
      </c>
      <c r="E230">
        <v>-3.5591150000087168E-3</v>
      </c>
      <c r="F230">
        <v>-3.7181574999856082E-3</v>
      </c>
      <c r="H230">
        <f t="shared" si="15"/>
        <v>-1.7056975000251384</v>
      </c>
      <c r="I230" s="4">
        <f t="shared" si="16"/>
        <v>-3.7459099999850309</v>
      </c>
      <c r="J230" s="4">
        <f t="shared" si="17"/>
        <v>-3.8377224999912585</v>
      </c>
      <c r="K230" s="4">
        <f t="shared" si="18"/>
        <v>-3.5591150000087168</v>
      </c>
      <c r="L230" s="4">
        <f t="shared" si="19"/>
        <v>-3.7181574999856082</v>
      </c>
    </row>
    <row r="231" spans="1:12" x14ac:dyDescent="0.15">
      <c r="A231">
        <v>2.2799999999999998</v>
      </c>
      <c r="B231">
        <v>-3.4169750002632782E-4</v>
      </c>
      <c r="C231">
        <v>5.0090000016211889E-5</v>
      </c>
      <c r="D231">
        <v>-2.5727224999911869E-3</v>
      </c>
      <c r="E231">
        <v>-5.4921150000062369E-3</v>
      </c>
      <c r="F231">
        <v>-3.7981574999861323E-3</v>
      </c>
      <c r="H231">
        <f t="shared" si="15"/>
        <v>-0.34169750002632782</v>
      </c>
      <c r="I231" s="4">
        <f t="shared" si="16"/>
        <v>5.0090000016211889E-2</v>
      </c>
      <c r="J231" s="4">
        <f t="shared" si="17"/>
        <v>-2.5727224999911869</v>
      </c>
      <c r="K231" s="4">
        <f t="shared" si="18"/>
        <v>-5.4921150000062369</v>
      </c>
      <c r="L231" s="4">
        <f t="shared" si="19"/>
        <v>-3.7981574999861323</v>
      </c>
    </row>
    <row r="232" spans="1:12" x14ac:dyDescent="0.15">
      <c r="A232">
        <v>2.29</v>
      </c>
      <c r="B232">
        <v>-2.2206975000251816E-3</v>
      </c>
      <c r="C232">
        <v>-2.8389099999834855E-3</v>
      </c>
      <c r="D232">
        <v>-2.7007224999913149E-3</v>
      </c>
      <c r="E232">
        <v>-5.0211500000685305E-4</v>
      </c>
      <c r="F232">
        <v>-3.7301574999837328E-3</v>
      </c>
      <c r="H232">
        <f t="shared" si="15"/>
        <v>-2.2206975000251816</v>
      </c>
      <c r="I232" s="4">
        <f t="shared" si="16"/>
        <v>-2.8389099999834855</v>
      </c>
      <c r="J232" s="4">
        <f t="shared" si="17"/>
        <v>-2.7007224999913149</v>
      </c>
      <c r="K232" s="4">
        <f t="shared" si="18"/>
        <v>-0.50211500000685305</v>
      </c>
      <c r="L232" s="4">
        <f t="shared" si="19"/>
        <v>-3.7301574999837328</v>
      </c>
    </row>
    <row r="233" spans="1:12" x14ac:dyDescent="0.15">
      <c r="A233">
        <v>2.2999999999999998</v>
      </c>
      <c r="B233">
        <v>-2.1516975000253069E-3</v>
      </c>
      <c r="C233">
        <v>-5.0569099999862033E-3</v>
      </c>
      <c r="D233">
        <v>-4.1747224999895138E-3</v>
      </c>
      <c r="E233">
        <v>-1.6051150000073733E-3</v>
      </c>
      <c r="F233">
        <v>-1.6451574999862828E-3</v>
      </c>
      <c r="H233">
        <f t="shared" si="15"/>
        <v>-2.1516975000253069</v>
      </c>
      <c r="I233" s="4">
        <f t="shared" si="16"/>
        <v>-5.0569099999862033</v>
      </c>
      <c r="J233" s="4">
        <f t="shared" si="17"/>
        <v>-4.1747224999895138</v>
      </c>
      <c r="K233" s="4">
        <f t="shared" si="18"/>
        <v>-1.6051150000073733</v>
      </c>
      <c r="L233" s="4">
        <f t="shared" si="19"/>
        <v>-1.6451574999862828</v>
      </c>
    </row>
    <row r="234" spans="1:12" x14ac:dyDescent="0.15">
      <c r="A234">
        <v>2.31</v>
      </c>
      <c r="B234">
        <v>-1.7606975000248326E-3</v>
      </c>
      <c r="C234">
        <v>-2.5039099999837333E-3</v>
      </c>
      <c r="D234">
        <v>-3.437722499988638E-3</v>
      </c>
      <c r="E234">
        <v>-2.6771150000080013E-3</v>
      </c>
      <c r="F234">
        <v>-2.0681574999841246E-3</v>
      </c>
      <c r="H234">
        <f t="shared" si="15"/>
        <v>-1.7606975000248326</v>
      </c>
      <c r="I234" s="4">
        <f t="shared" si="16"/>
        <v>-2.5039099999837333</v>
      </c>
      <c r="J234" s="4">
        <f t="shared" si="17"/>
        <v>-3.437722499988638</v>
      </c>
      <c r="K234" s="4">
        <f t="shared" si="18"/>
        <v>-2.6771150000080013</v>
      </c>
      <c r="L234" s="4">
        <f t="shared" si="19"/>
        <v>-2.0681574999841246</v>
      </c>
    </row>
    <row r="235" spans="1:12" x14ac:dyDescent="0.15">
      <c r="A235">
        <v>2.3199999999999998</v>
      </c>
      <c r="B235">
        <v>-2.8086975000256587E-3</v>
      </c>
      <c r="C235">
        <v>-2.2499099999855332E-3</v>
      </c>
      <c r="D235">
        <v>-2.244722499991525E-3</v>
      </c>
      <c r="E235">
        <v>-3.5801150000089876E-3</v>
      </c>
      <c r="F235">
        <v>-3.0061574999855623E-3</v>
      </c>
      <c r="H235">
        <f t="shared" si="15"/>
        <v>-2.8086975000256587</v>
      </c>
      <c r="I235" s="4">
        <f t="shared" si="16"/>
        <v>-2.2499099999855332</v>
      </c>
      <c r="J235" s="4">
        <f t="shared" si="17"/>
        <v>-2.244722499991525</v>
      </c>
      <c r="K235" s="4">
        <f t="shared" si="18"/>
        <v>-3.5801150000089876</v>
      </c>
      <c r="L235" s="4">
        <f t="shared" si="19"/>
        <v>-3.0061574999855623</v>
      </c>
    </row>
    <row r="236" spans="1:12" x14ac:dyDescent="0.15">
      <c r="A236">
        <v>2.33</v>
      </c>
      <c r="B236">
        <v>-2.4286975000258337E-3</v>
      </c>
      <c r="C236">
        <v>-2.625909999984799E-3</v>
      </c>
      <c r="D236">
        <v>-4.0677224999896566E-3</v>
      </c>
      <c r="E236">
        <v>-4.2811150000083842E-3</v>
      </c>
      <c r="F236">
        <v>-2.8411574999864797E-3</v>
      </c>
      <c r="H236">
        <f t="shared" si="15"/>
        <v>-2.4286975000258337</v>
      </c>
      <c r="I236" s="4">
        <f t="shared" si="16"/>
        <v>-2.625909999984799</v>
      </c>
      <c r="J236" s="4">
        <f t="shared" si="17"/>
        <v>-4.0677224999896566</v>
      </c>
      <c r="K236" s="4">
        <f t="shared" si="18"/>
        <v>-4.2811150000083842</v>
      </c>
      <c r="L236" s="4">
        <f t="shared" si="19"/>
        <v>-2.8411574999864797</v>
      </c>
    </row>
    <row r="237" spans="1:12" x14ac:dyDescent="0.15">
      <c r="A237">
        <v>2.34</v>
      </c>
      <c r="B237">
        <v>-2.5916975000228604E-3</v>
      </c>
      <c r="C237">
        <v>-2.8799099999829991E-3</v>
      </c>
      <c r="D237">
        <v>-3.3607224999911978E-3</v>
      </c>
      <c r="E237">
        <v>-3.3691150000088044E-3</v>
      </c>
      <c r="F237">
        <v>-2.9361574999846596E-3</v>
      </c>
      <c r="H237">
        <f t="shared" si="15"/>
        <v>-2.5916975000228604</v>
      </c>
      <c r="I237" s="4">
        <f t="shared" si="16"/>
        <v>-2.8799099999829991</v>
      </c>
      <c r="J237" s="4">
        <f t="shared" si="17"/>
        <v>-3.3607224999911978</v>
      </c>
      <c r="K237" s="4">
        <f t="shared" si="18"/>
        <v>-3.3691150000088044</v>
      </c>
      <c r="L237" s="4">
        <f t="shared" si="19"/>
        <v>-2.9361574999846596</v>
      </c>
    </row>
    <row r="238" spans="1:12" x14ac:dyDescent="0.15">
      <c r="A238">
        <v>2.35</v>
      </c>
      <c r="B238">
        <v>-2.6956975000231864E-3</v>
      </c>
      <c r="C238">
        <v>-3.289909999985241E-3</v>
      </c>
      <c r="D238">
        <v>-1.9907224999897721E-3</v>
      </c>
      <c r="E238">
        <v>-3.6051150000062648E-3</v>
      </c>
      <c r="F238">
        <v>-3.889157499983753E-3</v>
      </c>
      <c r="H238">
        <f t="shared" si="15"/>
        <v>-2.6956975000231864</v>
      </c>
      <c r="I238" s="4">
        <f t="shared" si="16"/>
        <v>-3.289909999985241</v>
      </c>
      <c r="J238" s="4">
        <f t="shared" si="17"/>
        <v>-1.9907224999897721</v>
      </c>
      <c r="K238" s="4">
        <f t="shared" si="18"/>
        <v>-3.6051150000062648</v>
      </c>
      <c r="L238" s="4">
        <f t="shared" si="19"/>
        <v>-3.889157499983753</v>
      </c>
    </row>
    <row r="239" spans="1:12" x14ac:dyDescent="0.15">
      <c r="A239">
        <v>2.36</v>
      </c>
      <c r="B239">
        <v>-2.6956975000231864E-3</v>
      </c>
      <c r="C239">
        <v>-3.2709099999834734E-3</v>
      </c>
      <c r="D239">
        <v>-3.7047224999895434E-3</v>
      </c>
      <c r="E239">
        <v>8.5688499999037049E-4</v>
      </c>
      <c r="F239">
        <v>-4.8681574999847044E-3</v>
      </c>
      <c r="H239">
        <f t="shared" si="15"/>
        <v>-2.6956975000231864</v>
      </c>
      <c r="I239" s="4">
        <f t="shared" si="16"/>
        <v>-3.2709099999834734</v>
      </c>
      <c r="J239" s="4">
        <f t="shared" si="17"/>
        <v>-3.7047224999895434</v>
      </c>
      <c r="K239" s="4">
        <f t="shared" si="18"/>
        <v>0.85688499999037049</v>
      </c>
      <c r="L239" s="4">
        <f t="shared" si="19"/>
        <v>-4.8681574999847044</v>
      </c>
    </row>
    <row r="240" spans="1:12" x14ac:dyDescent="0.15">
      <c r="A240">
        <v>2.37</v>
      </c>
      <c r="B240">
        <v>-3.7556975000256898E-3</v>
      </c>
      <c r="C240">
        <v>-1.6449099999853445E-3</v>
      </c>
      <c r="D240">
        <v>-3.5037224999889816E-3</v>
      </c>
      <c r="E240">
        <v>-5.5051150000089422E-3</v>
      </c>
      <c r="F240">
        <v>-4.0501574999858292E-3</v>
      </c>
      <c r="H240">
        <f t="shared" si="15"/>
        <v>-3.7556975000256898</v>
      </c>
      <c r="I240" s="4">
        <f t="shared" si="16"/>
        <v>-1.6449099999853445</v>
      </c>
      <c r="J240" s="4">
        <f t="shared" si="17"/>
        <v>-3.5037224999889816</v>
      </c>
      <c r="K240" s="4">
        <f t="shared" si="18"/>
        <v>-5.5051150000089422</v>
      </c>
      <c r="L240" s="4">
        <f t="shared" si="19"/>
        <v>-4.0501574999858292</v>
      </c>
    </row>
    <row r="241" spans="1:12" x14ac:dyDescent="0.15">
      <c r="A241">
        <v>2.38</v>
      </c>
      <c r="B241">
        <v>-2.5846975000263228E-3</v>
      </c>
      <c r="C241">
        <v>-2.0209099999846103E-3</v>
      </c>
      <c r="D241">
        <v>-3.7527224999891473E-3</v>
      </c>
      <c r="E241">
        <v>-2.2241150000077425E-3</v>
      </c>
      <c r="F241">
        <v>-4.0351574999846207E-3</v>
      </c>
      <c r="H241">
        <f t="shared" si="15"/>
        <v>-2.5846975000263228</v>
      </c>
      <c r="I241" s="4">
        <f t="shared" si="16"/>
        <v>-2.0209099999846103</v>
      </c>
      <c r="J241" s="4">
        <f t="shared" si="17"/>
        <v>-3.7527224999891473</v>
      </c>
      <c r="K241" s="4">
        <f t="shared" si="18"/>
        <v>-2.2241150000077425</v>
      </c>
      <c r="L241" s="4">
        <f t="shared" si="19"/>
        <v>-4.0351574999846207</v>
      </c>
    </row>
    <row r="242" spans="1:12" x14ac:dyDescent="0.15">
      <c r="A242">
        <v>2.39</v>
      </c>
      <c r="B242">
        <v>-2.2106975000255602E-3</v>
      </c>
      <c r="C242">
        <v>-2.8469099999846037E-3</v>
      </c>
      <c r="D242">
        <v>-2.7287224999916759E-3</v>
      </c>
      <c r="E242">
        <v>-2.0115000008757988E-5</v>
      </c>
      <c r="F242">
        <v>-3.4051574999836021E-3</v>
      </c>
      <c r="H242">
        <f t="shared" si="15"/>
        <v>-2.2106975000255602</v>
      </c>
      <c r="I242" s="4">
        <f t="shared" si="16"/>
        <v>-2.8469099999846037</v>
      </c>
      <c r="J242" s="4">
        <f t="shared" si="17"/>
        <v>-2.7287224999916759</v>
      </c>
      <c r="K242" s="4">
        <f t="shared" si="18"/>
        <v>-2.0115000008757988E-2</v>
      </c>
      <c r="L242" s="4">
        <f t="shared" si="19"/>
        <v>-3.4051574999836021</v>
      </c>
    </row>
    <row r="243" spans="1:12" x14ac:dyDescent="0.15">
      <c r="A243">
        <v>2.4</v>
      </c>
      <c r="B243">
        <v>-2.3356975000261571E-3</v>
      </c>
      <c r="C243">
        <v>-2.754909999985955E-3</v>
      </c>
      <c r="D243">
        <v>-1.6387224999903083E-3</v>
      </c>
      <c r="E243">
        <v>-3.1711500000852766E-4</v>
      </c>
      <c r="F243">
        <v>-3.6251574999859315E-3</v>
      </c>
      <c r="H243">
        <f t="shared" si="15"/>
        <v>-2.3356975000261571</v>
      </c>
      <c r="I243" s="4">
        <f t="shared" si="16"/>
        <v>-2.754909999985955</v>
      </c>
      <c r="J243" s="4">
        <f t="shared" si="17"/>
        <v>-1.6387224999903083</v>
      </c>
      <c r="K243" s="4">
        <f t="shared" si="18"/>
        <v>-0.31711500000852766</v>
      </c>
      <c r="L243" s="4">
        <f t="shared" si="19"/>
        <v>-3.6251574999859315</v>
      </c>
    </row>
    <row r="244" spans="1:12" x14ac:dyDescent="0.15">
      <c r="A244">
        <v>2.41</v>
      </c>
      <c r="B244">
        <v>-2.5696975000251143E-3</v>
      </c>
      <c r="C244">
        <v>-2.5539099999853931E-3</v>
      </c>
      <c r="D244">
        <v>-1.7557224999897869E-3</v>
      </c>
      <c r="E244">
        <v>-1.8461150000064208E-3</v>
      </c>
      <c r="F244">
        <v>2.2842500015940459E-5</v>
      </c>
      <c r="H244">
        <f t="shared" si="15"/>
        <v>-2.5696975000251143</v>
      </c>
      <c r="I244" s="4">
        <f t="shared" si="16"/>
        <v>-2.5539099999853931</v>
      </c>
      <c r="J244" s="4">
        <f t="shared" si="17"/>
        <v>-1.7557224999897869</v>
      </c>
      <c r="K244" s="4">
        <f t="shared" si="18"/>
        <v>-1.8461150000064208</v>
      </c>
      <c r="L244" s="4">
        <f t="shared" si="19"/>
        <v>2.2842500015940459E-2</v>
      </c>
    </row>
    <row r="245" spans="1:12" x14ac:dyDescent="0.15">
      <c r="A245">
        <v>2.42</v>
      </c>
      <c r="B245">
        <v>-2.5706975000261423E-3</v>
      </c>
      <c r="C245">
        <v>-3.3469099999834384E-3</v>
      </c>
      <c r="D245">
        <v>-2.3207224999914899E-3</v>
      </c>
      <c r="E245">
        <v>-2.1411150000076873E-3</v>
      </c>
      <c r="F245">
        <v>-3.1211574999865377E-3</v>
      </c>
      <c r="H245">
        <f t="shared" si="15"/>
        <v>-2.5706975000261423</v>
      </c>
      <c r="I245" s="4">
        <f t="shared" si="16"/>
        <v>-3.3469099999834384</v>
      </c>
      <c r="J245" s="4">
        <f t="shared" si="17"/>
        <v>-2.3207224999914899</v>
      </c>
      <c r="K245" s="4">
        <f t="shared" si="18"/>
        <v>-2.1411150000076873</v>
      </c>
      <c r="L245" s="4">
        <f t="shared" si="19"/>
        <v>-3.1211574999865377</v>
      </c>
    </row>
    <row r="246" spans="1:12" x14ac:dyDescent="0.15">
      <c r="A246">
        <v>2.4300000000000002</v>
      </c>
      <c r="B246">
        <v>-4.5956975000258637E-3</v>
      </c>
      <c r="C246">
        <v>-3.290909999986269E-3</v>
      </c>
      <c r="D246">
        <v>-3.0207224999898585E-3</v>
      </c>
      <c r="E246">
        <v>-4.1641150000089056E-3</v>
      </c>
      <c r="F246">
        <v>-2.4961574999835534E-3</v>
      </c>
      <c r="H246">
        <f t="shared" si="15"/>
        <v>-4.5956975000258637</v>
      </c>
      <c r="I246" s="4">
        <f t="shared" si="16"/>
        <v>-3.290909999986269</v>
      </c>
      <c r="J246" s="4">
        <f t="shared" si="17"/>
        <v>-3.0207224999898585</v>
      </c>
      <c r="K246" s="4">
        <f t="shared" si="18"/>
        <v>-4.1641150000089056</v>
      </c>
      <c r="L246" s="4">
        <f t="shared" si="19"/>
        <v>-2.4961574999835534</v>
      </c>
    </row>
    <row r="247" spans="1:12" x14ac:dyDescent="0.15">
      <c r="A247">
        <v>2.44</v>
      </c>
      <c r="B247">
        <v>-1.9766975000230502E-3</v>
      </c>
      <c r="C247">
        <v>-3.086909999986176E-3</v>
      </c>
      <c r="D247">
        <v>-4.2097224999899652E-3</v>
      </c>
      <c r="E247">
        <v>-2.082115000007434E-3</v>
      </c>
      <c r="F247">
        <v>-2.6801574999844036E-3</v>
      </c>
      <c r="H247">
        <f t="shared" si="15"/>
        <v>-1.9766975000230502</v>
      </c>
      <c r="I247" s="4">
        <f t="shared" si="16"/>
        <v>-3.086909999986176</v>
      </c>
      <c r="J247" s="4">
        <f t="shared" si="17"/>
        <v>-4.2097224999899652</v>
      </c>
      <c r="K247" s="4">
        <f t="shared" si="18"/>
        <v>-2.082115000007434</v>
      </c>
      <c r="L247" s="4">
        <f t="shared" si="19"/>
        <v>-2.6801574999844036</v>
      </c>
    </row>
    <row r="248" spans="1:12" x14ac:dyDescent="0.15">
      <c r="A248">
        <v>2.4500000000000002</v>
      </c>
      <c r="B248">
        <v>-2.84369750002611E-3</v>
      </c>
      <c r="C248">
        <v>-3.0689099999854363E-3</v>
      </c>
      <c r="D248">
        <v>-1.5957224999887387E-3</v>
      </c>
      <c r="E248">
        <v>-3.1441150000084406E-3</v>
      </c>
      <c r="F248">
        <v>-2.7811574999851985E-3</v>
      </c>
      <c r="H248">
        <f t="shared" si="15"/>
        <v>-2.84369750002611</v>
      </c>
      <c r="I248" s="4">
        <f t="shared" si="16"/>
        <v>-3.0689099999854363</v>
      </c>
      <c r="J248" s="4">
        <f t="shared" si="17"/>
        <v>-1.5957224999887387</v>
      </c>
      <c r="K248" s="4">
        <f t="shared" si="18"/>
        <v>-3.1441150000084406</v>
      </c>
      <c r="L248" s="4">
        <f t="shared" si="19"/>
        <v>-2.7811574999851985</v>
      </c>
    </row>
    <row r="249" spans="1:12" x14ac:dyDescent="0.15">
      <c r="A249">
        <v>2.46</v>
      </c>
      <c r="B249">
        <v>-3.1586975000230666E-3</v>
      </c>
      <c r="C249">
        <v>-3.0389099999830194E-3</v>
      </c>
      <c r="D249">
        <v>-1.4957224999889718E-3</v>
      </c>
      <c r="E249">
        <v>-2.9651150000091775E-3</v>
      </c>
      <c r="F249">
        <v>-2.6551574999835736E-3</v>
      </c>
      <c r="H249">
        <f t="shared" si="15"/>
        <v>-3.1586975000230666</v>
      </c>
      <c r="I249" s="4">
        <f t="shared" si="16"/>
        <v>-3.0389099999830194</v>
      </c>
      <c r="J249" s="4">
        <f t="shared" si="17"/>
        <v>-1.4957224999889718</v>
      </c>
      <c r="K249" s="4">
        <f t="shared" si="18"/>
        <v>-2.9651150000091775</v>
      </c>
      <c r="L249" s="4">
        <f t="shared" si="19"/>
        <v>-2.6551574999835736</v>
      </c>
    </row>
    <row r="250" spans="1:12" x14ac:dyDescent="0.15">
      <c r="A250">
        <v>2.4700000000000002</v>
      </c>
      <c r="B250">
        <v>-2.3956975000238856E-3</v>
      </c>
      <c r="C250">
        <v>-2.0359099999858188E-3</v>
      </c>
      <c r="D250">
        <v>-1.708722499991211E-3</v>
      </c>
      <c r="E250">
        <v>-3.6651150000075461E-3</v>
      </c>
      <c r="F250">
        <v>-2.3081574999856969E-3</v>
      </c>
      <c r="H250">
        <f t="shared" si="15"/>
        <v>-2.3956975000238856</v>
      </c>
      <c r="I250" s="4">
        <f t="shared" si="16"/>
        <v>-2.0359099999858188</v>
      </c>
      <c r="J250" s="4">
        <f t="shared" si="17"/>
        <v>-1.708722499991211</v>
      </c>
      <c r="K250" s="4">
        <f t="shared" si="18"/>
        <v>-3.6651150000075461</v>
      </c>
      <c r="L250" s="4">
        <f t="shared" si="19"/>
        <v>-2.3081574999856969</v>
      </c>
    </row>
    <row r="251" spans="1:12" x14ac:dyDescent="0.15">
      <c r="A251">
        <v>2.48</v>
      </c>
      <c r="B251">
        <v>1.007302499974827E-3</v>
      </c>
      <c r="C251">
        <v>-2.7359099999841874E-3</v>
      </c>
      <c r="D251">
        <v>-2.5137224999909336E-3</v>
      </c>
      <c r="E251">
        <v>-2.8111150000071916E-3</v>
      </c>
      <c r="F251">
        <v>-1.4861574999862626E-3</v>
      </c>
      <c r="H251">
        <f t="shared" si="15"/>
        <v>1.007302499974827</v>
      </c>
      <c r="I251" s="4">
        <f t="shared" si="16"/>
        <v>-2.7359099999841874</v>
      </c>
      <c r="J251" s="4">
        <f t="shared" si="17"/>
        <v>-2.5137224999909336</v>
      </c>
      <c r="K251" s="4">
        <f t="shared" si="18"/>
        <v>-2.8111150000071916</v>
      </c>
      <c r="L251" s="4">
        <f t="shared" si="19"/>
        <v>-1.4861574999862626</v>
      </c>
    </row>
    <row r="252" spans="1:12" x14ac:dyDescent="0.15">
      <c r="A252">
        <v>2.4900000000000002</v>
      </c>
      <c r="B252">
        <v>-1.2466975000258174E-3</v>
      </c>
      <c r="C252">
        <v>-6.2089099999838027E-3</v>
      </c>
      <c r="D252">
        <v>-2.9677224999886676E-3</v>
      </c>
      <c r="E252">
        <v>-3.2371150000081172E-3</v>
      </c>
      <c r="F252">
        <v>-3.2161574999847176E-3</v>
      </c>
      <c r="H252">
        <f t="shared" si="15"/>
        <v>-1.2466975000258174</v>
      </c>
      <c r="I252" s="4">
        <f t="shared" si="16"/>
        <v>-6.2089099999838027</v>
      </c>
      <c r="J252" s="4">
        <f t="shared" si="17"/>
        <v>-2.9677224999886676</v>
      </c>
      <c r="K252" s="4">
        <f t="shared" si="18"/>
        <v>-3.2371150000081172</v>
      </c>
      <c r="L252" s="4">
        <f t="shared" si="19"/>
        <v>-3.2161574999847176</v>
      </c>
    </row>
    <row r="253" spans="1:12" x14ac:dyDescent="0.15">
      <c r="A253">
        <v>2.5</v>
      </c>
      <c r="B253">
        <v>-2.3686975000245525E-3</v>
      </c>
      <c r="C253">
        <v>-3.1469099999839045E-3</v>
      </c>
      <c r="D253">
        <v>-1.1177224999912028E-3</v>
      </c>
      <c r="E253">
        <v>-2.9461150000074099E-3</v>
      </c>
      <c r="F253">
        <v>-2.6241574999836814E-3</v>
      </c>
      <c r="H253">
        <f t="shared" si="15"/>
        <v>-2.3686975000245525</v>
      </c>
      <c r="I253" s="4">
        <f t="shared" si="16"/>
        <v>-3.1469099999839045</v>
      </c>
      <c r="J253" s="4">
        <f t="shared" si="17"/>
        <v>-1.1177224999912028</v>
      </c>
      <c r="K253" s="4">
        <f t="shared" si="18"/>
        <v>-2.9461150000074099</v>
      </c>
      <c r="L253" s="4">
        <f t="shared" si="19"/>
        <v>-2.6241574999836814</v>
      </c>
    </row>
    <row r="254" spans="1:12" x14ac:dyDescent="0.15">
      <c r="A254">
        <v>2.5099999999999998</v>
      </c>
      <c r="B254">
        <v>-1.2446975000237614E-3</v>
      </c>
      <c r="C254">
        <v>-3.2069099999851858E-3</v>
      </c>
      <c r="D254">
        <v>-2.575722499990718E-3</v>
      </c>
      <c r="E254">
        <v>-2.9341150000092853E-3</v>
      </c>
      <c r="F254">
        <v>-1.4861574999862626E-3</v>
      </c>
      <c r="H254">
        <f t="shared" si="15"/>
        <v>-1.2446975000237614</v>
      </c>
      <c r="I254" s="4">
        <f t="shared" si="16"/>
        <v>-3.2069099999851858</v>
      </c>
      <c r="J254" s="4">
        <f t="shared" si="17"/>
        <v>-2.575722499990718</v>
      </c>
      <c r="K254" s="4">
        <f t="shared" si="18"/>
        <v>-2.9341150000092853</v>
      </c>
      <c r="L254" s="4">
        <f t="shared" si="19"/>
        <v>-1.4861574999862626</v>
      </c>
    </row>
    <row r="255" spans="1:12" x14ac:dyDescent="0.15">
      <c r="A255">
        <v>2.52</v>
      </c>
      <c r="B255">
        <v>-3.5869750002603951E-4</v>
      </c>
      <c r="C255">
        <v>-1.862909999985618E-3</v>
      </c>
      <c r="D255">
        <v>-7.5172249999155838E-4</v>
      </c>
      <c r="E255">
        <v>-4.966115000009097E-3</v>
      </c>
      <c r="F255">
        <v>-1.4901574999868217E-3</v>
      </c>
      <c r="H255">
        <f t="shared" si="15"/>
        <v>-0.35869750002603951</v>
      </c>
      <c r="I255" s="4">
        <f t="shared" si="16"/>
        <v>-1.862909999985618</v>
      </c>
      <c r="J255" s="4">
        <f t="shared" si="17"/>
        <v>-0.75172249999155838</v>
      </c>
      <c r="K255" s="4">
        <f t="shared" si="18"/>
        <v>-4.966115000009097</v>
      </c>
      <c r="L255" s="4">
        <f t="shared" si="19"/>
        <v>-1.4901574999868217</v>
      </c>
    </row>
    <row r="256" spans="1:12" x14ac:dyDescent="0.15">
      <c r="A256">
        <v>2.5299999999999998</v>
      </c>
      <c r="B256">
        <v>5.6030249997718329E-4</v>
      </c>
      <c r="C256">
        <v>-1.9419099999851142E-3</v>
      </c>
      <c r="D256">
        <v>-2.7107224999909363E-3</v>
      </c>
      <c r="E256">
        <v>-4.1651150000063808E-3</v>
      </c>
      <c r="F256">
        <v>-2.6651574999867478E-3</v>
      </c>
      <c r="H256">
        <f t="shared" si="15"/>
        <v>0.56030249997718329</v>
      </c>
      <c r="I256" s="4">
        <f t="shared" si="16"/>
        <v>-1.9419099999851142</v>
      </c>
      <c r="J256" s="4">
        <f t="shared" si="17"/>
        <v>-2.7107224999909363</v>
      </c>
      <c r="K256" s="4">
        <f t="shared" si="18"/>
        <v>-4.1651150000063808</v>
      </c>
      <c r="L256" s="4">
        <f t="shared" si="19"/>
        <v>-2.6651574999867478</v>
      </c>
    </row>
    <row r="257" spans="1:12" x14ac:dyDescent="0.15">
      <c r="A257">
        <v>2.54</v>
      </c>
      <c r="B257">
        <v>3.7030249997371811E-4</v>
      </c>
      <c r="C257">
        <v>-1.197909999984148E-3</v>
      </c>
      <c r="D257">
        <v>-3.4772249998837879E-4</v>
      </c>
      <c r="E257">
        <v>-2.5061150000063037E-3</v>
      </c>
      <c r="F257">
        <v>-3.174157499984176E-3</v>
      </c>
      <c r="H257">
        <f t="shared" si="15"/>
        <v>0.37030249997371811</v>
      </c>
      <c r="I257" s="4">
        <f t="shared" si="16"/>
        <v>-1.197909999984148</v>
      </c>
      <c r="J257" s="4">
        <f t="shared" si="17"/>
        <v>-0.34772249998837879</v>
      </c>
      <c r="K257" s="4">
        <f t="shared" si="18"/>
        <v>-2.5061150000063037</v>
      </c>
      <c r="L257" s="4">
        <f t="shared" si="19"/>
        <v>-3.174157499984176</v>
      </c>
    </row>
    <row r="258" spans="1:12" x14ac:dyDescent="0.15">
      <c r="A258">
        <v>2.5499999999999998</v>
      </c>
      <c r="B258">
        <v>-2.230697500024803E-3</v>
      </c>
      <c r="C258">
        <v>-3.0949099999837415E-3</v>
      </c>
      <c r="D258">
        <v>-7.7672249998883558E-4</v>
      </c>
      <c r="E258">
        <v>-3.6321150000091507E-3</v>
      </c>
      <c r="F258">
        <v>-3.861157499983392E-3</v>
      </c>
      <c r="H258">
        <f t="shared" si="15"/>
        <v>-2.230697500024803</v>
      </c>
      <c r="I258" s="4">
        <f t="shared" si="16"/>
        <v>-3.0949099999837415</v>
      </c>
      <c r="J258" s="4">
        <f t="shared" si="17"/>
        <v>-0.77672249998883558</v>
      </c>
      <c r="K258" s="4">
        <f t="shared" si="18"/>
        <v>-3.6321150000091507</v>
      </c>
      <c r="L258" s="4">
        <f t="shared" si="19"/>
        <v>-3.861157499983392</v>
      </c>
    </row>
    <row r="259" spans="1:12" x14ac:dyDescent="0.15">
      <c r="A259">
        <v>2.56</v>
      </c>
      <c r="B259">
        <v>-8.0469750002620799E-4</v>
      </c>
      <c r="C259">
        <v>-9.3390999998632651E-4</v>
      </c>
      <c r="D259">
        <v>-1.8137224999890122E-3</v>
      </c>
      <c r="E259">
        <v>-1.8061150000079351E-3</v>
      </c>
      <c r="F259">
        <v>-4.3461574999845709E-3</v>
      </c>
      <c r="H259">
        <f t="shared" si="15"/>
        <v>-0.80469750002620799</v>
      </c>
      <c r="I259" s="4">
        <f t="shared" si="16"/>
        <v>-0.93390999998632651</v>
      </c>
      <c r="J259" s="4">
        <f t="shared" si="17"/>
        <v>-1.8137224999890122</v>
      </c>
      <c r="K259" s="4">
        <f t="shared" si="18"/>
        <v>-1.8061150000079351</v>
      </c>
      <c r="L259" s="4">
        <f t="shared" si="19"/>
        <v>-4.3461574999845709</v>
      </c>
    </row>
    <row r="260" spans="1:12" x14ac:dyDescent="0.15">
      <c r="A260">
        <v>2.57</v>
      </c>
      <c r="B260">
        <v>-1.0356975000256341E-3</v>
      </c>
      <c r="C260">
        <v>-2.1149099999853149E-3</v>
      </c>
      <c r="D260">
        <v>-1.3972249999127939E-4</v>
      </c>
      <c r="E260">
        <v>-2.4691150000073492E-3</v>
      </c>
      <c r="F260">
        <v>-3.1391574999837246E-3</v>
      </c>
      <c r="H260">
        <f t="shared" si="15"/>
        <v>-1.0356975000256341</v>
      </c>
      <c r="I260" s="4">
        <f t="shared" si="16"/>
        <v>-2.1149099999853149</v>
      </c>
      <c r="J260" s="4">
        <f t="shared" si="17"/>
        <v>-0.13972249999127939</v>
      </c>
      <c r="K260" s="4">
        <f t="shared" si="18"/>
        <v>-2.4691150000073492</v>
      </c>
      <c r="L260" s="4">
        <f t="shared" si="19"/>
        <v>-3.1391574999837246</v>
      </c>
    </row>
    <row r="261" spans="1:12" x14ac:dyDescent="0.15">
      <c r="A261">
        <v>2.58</v>
      </c>
      <c r="B261">
        <v>2.3753024999741967E-3</v>
      </c>
      <c r="C261">
        <v>-1.3779099999844391E-3</v>
      </c>
      <c r="D261">
        <v>-2.4687224999908608E-3</v>
      </c>
      <c r="E261">
        <v>-2.747115000008904E-3</v>
      </c>
      <c r="F261">
        <v>-2.8815749998400975E-4</v>
      </c>
      <c r="H261">
        <f t="shared" ref="H261:H324" si="20">B261*1000</f>
        <v>2.3753024999741967</v>
      </c>
      <c r="I261" s="4">
        <f t="shared" ref="I261:I324" si="21">C261*1000</f>
        <v>-1.3779099999844391</v>
      </c>
      <c r="J261" s="4">
        <f t="shared" ref="J261:J324" si="22">D261*1000</f>
        <v>-2.4687224999908608</v>
      </c>
      <c r="K261" s="4">
        <f t="shared" ref="K261:K324" si="23">E261*1000</f>
        <v>-2.747115000008904</v>
      </c>
      <c r="L261" s="4">
        <f t="shared" ref="L261:L324" si="24">F261*1000</f>
        <v>-0.28815749998400975</v>
      </c>
    </row>
    <row r="262" spans="1:12" x14ac:dyDescent="0.15">
      <c r="A262">
        <v>2.59</v>
      </c>
      <c r="B262">
        <v>-1.490697500024396E-3</v>
      </c>
      <c r="C262">
        <v>-2.649909999984601E-3</v>
      </c>
      <c r="D262">
        <v>-1.6257224999911557E-3</v>
      </c>
      <c r="E262">
        <v>-2.5841150000083246E-3</v>
      </c>
      <c r="F262">
        <v>-1.1931574999834993E-3</v>
      </c>
      <c r="H262">
        <f t="shared" si="20"/>
        <v>-1.490697500024396</v>
      </c>
      <c r="I262" s="4">
        <f t="shared" si="21"/>
        <v>-2.649909999984601</v>
      </c>
      <c r="J262" s="4">
        <f t="shared" si="22"/>
        <v>-1.6257224999911557</v>
      </c>
      <c r="K262" s="4">
        <f t="shared" si="23"/>
        <v>-2.5841150000083246</v>
      </c>
      <c r="L262" s="4">
        <f t="shared" si="24"/>
        <v>-1.1931574999834993</v>
      </c>
    </row>
    <row r="263" spans="1:12" x14ac:dyDescent="0.15">
      <c r="A263">
        <v>2.6</v>
      </c>
      <c r="B263">
        <v>-3.2566975000243303E-3</v>
      </c>
      <c r="C263">
        <v>-2.4069099999834975E-3</v>
      </c>
      <c r="D263">
        <v>-4.533722499989068E-3</v>
      </c>
      <c r="E263">
        <v>-2.8771150000075352E-3</v>
      </c>
      <c r="F263">
        <v>-2.4651574999836612E-3</v>
      </c>
      <c r="H263">
        <f t="shared" si="20"/>
        <v>-3.2566975000243303</v>
      </c>
      <c r="I263" s="4">
        <f t="shared" si="21"/>
        <v>-2.4069099999834975</v>
      </c>
      <c r="J263" s="4">
        <f t="shared" si="22"/>
        <v>-4.533722499989068</v>
      </c>
      <c r="K263" s="4">
        <f t="shared" si="23"/>
        <v>-2.8771150000075352</v>
      </c>
      <c r="L263" s="4">
        <f t="shared" si="24"/>
        <v>-2.4651574999836612</v>
      </c>
    </row>
    <row r="264" spans="1:12" x14ac:dyDescent="0.15">
      <c r="A264">
        <v>2.61</v>
      </c>
      <c r="B264">
        <v>-1.8056975000249054E-3</v>
      </c>
      <c r="C264">
        <v>-1.0009099999841453E-3</v>
      </c>
      <c r="D264">
        <v>-3.6207224999884602E-3</v>
      </c>
      <c r="E264">
        <v>-2.0151150000096152E-3</v>
      </c>
      <c r="F264">
        <v>-2.0061574999843401E-3</v>
      </c>
      <c r="H264">
        <f t="shared" si="20"/>
        <v>-1.8056975000249054</v>
      </c>
      <c r="I264" s="4">
        <f t="shared" si="21"/>
        <v>-1.0009099999841453</v>
      </c>
      <c r="J264" s="4">
        <f t="shared" si="22"/>
        <v>-3.6207224999884602</v>
      </c>
      <c r="K264" s="4">
        <f t="shared" si="23"/>
        <v>-2.0151150000096152</v>
      </c>
      <c r="L264" s="4">
        <f t="shared" si="24"/>
        <v>-2.0061574999843401</v>
      </c>
    </row>
    <row r="265" spans="1:12" x14ac:dyDescent="0.15">
      <c r="A265">
        <v>2.62</v>
      </c>
      <c r="B265">
        <v>-3.1946975000245459E-3</v>
      </c>
      <c r="C265">
        <v>-2.4939099999841119E-3</v>
      </c>
      <c r="D265">
        <v>-2.1077224999892508E-3</v>
      </c>
      <c r="E265">
        <v>-2.0721150000078126E-3</v>
      </c>
      <c r="F265">
        <v>-2.3061574999836409E-3</v>
      </c>
      <c r="H265">
        <f t="shared" si="20"/>
        <v>-3.1946975000245459</v>
      </c>
      <c r="I265" s="4">
        <f t="shared" si="21"/>
        <v>-2.4939099999841119</v>
      </c>
      <c r="J265" s="4">
        <f t="shared" si="22"/>
        <v>-2.1077224999892508</v>
      </c>
      <c r="K265" s="4">
        <f t="shared" si="23"/>
        <v>-2.0721150000078126</v>
      </c>
      <c r="L265" s="4">
        <f t="shared" si="24"/>
        <v>-2.3061574999836409</v>
      </c>
    </row>
    <row r="266" spans="1:12" x14ac:dyDescent="0.15">
      <c r="A266">
        <v>2.63</v>
      </c>
      <c r="B266">
        <v>-3.1416975000233549E-3</v>
      </c>
      <c r="C266">
        <v>-2.3059099999862553E-3</v>
      </c>
      <c r="D266">
        <v>-4.0757224999907748E-3</v>
      </c>
      <c r="E266">
        <v>-2.2701150000088433E-3</v>
      </c>
      <c r="F266">
        <v>-2.9831574999867883E-3</v>
      </c>
      <c r="H266">
        <f t="shared" si="20"/>
        <v>-3.1416975000233549</v>
      </c>
      <c r="I266" s="4">
        <f t="shared" si="21"/>
        <v>-2.3059099999862553</v>
      </c>
      <c r="J266" s="4">
        <f t="shared" si="22"/>
        <v>-4.0757224999907748</v>
      </c>
      <c r="K266" s="4">
        <f t="shared" si="23"/>
        <v>-2.2701150000088433</v>
      </c>
      <c r="L266" s="4">
        <f t="shared" si="24"/>
        <v>-2.9831574999867883</v>
      </c>
    </row>
    <row r="267" spans="1:12" x14ac:dyDescent="0.15">
      <c r="A267">
        <v>2.64</v>
      </c>
      <c r="B267">
        <v>-2.533697500023635E-3</v>
      </c>
      <c r="C267">
        <v>-1.8889099999839232E-3</v>
      </c>
      <c r="D267">
        <v>-3.2497224999907814E-3</v>
      </c>
      <c r="E267">
        <v>-1.3891150000091557E-3</v>
      </c>
      <c r="F267">
        <v>-2.970157499984083E-3</v>
      </c>
      <c r="H267">
        <f t="shared" si="20"/>
        <v>-2.533697500023635</v>
      </c>
      <c r="I267" s="4">
        <f t="shared" si="21"/>
        <v>-1.8889099999839232</v>
      </c>
      <c r="J267" s="4">
        <f t="shared" si="22"/>
        <v>-3.2497224999907814</v>
      </c>
      <c r="K267" s="4">
        <f t="shared" si="23"/>
        <v>-1.3891150000091557</v>
      </c>
      <c r="L267" s="4">
        <f t="shared" si="24"/>
        <v>-2.970157499984083</v>
      </c>
    </row>
    <row r="268" spans="1:12" x14ac:dyDescent="0.15">
      <c r="A268">
        <v>2.65</v>
      </c>
      <c r="B268">
        <v>-3.1966975000230491E-3</v>
      </c>
      <c r="C268">
        <v>-2.3439099999862378E-3</v>
      </c>
      <c r="D268">
        <v>-2.5827224999908083E-3</v>
      </c>
      <c r="E268">
        <v>-1.4621150000095895E-3</v>
      </c>
      <c r="F268">
        <v>-2.7381574999836289E-3</v>
      </c>
      <c r="H268">
        <f t="shared" si="20"/>
        <v>-3.1966975000230491</v>
      </c>
      <c r="I268" s="4">
        <f t="shared" si="21"/>
        <v>-2.3439099999862378</v>
      </c>
      <c r="J268" s="4">
        <f t="shared" si="22"/>
        <v>-2.5827224999908083</v>
      </c>
      <c r="K268" s="4">
        <f t="shared" si="23"/>
        <v>-1.4621150000095895</v>
      </c>
      <c r="L268" s="4">
        <f t="shared" si="24"/>
        <v>-2.7381574999836289</v>
      </c>
    </row>
    <row r="269" spans="1:12" x14ac:dyDescent="0.15">
      <c r="A269">
        <v>2.66</v>
      </c>
      <c r="B269">
        <v>2.6023024999766164E-3</v>
      </c>
      <c r="C269">
        <v>-1.1099099999860584E-3</v>
      </c>
      <c r="D269">
        <v>-3.367722499991288E-3</v>
      </c>
      <c r="E269">
        <v>-1.6851150000078974E-3</v>
      </c>
      <c r="F269">
        <v>-3.3231574999845748E-3</v>
      </c>
      <c r="H269">
        <f t="shared" si="20"/>
        <v>2.6023024999766164</v>
      </c>
      <c r="I269" s="4">
        <f t="shared" si="21"/>
        <v>-1.1099099999860584</v>
      </c>
      <c r="J269" s="4">
        <f t="shared" si="22"/>
        <v>-3.367722499991288</v>
      </c>
      <c r="K269" s="4">
        <f t="shared" si="23"/>
        <v>-1.6851150000078974</v>
      </c>
      <c r="L269" s="4">
        <f t="shared" si="24"/>
        <v>-3.3231574999845748</v>
      </c>
    </row>
    <row r="270" spans="1:12" x14ac:dyDescent="0.15">
      <c r="A270">
        <v>2.67</v>
      </c>
      <c r="B270">
        <v>-1.566697500024361E-3</v>
      </c>
      <c r="C270">
        <v>-1.4589099999859911E-3</v>
      </c>
      <c r="D270">
        <v>-2.2697224999888022E-3</v>
      </c>
      <c r="E270">
        <v>-2.1091150000067671E-3</v>
      </c>
      <c r="F270">
        <v>-2.3531574999857696E-3</v>
      </c>
      <c r="H270">
        <f t="shared" si="20"/>
        <v>-1.566697500024361</v>
      </c>
      <c r="I270" s="4">
        <f t="shared" si="21"/>
        <v>-1.4589099999859911</v>
      </c>
      <c r="J270" s="4">
        <f t="shared" si="22"/>
        <v>-2.2697224999888022</v>
      </c>
      <c r="K270" s="4">
        <f t="shared" si="23"/>
        <v>-2.1091150000067671</v>
      </c>
      <c r="L270" s="4">
        <f t="shared" si="24"/>
        <v>-2.3531574999857696</v>
      </c>
    </row>
    <row r="271" spans="1:12" x14ac:dyDescent="0.15">
      <c r="A271">
        <v>2.68</v>
      </c>
      <c r="B271">
        <v>-1.0469750002428668E-4</v>
      </c>
      <c r="C271">
        <v>-2.6349099999833925E-3</v>
      </c>
      <c r="D271">
        <v>-2.2747224999903892E-3</v>
      </c>
      <c r="E271">
        <v>-2.3891150000068251E-3</v>
      </c>
      <c r="F271">
        <v>-2.8291574999848024E-3</v>
      </c>
      <c r="H271">
        <f t="shared" si="20"/>
        <v>-0.10469750002428668</v>
      </c>
      <c r="I271" s="4">
        <f t="shared" si="21"/>
        <v>-2.6349099999833925</v>
      </c>
      <c r="J271" s="4">
        <f t="shared" si="22"/>
        <v>-2.2747224999903892</v>
      </c>
      <c r="K271" s="4">
        <f t="shared" si="23"/>
        <v>-2.3891150000068251</v>
      </c>
      <c r="L271" s="4">
        <f t="shared" si="24"/>
        <v>-2.8291574999848024</v>
      </c>
    </row>
    <row r="272" spans="1:12" x14ac:dyDescent="0.15">
      <c r="A272">
        <v>2.69</v>
      </c>
      <c r="B272">
        <v>-9.5169750002455089E-4</v>
      </c>
      <c r="C272">
        <v>-4.024909999984061E-3</v>
      </c>
      <c r="D272">
        <v>-1.2367224999891846E-3</v>
      </c>
      <c r="E272">
        <v>-2.239115000008951E-3</v>
      </c>
      <c r="F272">
        <v>-3.7711574999867992E-3</v>
      </c>
      <c r="H272">
        <f t="shared" si="20"/>
        <v>-0.95169750002455089</v>
      </c>
      <c r="I272" s="4">
        <f t="shared" si="21"/>
        <v>-4.024909999984061</v>
      </c>
      <c r="J272" s="4">
        <f t="shared" si="22"/>
        <v>-1.2367224999891846</v>
      </c>
      <c r="K272" s="4">
        <f t="shared" si="23"/>
        <v>-2.239115000008951</v>
      </c>
      <c r="L272" s="4">
        <f t="shared" si="24"/>
        <v>-3.7711574999867992</v>
      </c>
    </row>
    <row r="273" spans="1:12" x14ac:dyDescent="0.15">
      <c r="A273">
        <v>2.7</v>
      </c>
      <c r="B273">
        <v>-9.9069750002556134E-4</v>
      </c>
      <c r="C273">
        <v>-3.2469099999836715E-3</v>
      </c>
      <c r="D273">
        <v>-1.0027224999902273E-3</v>
      </c>
      <c r="E273">
        <v>-2.0251150000092366E-3</v>
      </c>
      <c r="F273">
        <v>-3.3741574999837098E-3</v>
      </c>
      <c r="H273">
        <f t="shared" si="20"/>
        <v>-0.99069750002556134</v>
      </c>
      <c r="I273" s="4">
        <f t="shared" si="21"/>
        <v>-3.2469099999836715</v>
      </c>
      <c r="J273" s="4">
        <f t="shared" si="22"/>
        <v>-1.0027224999902273</v>
      </c>
      <c r="K273" s="4">
        <f t="shared" si="23"/>
        <v>-2.0251150000092366</v>
      </c>
      <c r="L273" s="4">
        <f t="shared" si="24"/>
        <v>-3.3741574999837098</v>
      </c>
    </row>
    <row r="274" spans="1:12" x14ac:dyDescent="0.15">
      <c r="A274">
        <v>2.71</v>
      </c>
      <c r="B274">
        <v>-9.2569750002624573E-4</v>
      </c>
      <c r="C274">
        <v>-5.5390999998294888E-4</v>
      </c>
      <c r="D274">
        <v>-6.187224999898433E-4</v>
      </c>
      <c r="E274">
        <v>-4.3111500000847514E-4</v>
      </c>
      <c r="F274">
        <v>-1.012157499985733E-3</v>
      </c>
      <c r="H274">
        <f t="shared" si="20"/>
        <v>-0.92569750002624573</v>
      </c>
      <c r="I274" s="4">
        <f t="shared" si="21"/>
        <v>-0.55390999998294888</v>
      </c>
      <c r="J274" s="4">
        <f t="shared" si="22"/>
        <v>-0.6187224999898433</v>
      </c>
      <c r="K274" s="4">
        <f t="shared" si="23"/>
        <v>-0.43111500000847514</v>
      </c>
      <c r="L274" s="4">
        <f t="shared" si="24"/>
        <v>-1.012157499985733</v>
      </c>
    </row>
    <row r="275" spans="1:12" x14ac:dyDescent="0.15">
      <c r="A275">
        <v>2.72</v>
      </c>
      <c r="B275">
        <v>-6.5569750002580918E-4</v>
      </c>
      <c r="C275">
        <v>-6.6990999998495226E-4</v>
      </c>
      <c r="D275">
        <v>-2.8337224999894772E-3</v>
      </c>
      <c r="E275">
        <v>-2.6611150000093176E-3</v>
      </c>
      <c r="F275">
        <v>-3.2751574999849709E-3</v>
      </c>
      <c r="H275">
        <f t="shared" si="20"/>
        <v>-0.65569750002580918</v>
      </c>
      <c r="I275" s="4">
        <f t="shared" si="21"/>
        <v>-0.66990999998495226</v>
      </c>
      <c r="J275" s="4">
        <f t="shared" si="22"/>
        <v>-2.8337224999894772</v>
      </c>
      <c r="K275" s="4">
        <f t="shared" si="23"/>
        <v>-2.6611150000093176</v>
      </c>
      <c r="L275" s="4">
        <f t="shared" si="24"/>
        <v>-3.2751574999849709</v>
      </c>
    </row>
    <row r="276" spans="1:12" x14ac:dyDescent="0.15">
      <c r="A276">
        <v>2.73</v>
      </c>
      <c r="B276">
        <v>-2.0416975000259185E-3</v>
      </c>
      <c r="C276">
        <v>-2.0959099999835473E-3</v>
      </c>
      <c r="D276">
        <v>-2.9027224999893519E-3</v>
      </c>
      <c r="E276">
        <v>1.0008849999927349E-3</v>
      </c>
      <c r="F276">
        <v>2.0048425000140924E-3</v>
      </c>
      <c r="H276">
        <f t="shared" si="20"/>
        <v>-2.0416975000259185</v>
      </c>
      <c r="I276" s="4">
        <f t="shared" si="21"/>
        <v>-2.0959099999835473</v>
      </c>
      <c r="J276" s="4">
        <f t="shared" si="22"/>
        <v>-2.9027224999893519</v>
      </c>
      <c r="K276" s="4">
        <f t="shared" si="23"/>
        <v>1.0008849999927349</v>
      </c>
      <c r="L276" s="4">
        <f t="shared" si="24"/>
        <v>2.0048425000140924</v>
      </c>
    </row>
    <row r="277" spans="1:12" x14ac:dyDescent="0.15">
      <c r="A277">
        <v>2.74</v>
      </c>
      <c r="B277">
        <v>-3.0406975000261127E-3</v>
      </c>
      <c r="C277">
        <v>-1.5659099999858483E-3</v>
      </c>
      <c r="D277">
        <v>-2.4827224999910413E-3</v>
      </c>
      <c r="E277">
        <v>-2.9141150000064897E-3</v>
      </c>
      <c r="F277">
        <v>-2.970157499984083E-3</v>
      </c>
      <c r="H277">
        <f t="shared" si="20"/>
        <v>-3.0406975000261127</v>
      </c>
      <c r="I277" s="4">
        <f t="shared" si="21"/>
        <v>-1.5659099999858483</v>
      </c>
      <c r="J277" s="4">
        <f t="shared" si="22"/>
        <v>-2.4827224999910413</v>
      </c>
      <c r="K277" s="4">
        <f t="shared" si="23"/>
        <v>-2.9141150000064897</v>
      </c>
      <c r="L277" s="4">
        <f t="shared" si="24"/>
        <v>-2.970157499984083</v>
      </c>
    </row>
    <row r="278" spans="1:12" x14ac:dyDescent="0.15">
      <c r="A278">
        <v>2.75</v>
      </c>
      <c r="B278">
        <v>-6.3469750002553837E-4</v>
      </c>
      <c r="C278">
        <v>3.3909000001486334E-4</v>
      </c>
      <c r="D278">
        <v>-7.0172249998989855E-4</v>
      </c>
      <c r="E278">
        <v>-3.8341150000071877E-3</v>
      </c>
      <c r="F278">
        <v>-7.4515749998482761E-4</v>
      </c>
      <c r="H278">
        <f t="shared" si="20"/>
        <v>-0.63469750002553837</v>
      </c>
      <c r="I278" s="4">
        <f t="shared" si="21"/>
        <v>0.33909000001486334</v>
      </c>
      <c r="J278" s="4">
        <f t="shared" si="22"/>
        <v>-0.70172249998989855</v>
      </c>
      <c r="K278" s="4">
        <f t="shared" si="23"/>
        <v>-3.8341150000071877</v>
      </c>
      <c r="L278" s="4">
        <f t="shared" si="24"/>
        <v>-0.74515749998482761</v>
      </c>
    </row>
    <row r="279" spans="1:12" x14ac:dyDescent="0.15">
      <c r="A279">
        <v>2.76</v>
      </c>
      <c r="B279">
        <v>-8.4369750002366573E-4</v>
      </c>
      <c r="C279">
        <v>-7.1090999998446591E-4</v>
      </c>
      <c r="D279">
        <v>-7.5372249999006158E-4</v>
      </c>
      <c r="E279">
        <v>-3.5301150000073278E-3</v>
      </c>
      <c r="F279">
        <v>-2.7551574999868933E-3</v>
      </c>
      <c r="H279">
        <f t="shared" si="20"/>
        <v>-0.84369750002366573</v>
      </c>
      <c r="I279" s="4">
        <f t="shared" si="21"/>
        <v>-0.71090999998446591</v>
      </c>
      <c r="J279" s="4">
        <f t="shared" si="22"/>
        <v>-0.75372249999006158</v>
      </c>
      <c r="K279" s="4">
        <f t="shared" si="23"/>
        <v>-3.5301150000073278</v>
      </c>
      <c r="L279" s="4">
        <f t="shared" si="24"/>
        <v>-2.7551574999868933</v>
      </c>
    </row>
    <row r="280" spans="1:12" x14ac:dyDescent="0.15">
      <c r="A280">
        <v>2.77</v>
      </c>
      <c r="B280">
        <v>-9.1969750002363071E-4</v>
      </c>
      <c r="C280">
        <v>-1.4199099999849807E-3</v>
      </c>
      <c r="D280">
        <v>6.4527750000920037E-4</v>
      </c>
      <c r="E280">
        <v>-2.8561150000072644E-3</v>
      </c>
      <c r="F280">
        <v>1.3568425000158868E-3</v>
      </c>
      <c r="H280">
        <f t="shared" si="20"/>
        <v>-0.91969750002363071</v>
      </c>
      <c r="I280" s="4">
        <f t="shared" si="21"/>
        <v>-1.4199099999849807</v>
      </c>
      <c r="J280" s="4">
        <f t="shared" si="22"/>
        <v>0.64527750000920037</v>
      </c>
      <c r="K280" s="4">
        <f t="shared" si="23"/>
        <v>-2.8561150000072644</v>
      </c>
      <c r="L280" s="4">
        <f t="shared" si="24"/>
        <v>1.3568425000158868</v>
      </c>
    </row>
    <row r="281" spans="1:12" x14ac:dyDescent="0.15">
      <c r="A281">
        <v>2.78</v>
      </c>
      <c r="B281">
        <v>-1.8116975000239677E-3</v>
      </c>
      <c r="C281">
        <v>-2.6019099999849971E-3</v>
      </c>
      <c r="D281">
        <v>-1.2387224999912405E-3</v>
      </c>
      <c r="E281">
        <v>-3.8291150000091534E-3</v>
      </c>
      <c r="F281">
        <v>-2.0101574999848992E-3</v>
      </c>
      <c r="H281">
        <f t="shared" si="20"/>
        <v>-1.8116975000239677</v>
      </c>
      <c r="I281" s="4">
        <f t="shared" si="21"/>
        <v>-2.6019099999849971</v>
      </c>
      <c r="J281" s="4">
        <f t="shared" si="22"/>
        <v>-1.2387224999912405</v>
      </c>
      <c r="K281" s="4">
        <f t="shared" si="23"/>
        <v>-3.8291150000091534</v>
      </c>
      <c r="L281" s="4">
        <f t="shared" si="24"/>
        <v>-2.0101574999848992</v>
      </c>
    </row>
    <row r="282" spans="1:12" x14ac:dyDescent="0.15">
      <c r="A282">
        <v>2.79</v>
      </c>
      <c r="B282">
        <v>-1.3166975000231673E-3</v>
      </c>
      <c r="C282">
        <v>-4.8059099999839816E-3</v>
      </c>
      <c r="D282">
        <v>-2.3287224999890554E-3</v>
      </c>
      <c r="E282">
        <v>-5.2661150000083978E-3</v>
      </c>
      <c r="F282">
        <v>-1.874157499983653E-3</v>
      </c>
      <c r="H282">
        <f t="shared" si="20"/>
        <v>-1.3166975000231673</v>
      </c>
      <c r="I282" s="4">
        <f t="shared" si="21"/>
        <v>-4.8059099999839816</v>
      </c>
      <c r="J282" s="4">
        <f t="shared" si="22"/>
        <v>-2.3287224999890554</v>
      </c>
      <c r="K282" s="4">
        <f t="shared" si="23"/>
        <v>-5.2661150000083978</v>
      </c>
      <c r="L282" s="4">
        <f t="shared" si="24"/>
        <v>-1.874157499983653</v>
      </c>
    </row>
    <row r="283" spans="1:12" x14ac:dyDescent="0.15">
      <c r="A283">
        <v>2.8</v>
      </c>
      <c r="B283">
        <v>1.16302499975518E-4</v>
      </c>
      <c r="C283">
        <v>-3.8399099999857356E-3</v>
      </c>
      <c r="D283">
        <v>1.4622775000106003E-3</v>
      </c>
      <c r="E283">
        <v>-3.737115000006952E-3</v>
      </c>
      <c r="F283">
        <v>-2.1411574999845584E-3</v>
      </c>
      <c r="H283">
        <f t="shared" si="20"/>
        <v>0.116302499975518</v>
      </c>
      <c r="I283" s="4">
        <f t="shared" si="21"/>
        <v>-3.8399099999857356</v>
      </c>
      <c r="J283" s="4">
        <f t="shared" si="22"/>
        <v>1.4622775000106003</v>
      </c>
      <c r="K283" s="4">
        <f t="shared" si="23"/>
        <v>-3.737115000006952</v>
      </c>
      <c r="L283" s="4">
        <f t="shared" si="24"/>
        <v>-2.1411574999845584</v>
      </c>
    </row>
    <row r="284" spans="1:12" x14ac:dyDescent="0.15">
      <c r="A284">
        <v>2.81</v>
      </c>
      <c r="B284">
        <v>-2.8069750002401861E-4</v>
      </c>
      <c r="C284">
        <v>-3.9739099999849259E-3</v>
      </c>
      <c r="D284">
        <v>-8.1372249999134283E-4</v>
      </c>
      <c r="E284">
        <v>-2.3571150000094576E-3</v>
      </c>
      <c r="F284">
        <v>-1.8431574999837608E-3</v>
      </c>
      <c r="H284">
        <f t="shared" si="20"/>
        <v>-0.28069750002401861</v>
      </c>
      <c r="I284" s="4">
        <f t="shared" si="21"/>
        <v>-3.9739099999849259</v>
      </c>
      <c r="J284" s="4">
        <f t="shared" si="22"/>
        <v>-0.81372249999134283</v>
      </c>
      <c r="K284" s="4">
        <f t="shared" si="23"/>
        <v>-2.3571150000094576</v>
      </c>
      <c r="L284" s="4">
        <f t="shared" si="24"/>
        <v>-1.8431574999837608</v>
      </c>
    </row>
    <row r="285" spans="1:12" x14ac:dyDescent="0.15">
      <c r="A285">
        <v>2.82</v>
      </c>
      <c r="B285">
        <v>6.3030249997453325E-4</v>
      </c>
      <c r="C285">
        <v>-2.1999099999838734E-3</v>
      </c>
      <c r="D285">
        <v>-2.5447224999908258E-3</v>
      </c>
      <c r="E285">
        <v>-1.9271150000079729E-3</v>
      </c>
      <c r="F285">
        <v>-1.6831574999862653E-3</v>
      </c>
      <c r="H285">
        <f t="shared" si="20"/>
        <v>0.63030249997453325</v>
      </c>
      <c r="I285" s="4">
        <f t="shared" si="21"/>
        <v>-2.1999099999838734</v>
      </c>
      <c r="J285" s="4">
        <f t="shared" si="22"/>
        <v>-2.5447224999908258</v>
      </c>
      <c r="K285" s="4">
        <f t="shared" si="23"/>
        <v>-1.9271150000079729</v>
      </c>
      <c r="L285" s="4">
        <f t="shared" si="24"/>
        <v>-1.6831574999862653</v>
      </c>
    </row>
    <row r="286" spans="1:12" x14ac:dyDescent="0.15">
      <c r="A286">
        <v>2.83</v>
      </c>
      <c r="B286">
        <v>-1.008697500026301E-3</v>
      </c>
      <c r="C286">
        <v>-2.5559099999838963E-3</v>
      </c>
      <c r="D286">
        <v>-2.3287224999890554E-3</v>
      </c>
      <c r="E286">
        <v>-1.5211150000062901E-3</v>
      </c>
      <c r="F286">
        <v>-1.7441574999850218E-3</v>
      </c>
      <c r="H286">
        <f t="shared" si="20"/>
        <v>-1.008697500026301</v>
      </c>
      <c r="I286" s="4">
        <f t="shared" si="21"/>
        <v>-2.5559099999838963</v>
      </c>
      <c r="J286" s="4">
        <f t="shared" si="22"/>
        <v>-2.3287224999890554</v>
      </c>
      <c r="K286" s="4">
        <f t="shared" si="23"/>
        <v>-1.5211150000062901</v>
      </c>
      <c r="L286" s="4">
        <f t="shared" si="24"/>
        <v>-1.7441574999850218</v>
      </c>
    </row>
    <row r="287" spans="1:12" x14ac:dyDescent="0.15">
      <c r="A287">
        <v>2.84</v>
      </c>
      <c r="B287">
        <v>1.3253024999748675E-3</v>
      </c>
      <c r="C287">
        <v>-2.0359099999858188E-3</v>
      </c>
      <c r="D287">
        <v>-2.2247224999887294E-3</v>
      </c>
      <c r="E287">
        <v>-1.5721150000089779E-3</v>
      </c>
      <c r="F287">
        <v>-1.3841574999844397E-3</v>
      </c>
      <c r="H287">
        <f t="shared" si="20"/>
        <v>1.3253024999748675</v>
      </c>
      <c r="I287" s="4">
        <f t="shared" si="21"/>
        <v>-2.0359099999858188</v>
      </c>
      <c r="J287" s="4">
        <f t="shared" si="22"/>
        <v>-2.2247224999887294</v>
      </c>
      <c r="K287" s="4">
        <f t="shared" si="23"/>
        <v>-1.5721150000089779</v>
      </c>
      <c r="L287" s="4">
        <f t="shared" si="24"/>
        <v>-1.3841574999844397</v>
      </c>
    </row>
    <row r="288" spans="1:12" x14ac:dyDescent="0.15">
      <c r="A288">
        <v>2.85</v>
      </c>
      <c r="B288">
        <v>-1.1416975000244634E-3</v>
      </c>
      <c r="C288">
        <v>-9.299099999857674E-4</v>
      </c>
      <c r="D288">
        <v>5.5277500010220137E-5</v>
      </c>
      <c r="E288">
        <v>-7.5511500000757792E-4</v>
      </c>
      <c r="F288">
        <v>-3.126157499984572E-3</v>
      </c>
      <c r="H288">
        <f t="shared" si="20"/>
        <v>-1.1416975000244634</v>
      </c>
      <c r="I288" s="4">
        <f t="shared" si="21"/>
        <v>-0.9299099999857674</v>
      </c>
      <c r="J288" s="4">
        <f t="shared" si="22"/>
        <v>5.5277500010220137E-2</v>
      </c>
      <c r="K288" s="4">
        <f t="shared" si="23"/>
        <v>-0.75511500000757792</v>
      </c>
      <c r="L288" s="4">
        <f t="shared" si="24"/>
        <v>-3.126157499984572</v>
      </c>
    </row>
    <row r="289" spans="1:12" x14ac:dyDescent="0.15">
      <c r="A289">
        <v>2.86</v>
      </c>
      <c r="B289">
        <v>1.3330249997522969E-4</v>
      </c>
      <c r="C289">
        <v>-9.1590999998558686E-4</v>
      </c>
      <c r="D289">
        <v>-1.9547224999918456E-3</v>
      </c>
      <c r="E289">
        <v>-2.6791150000065045E-3</v>
      </c>
      <c r="F289">
        <v>-2.3511574999837137E-3</v>
      </c>
      <c r="H289">
        <f t="shared" si="20"/>
        <v>0.13330249997522969</v>
      </c>
      <c r="I289" s="4">
        <f t="shared" si="21"/>
        <v>-0.91590999998558686</v>
      </c>
      <c r="J289" s="4">
        <f t="shared" si="22"/>
        <v>-1.9547224999918456</v>
      </c>
      <c r="K289" s="4">
        <f t="shared" si="23"/>
        <v>-2.6791150000065045</v>
      </c>
      <c r="L289" s="4">
        <f t="shared" si="24"/>
        <v>-2.3511574999837137</v>
      </c>
    </row>
    <row r="290" spans="1:12" x14ac:dyDescent="0.15">
      <c r="A290">
        <v>2.87</v>
      </c>
      <c r="B290">
        <v>1.7830249997530245E-4</v>
      </c>
      <c r="C290">
        <v>-5.4699099999844236E-3</v>
      </c>
      <c r="D290">
        <v>-1.9627224999894111E-3</v>
      </c>
      <c r="E290">
        <v>9.0188499999044325E-4</v>
      </c>
      <c r="F290">
        <v>-2.0961574999844856E-3</v>
      </c>
      <c r="H290">
        <f t="shared" si="20"/>
        <v>0.17830249997530245</v>
      </c>
      <c r="I290" s="4">
        <f t="shared" si="21"/>
        <v>-5.4699099999844236</v>
      </c>
      <c r="J290" s="4">
        <f t="shared" si="22"/>
        <v>-1.9627224999894111</v>
      </c>
      <c r="K290" s="4">
        <f t="shared" si="23"/>
        <v>0.90188499999044325</v>
      </c>
      <c r="L290" s="4">
        <f t="shared" si="24"/>
        <v>-2.0961574999844856</v>
      </c>
    </row>
    <row r="291" spans="1:12" x14ac:dyDescent="0.15">
      <c r="A291">
        <v>2.88</v>
      </c>
      <c r="B291">
        <v>1.8123024999745496E-3</v>
      </c>
      <c r="C291">
        <v>-8.3990999998562188E-4</v>
      </c>
      <c r="D291">
        <v>-3.1457224999904554E-3</v>
      </c>
      <c r="E291">
        <v>-9.8211500000644492E-4</v>
      </c>
      <c r="F291">
        <v>-7.0315749998428601E-4</v>
      </c>
      <c r="H291">
        <f t="shared" si="20"/>
        <v>1.8123024999745496</v>
      </c>
      <c r="I291" s="4">
        <f t="shared" si="21"/>
        <v>-0.83990999998562188</v>
      </c>
      <c r="J291" s="4">
        <f t="shared" si="22"/>
        <v>-3.1457224999904554</v>
      </c>
      <c r="K291" s="4">
        <f t="shared" si="23"/>
        <v>-0.98211500000644492</v>
      </c>
      <c r="L291" s="4">
        <f t="shared" si="24"/>
        <v>-0.70315749998428601</v>
      </c>
    </row>
    <row r="292" spans="1:12" x14ac:dyDescent="0.15">
      <c r="A292">
        <v>2.89</v>
      </c>
      <c r="B292">
        <v>-9.9169750002303658E-4</v>
      </c>
      <c r="C292">
        <v>-1.2829099999862592E-3</v>
      </c>
      <c r="D292">
        <v>-2.6007224999915479E-3</v>
      </c>
      <c r="E292">
        <v>-6.211150000083876E-4</v>
      </c>
      <c r="F292">
        <v>-1.6851574999847685E-3</v>
      </c>
      <c r="H292">
        <f t="shared" si="20"/>
        <v>-0.99169750002303658</v>
      </c>
      <c r="I292" s="4">
        <f t="shared" si="21"/>
        <v>-1.2829099999862592</v>
      </c>
      <c r="J292" s="4">
        <f t="shared" si="22"/>
        <v>-2.6007224999915479</v>
      </c>
      <c r="K292" s="4">
        <f t="shared" si="23"/>
        <v>-0.6211150000083876</v>
      </c>
      <c r="L292" s="4">
        <f t="shared" si="24"/>
        <v>-1.6851574999847685</v>
      </c>
    </row>
    <row r="293" spans="1:12" x14ac:dyDescent="0.15">
      <c r="A293">
        <v>2.9</v>
      </c>
      <c r="B293">
        <v>-3.2669750002511933E-4</v>
      </c>
      <c r="C293">
        <v>-1.454909999985432E-3</v>
      </c>
      <c r="D293">
        <v>-6.1972249999087126E-4</v>
      </c>
      <c r="E293">
        <v>-9.8011500000794172E-4</v>
      </c>
      <c r="F293">
        <v>8.5784250001452733E-4</v>
      </c>
      <c r="H293">
        <f t="shared" si="20"/>
        <v>-0.32669750002511933</v>
      </c>
      <c r="I293" s="4">
        <f t="shared" si="21"/>
        <v>-1.454909999985432</v>
      </c>
      <c r="J293" s="4">
        <f t="shared" si="22"/>
        <v>-0.61972249999087126</v>
      </c>
      <c r="K293" s="4">
        <f t="shared" si="23"/>
        <v>-0.98011500000794172</v>
      </c>
      <c r="L293" s="4">
        <f t="shared" si="24"/>
        <v>0.85784250001452733</v>
      </c>
    </row>
    <row r="294" spans="1:12" x14ac:dyDescent="0.15">
      <c r="A294">
        <v>2.91</v>
      </c>
      <c r="B294">
        <v>-3.7469750002472324E-4</v>
      </c>
      <c r="C294">
        <v>-2.7989099999849998E-3</v>
      </c>
      <c r="D294">
        <v>2.3222775000100171E-3</v>
      </c>
      <c r="E294">
        <v>-2.2301150000068048E-3</v>
      </c>
      <c r="F294">
        <v>-1.2071574999836798E-3</v>
      </c>
      <c r="H294">
        <f t="shared" si="20"/>
        <v>-0.37469750002472324</v>
      </c>
      <c r="I294" s="4">
        <f t="shared" si="21"/>
        <v>-2.7989099999849998</v>
      </c>
      <c r="J294" s="4">
        <f t="shared" si="22"/>
        <v>2.3222775000100171</v>
      </c>
      <c r="K294" s="4">
        <f t="shared" si="23"/>
        <v>-2.2301150000068048</v>
      </c>
      <c r="L294" s="4">
        <f t="shared" si="24"/>
        <v>-1.2071574999836798</v>
      </c>
    </row>
    <row r="295" spans="1:12" x14ac:dyDescent="0.15">
      <c r="A295">
        <v>2.92</v>
      </c>
      <c r="B295">
        <v>1.1030249997645569E-4</v>
      </c>
      <c r="C295">
        <v>-2.5119099999848515E-3</v>
      </c>
      <c r="D295">
        <v>5.0027750000936066E-4</v>
      </c>
      <c r="E295">
        <v>-1.116115000009188E-3</v>
      </c>
      <c r="F295">
        <v>-1.0221574999853544E-3</v>
      </c>
      <c r="H295">
        <f t="shared" si="20"/>
        <v>0.11030249997645569</v>
      </c>
      <c r="I295" s="4">
        <f t="shared" si="21"/>
        <v>-2.5119099999848515</v>
      </c>
      <c r="J295" s="4">
        <f t="shared" si="22"/>
        <v>0.50027750000936066</v>
      </c>
      <c r="K295" s="4">
        <f t="shared" si="23"/>
        <v>-1.116115000009188</v>
      </c>
      <c r="L295" s="4">
        <f t="shared" si="24"/>
        <v>-1.0221574999853544</v>
      </c>
    </row>
    <row r="296" spans="1:12" x14ac:dyDescent="0.15">
      <c r="A296">
        <v>2.93</v>
      </c>
      <c r="B296">
        <v>2.5430249997526744E-4</v>
      </c>
      <c r="C296">
        <v>-6.6990999998495226E-4</v>
      </c>
      <c r="D296">
        <v>-2.0437224999909631E-3</v>
      </c>
      <c r="E296">
        <v>-3.4211150000089674E-3</v>
      </c>
      <c r="F296">
        <v>-1.2221574999848883E-3</v>
      </c>
      <c r="H296">
        <f t="shared" si="20"/>
        <v>0.25430249997526744</v>
      </c>
      <c r="I296" s="4">
        <f t="shared" si="21"/>
        <v>-0.66990999998495226</v>
      </c>
      <c r="J296" s="4">
        <f t="shared" si="22"/>
        <v>-2.0437224999909631</v>
      </c>
      <c r="K296" s="4">
        <f t="shared" si="23"/>
        <v>-3.4211150000089674</v>
      </c>
      <c r="L296" s="4">
        <f t="shared" si="24"/>
        <v>-1.2221574999848883</v>
      </c>
    </row>
    <row r="297" spans="1:12" x14ac:dyDescent="0.15">
      <c r="A297">
        <v>2.94</v>
      </c>
      <c r="B297">
        <v>1.0530249997486862E-4</v>
      </c>
      <c r="C297">
        <v>-1.2829099999862592E-3</v>
      </c>
      <c r="D297">
        <v>-4.1427224999885937E-3</v>
      </c>
      <c r="E297">
        <v>-1.9171150000083514E-3</v>
      </c>
      <c r="F297">
        <v>-8.3515749998497313E-4</v>
      </c>
      <c r="H297">
        <f t="shared" si="20"/>
        <v>0.10530249997486862</v>
      </c>
      <c r="I297" s="4">
        <f t="shared" si="21"/>
        <v>-1.2829099999862592</v>
      </c>
      <c r="J297" s="4">
        <f t="shared" si="22"/>
        <v>-4.1427224999885937</v>
      </c>
      <c r="K297" s="4">
        <f t="shared" si="23"/>
        <v>-1.9171150000083514</v>
      </c>
      <c r="L297" s="4">
        <f t="shared" si="24"/>
        <v>-0.83515749998497313</v>
      </c>
    </row>
    <row r="298" spans="1:12" x14ac:dyDescent="0.15">
      <c r="A298">
        <v>2.95</v>
      </c>
      <c r="B298">
        <v>-1.1169750002437695E-4</v>
      </c>
      <c r="C298">
        <v>-1.3709099999843488E-3</v>
      </c>
      <c r="D298">
        <v>-2.2707224999898301E-3</v>
      </c>
      <c r="E298">
        <v>-2.6401150000090468E-3</v>
      </c>
      <c r="F298">
        <v>-6.821574999840152E-4</v>
      </c>
      <c r="H298">
        <f t="shared" si="20"/>
        <v>-0.11169750002437695</v>
      </c>
      <c r="I298" s="4">
        <f t="shared" si="21"/>
        <v>-1.3709099999843488</v>
      </c>
      <c r="J298" s="4">
        <f t="shared" si="22"/>
        <v>-2.2707224999898301</v>
      </c>
      <c r="K298" s="4">
        <f t="shared" si="23"/>
        <v>-2.6401150000090468</v>
      </c>
      <c r="L298" s="4">
        <f t="shared" si="24"/>
        <v>-0.6821574999840152</v>
      </c>
    </row>
    <row r="299" spans="1:12" x14ac:dyDescent="0.15">
      <c r="A299">
        <v>2.96</v>
      </c>
      <c r="B299">
        <v>1.2430249997663623E-4</v>
      </c>
      <c r="C299">
        <v>-5.5590999998500479E-4</v>
      </c>
      <c r="D299">
        <v>-1.3177224999907367E-3</v>
      </c>
      <c r="E299">
        <v>-3.4121150000068212E-3</v>
      </c>
      <c r="F299">
        <v>-1.8941574999864486E-3</v>
      </c>
      <c r="H299">
        <f t="shared" si="20"/>
        <v>0.12430249997663623</v>
      </c>
      <c r="I299" s="4">
        <f t="shared" si="21"/>
        <v>-0.55590999998500479</v>
      </c>
      <c r="J299" s="4">
        <f t="shared" si="22"/>
        <v>-1.3177224999907367</v>
      </c>
      <c r="K299" s="4">
        <f t="shared" si="23"/>
        <v>-3.4121150000068212</v>
      </c>
      <c r="L299" s="4">
        <f t="shared" si="24"/>
        <v>-1.8941574999864486</v>
      </c>
    </row>
    <row r="300" spans="1:12" x14ac:dyDescent="0.15">
      <c r="A300">
        <v>2.97</v>
      </c>
      <c r="B300">
        <v>4.2630249997444025E-4</v>
      </c>
      <c r="C300">
        <v>-1.9590999998442271E-4</v>
      </c>
      <c r="D300">
        <v>-2.114722499989341E-3</v>
      </c>
      <c r="E300">
        <v>-1.4501150000079122E-3</v>
      </c>
      <c r="F300">
        <v>1.2628425000151822E-3</v>
      </c>
      <c r="H300">
        <f t="shared" si="20"/>
        <v>0.42630249997444025</v>
      </c>
      <c r="I300" s="4">
        <f t="shared" si="21"/>
        <v>-0.19590999998442271</v>
      </c>
      <c r="J300" s="4">
        <f t="shared" si="22"/>
        <v>-2.114722499989341</v>
      </c>
      <c r="K300" s="4">
        <f t="shared" si="23"/>
        <v>-1.4501150000079122</v>
      </c>
      <c r="L300" s="4">
        <f t="shared" si="24"/>
        <v>1.2628425000151822</v>
      </c>
    </row>
    <row r="301" spans="1:12" x14ac:dyDescent="0.15">
      <c r="A301">
        <v>2.98</v>
      </c>
      <c r="B301">
        <v>2.633024999738609E-4</v>
      </c>
      <c r="C301">
        <v>-1.1209099999831551E-3</v>
      </c>
      <c r="D301">
        <v>-1.9807224999901507E-3</v>
      </c>
      <c r="E301">
        <v>-3.305115000006964E-3</v>
      </c>
      <c r="F301">
        <v>1.7108425000138539E-3</v>
      </c>
      <c r="H301">
        <f t="shared" si="20"/>
        <v>0.2633024999738609</v>
      </c>
      <c r="I301" s="4">
        <f t="shared" si="21"/>
        <v>-1.1209099999831551</v>
      </c>
      <c r="J301" s="4">
        <f t="shared" si="22"/>
        <v>-1.9807224999901507</v>
      </c>
      <c r="K301" s="4">
        <f t="shared" si="23"/>
        <v>-3.305115000006964</v>
      </c>
      <c r="L301" s="4">
        <f t="shared" si="24"/>
        <v>1.7108425000138539</v>
      </c>
    </row>
    <row r="302" spans="1:12" x14ac:dyDescent="0.15">
      <c r="A302">
        <v>2.99</v>
      </c>
      <c r="B302">
        <v>1.9903024999763375E-3</v>
      </c>
      <c r="C302">
        <v>1.0050900000138085E-3</v>
      </c>
      <c r="D302">
        <v>3.2527750001065669E-4</v>
      </c>
      <c r="E302">
        <v>-1.8371150000078273E-3</v>
      </c>
      <c r="F302">
        <v>-9.6215749998407318E-4</v>
      </c>
      <c r="H302">
        <f t="shared" si="20"/>
        <v>1.9903024999763375</v>
      </c>
      <c r="I302" s="4">
        <f t="shared" si="21"/>
        <v>1.0050900000138085</v>
      </c>
      <c r="J302" s="4">
        <f t="shared" si="22"/>
        <v>0.32527750001065669</v>
      </c>
      <c r="K302" s="4">
        <f t="shared" si="23"/>
        <v>-1.8371150000078273</v>
      </c>
      <c r="L302" s="4">
        <f t="shared" si="24"/>
        <v>-0.96215749998407318</v>
      </c>
    </row>
    <row r="303" spans="1:12" x14ac:dyDescent="0.15">
      <c r="A303">
        <v>3</v>
      </c>
      <c r="B303">
        <v>-6.7169750002449291E-4</v>
      </c>
      <c r="C303">
        <v>-6.6890999998392431E-4</v>
      </c>
      <c r="D303">
        <v>-1.958722499988852E-3</v>
      </c>
      <c r="E303">
        <v>-2.0541150000070729E-3</v>
      </c>
      <c r="F303">
        <v>9.0484250001310329E-4</v>
      </c>
      <c r="H303">
        <f t="shared" si="20"/>
        <v>-0.67169750002449291</v>
      </c>
      <c r="I303" s="4">
        <f t="shared" si="21"/>
        <v>-0.66890999998392431</v>
      </c>
      <c r="J303" s="4">
        <f t="shared" si="22"/>
        <v>-1.958722499988852</v>
      </c>
      <c r="K303" s="4">
        <f t="shared" si="23"/>
        <v>-2.0541150000070729</v>
      </c>
      <c r="L303" s="4">
        <f t="shared" si="24"/>
        <v>0.90484250001310329</v>
      </c>
    </row>
    <row r="304" spans="1:12" x14ac:dyDescent="0.15">
      <c r="A304">
        <v>3.01</v>
      </c>
      <c r="B304">
        <v>-5.6169750002510455E-4</v>
      </c>
      <c r="C304">
        <v>-7.5990999998509778E-4</v>
      </c>
      <c r="D304">
        <v>2.1352775000096358E-3</v>
      </c>
      <c r="E304">
        <v>-1.1471150000090802E-3</v>
      </c>
      <c r="F304">
        <v>-1.4761574999866411E-3</v>
      </c>
      <c r="H304">
        <f t="shared" si="20"/>
        <v>-0.56169750002510455</v>
      </c>
      <c r="I304" s="4">
        <f t="shared" si="21"/>
        <v>-0.75990999998509778</v>
      </c>
      <c r="J304" s="4">
        <f t="shared" si="22"/>
        <v>2.1352775000096358</v>
      </c>
      <c r="K304" s="4">
        <f t="shared" si="23"/>
        <v>-1.1471150000090802</v>
      </c>
      <c r="L304" s="4">
        <f t="shared" si="24"/>
        <v>-1.4761574999866411</v>
      </c>
    </row>
    <row r="305" spans="1:12" x14ac:dyDescent="0.15">
      <c r="A305">
        <v>3.02</v>
      </c>
      <c r="B305">
        <v>-5.4669750002389605E-4</v>
      </c>
      <c r="C305">
        <v>-2.6299099999853581E-3</v>
      </c>
      <c r="D305">
        <v>1.4662775000111594E-3</v>
      </c>
      <c r="E305">
        <v>-1.2161150000089549E-3</v>
      </c>
      <c r="F305">
        <v>-3.5151574999865431E-3</v>
      </c>
      <c r="H305">
        <f t="shared" si="20"/>
        <v>-0.54669750002389605</v>
      </c>
      <c r="I305" s="4">
        <f t="shared" si="21"/>
        <v>-2.6299099999853581</v>
      </c>
      <c r="J305" s="4">
        <f t="shared" si="22"/>
        <v>1.4662775000111594</v>
      </c>
      <c r="K305" s="4">
        <f t="shared" si="23"/>
        <v>-1.2161150000089549</v>
      </c>
      <c r="L305" s="4">
        <f t="shared" si="24"/>
        <v>-3.5151574999865431</v>
      </c>
    </row>
    <row r="306" spans="1:12" x14ac:dyDescent="0.15">
      <c r="A306">
        <v>3.03</v>
      </c>
      <c r="B306">
        <v>-4.8169750002458045E-4</v>
      </c>
      <c r="C306">
        <v>-1.0449099999831901E-3</v>
      </c>
      <c r="D306">
        <v>8.1627750001089794E-4</v>
      </c>
      <c r="E306">
        <v>-3.8211500000784326E-4</v>
      </c>
      <c r="F306">
        <v>-1.5841574999839736E-3</v>
      </c>
      <c r="H306">
        <f t="shared" si="20"/>
        <v>-0.48169750002458045</v>
      </c>
      <c r="I306" s="4">
        <f t="shared" si="21"/>
        <v>-1.0449099999831901</v>
      </c>
      <c r="J306" s="4">
        <f t="shared" si="22"/>
        <v>0.81627750001089794</v>
      </c>
      <c r="K306" s="4">
        <f t="shared" si="23"/>
        <v>-0.38211500000784326</v>
      </c>
      <c r="L306" s="4">
        <f t="shared" si="24"/>
        <v>-1.5841574999839736</v>
      </c>
    </row>
    <row r="307" spans="1:12" x14ac:dyDescent="0.15">
      <c r="A307">
        <v>3.04</v>
      </c>
      <c r="B307">
        <v>5.2630249997420719E-4</v>
      </c>
      <c r="C307">
        <v>-3.4909999985899276E-5</v>
      </c>
      <c r="D307">
        <v>-5.1272249999101405E-4</v>
      </c>
      <c r="E307">
        <v>-1.7921150000077546E-3</v>
      </c>
      <c r="F307">
        <v>-9.9157499985125241E-5</v>
      </c>
      <c r="H307">
        <f t="shared" si="20"/>
        <v>0.52630249997420719</v>
      </c>
      <c r="I307" s="4">
        <f t="shared" si="21"/>
        <v>-3.4909999985899276E-2</v>
      </c>
      <c r="J307" s="4">
        <f t="shared" si="22"/>
        <v>-0.51272249999101405</v>
      </c>
      <c r="K307" s="4">
        <f t="shared" si="23"/>
        <v>-1.7921150000077546</v>
      </c>
      <c r="L307" s="4">
        <f t="shared" si="24"/>
        <v>-9.9157499985125241E-2</v>
      </c>
    </row>
    <row r="308" spans="1:12" x14ac:dyDescent="0.15">
      <c r="A308">
        <v>3.05</v>
      </c>
      <c r="B308">
        <v>1.3293024999754266E-3</v>
      </c>
      <c r="C308">
        <v>-7.5909999985412924E-5</v>
      </c>
      <c r="D308">
        <v>-5.5672249999005885E-4</v>
      </c>
      <c r="E308">
        <v>-8.7611500000761566E-4</v>
      </c>
      <c r="F308">
        <v>-3.0431574999845168E-3</v>
      </c>
      <c r="H308">
        <f t="shared" si="20"/>
        <v>1.3293024999754266</v>
      </c>
      <c r="I308" s="4">
        <f t="shared" si="21"/>
        <v>-7.5909999985412924E-2</v>
      </c>
      <c r="J308" s="4">
        <f t="shared" si="22"/>
        <v>-0.55672249999005885</v>
      </c>
      <c r="K308" s="4">
        <f t="shared" si="23"/>
        <v>-0.87611500000761566</v>
      </c>
      <c r="L308" s="4">
        <f t="shared" si="24"/>
        <v>-3.0431574999845168</v>
      </c>
    </row>
    <row r="309" spans="1:12" x14ac:dyDescent="0.15">
      <c r="A309">
        <v>3.06</v>
      </c>
      <c r="B309">
        <v>2.9330249997627789E-4</v>
      </c>
      <c r="C309">
        <v>-1.2909999984600518E-5</v>
      </c>
      <c r="D309">
        <v>-6.417224999886173E-4</v>
      </c>
      <c r="E309">
        <v>-7.9411500000858837E-4</v>
      </c>
      <c r="F309">
        <v>-7.7815749998677575E-4</v>
      </c>
      <c r="H309">
        <f t="shared" si="20"/>
        <v>0.29330249997627789</v>
      </c>
      <c r="I309" s="4">
        <f t="shared" si="21"/>
        <v>-1.2909999984600518E-2</v>
      </c>
      <c r="J309" s="4">
        <f t="shared" si="22"/>
        <v>-0.6417224999886173</v>
      </c>
      <c r="K309" s="4">
        <f t="shared" si="23"/>
        <v>-0.79411500000858837</v>
      </c>
      <c r="L309" s="4">
        <f t="shared" si="24"/>
        <v>-0.77815749998677575</v>
      </c>
    </row>
    <row r="310" spans="1:12" x14ac:dyDescent="0.15">
      <c r="A310">
        <v>3.07</v>
      </c>
      <c r="B310">
        <v>2.0003024999759589E-3</v>
      </c>
      <c r="C310">
        <v>3.4760900000136985E-3</v>
      </c>
      <c r="D310">
        <v>-1.4887224999888815E-3</v>
      </c>
      <c r="E310">
        <v>-2.239115000008951E-3</v>
      </c>
      <c r="F310">
        <v>-2.7131574999863517E-3</v>
      </c>
      <c r="H310">
        <f t="shared" si="20"/>
        <v>2.0003024999759589</v>
      </c>
      <c r="I310" s="4">
        <f t="shared" si="21"/>
        <v>3.4760900000136985</v>
      </c>
      <c r="J310" s="4">
        <f t="shared" si="22"/>
        <v>-1.4887224999888815</v>
      </c>
      <c r="K310" s="4">
        <f t="shared" si="23"/>
        <v>-2.239115000008951</v>
      </c>
      <c r="L310" s="4">
        <f t="shared" si="24"/>
        <v>-2.7131574999863517</v>
      </c>
    </row>
    <row r="311" spans="1:12" x14ac:dyDescent="0.15">
      <c r="A311">
        <v>3.08</v>
      </c>
      <c r="B311">
        <v>7.5130249997457099E-4</v>
      </c>
      <c r="C311">
        <v>-6.1090999998469897E-4</v>
      </c>
      <c r="D311">
        <v>-8.7172249999056817E-4</v>
      </c>
      <c r="E311">
        <v>-2.1371150000071282E-3</v>
      </c>
      <c r="F311">
        <v>-1.0551574999837499E-3</v>
      </c>
      <c r="H311">
        <f t="shared" si="20"/>
        <v>0.75130249997457099</v>
      </c>
      <c r="I311" s="4">
        <f t="shared" si="21"/>
        <v>-0.61090999998469897</v>
      </c>
      <c r="J311" s="4">
        <f t="shared" si="22"/>
        <v>-0.87172249999056817</v>
      </c>
      <c r="K311" s="4">
        <f t="shared" si="23"/>
        <v>-2.1371150000071282</v>
      </c>
      <c r="L311" s="4">
        <f t="shared" si="24"/>
        <v>-1.0551574999837499</v>
      </c>
    </row>
    <row r="312" spans="1:12" x14ac:dyDescent="0.15">
      <c r="A312">
        <v>3.09</v>
      </c>
      <c r="B312">
        <v>1.0973024999749725E-3</v>
      </c>
      <c r="C312">
        <v>-1.1099099999860584E-3</v>
      </c>
      <c r="D312">
        <v>-2.1877224999897749E-3</v>
      </c>
      <c r="E312">
        <v>-2.3771150000087005E-3</v>
      </c>
      <c r="F312">
        <v>2.2668425000134107E-3</v>
      </c>
      <c r="H312">
        <f t="shared" si="20"/>
        <v>1.0973024999749725</v>
      </c>
      <c r="I312" s="4">
        <f t="shared" si="21"/>
        <v>-1.1099099999860584</v>
      </c>
      <c r="J312" s="4">
        <f t="shared" si="22"/>
        <v>-2.1877224999897749</v>
      </c>
      <c r="K312" s="4">
        <f t="shared" si="23"/>
        <v>-2.3771150000087005</v>
      </c>
      <c r="L312" s="4">
        <f t="shared" si="24"/>
        <v>2.2668425000134107</v>
      </c>
    </row>
    <row r="313" spans="1:12" x14ac:dyDescent="0.15">
      <c r="A313">
        <v>3.1</v>
      </c>
      <c r="B313">
        <v>3.2330249997514215E-4</v>
      </c>
      <c r="C313">
        <v>2.0509000001567301E-4</v>
      </c>
      <c r="D313">
        <v>-7.9772249998910638E-4</v>
      </c>
      <c r="E313">
        <v>-1.8271150000082059E-3</v>
      </c>
      <c r="F313">
        <v>-1.0231574999863824E-3</v>
      </c>
      <c r="H313">
        <f t="shared" si="20"/>
        <v>0.32330249997514215</v>
      </c>
      <c r="I313" s="4">
        <f t="shared" si="21"/>
        <v>0.20509000001567301</v>
      </c>
      <c r="J313" s="4">
        <f t="shared" si="22"/>
        <v>-0.79772249998910638</v>
      </c>
      <c r="K313" s="4">
        <f t="shared" si="23"/>
        <v>-1.8271150000082059</v>
      </c>
      <c r="L313" s="4">
        <f t="shared" si="24"/>
        <v>-1.0231574999863824</v>
      </c>
    </row>
    <row r="314" spans="1:12" x14ac:dyDescent="0.15">
      <c r="A314">
        <v>3.11</v>
      </c>
      <c r="B314">
        <v>2.9330249997627789E-4</v>
      </c>
      <c r="C314">
        <v>-1.7009099999860666E-3</v>
      </c>
      <c r="D314">
        <v>-1.5747224999884679E-3</v>
      </c>
      <c r="E314">
        <v>-7.07115000007974E-4</v>
      </c>
      <c r="F314">
        <v>-2.0901574999854233E-3</v>
      </c>
      <c r="H314">
        <f t="shared" si="20"/>
        <v>0.29330249997627789</v>
      </c>
      <c r="I314" s="4">
        <f t="shared" si="21"/>
        <v>-1.7009099999860666</v>
      </c>
      <c r="J314" s="4">
        <f t="shared" si="22"/>
        <v>-1.5747224999884679</v>
      </c>
      <c r="K314" s="4">
        <f t="shared" si="23"/>
        <v>-0.707115000007974</v>
      </c>
      <c r="L314" s="4">
        <f t="shared" si="24"/>
        <v>-2.0901574999854233</v>
      </c>
    </row>
    <row r="315" spans="1:12" x14ac:dyDescent="0.15">
      <c r="A315">
        <v>3.12</v>
      </c>
      <c r="B315">
        <v>2.5523024999749566E-3</v>
      </c>
      <c r="C315">
        <v>6.9090000014426778E-5</v>
      </c>
      <c r="D315">
        <v>-1.8957224999915923E-3</v>
      </c>
      <c r="E315">
        <v>-4.0411500000914202E-4</v>
      </c>
      <c r="F315">
        <v>-4.5315749998664501E-4</v>
      </c>
      <c r="H315">
        <f t="shared" si="20"/>
        <v>2.5523024999749566</v>
      </c>
      <c r="I315" s="4">
        <f t="shared" si="21"/>
        <v>6.9090000014426778E-2</v>
      </c>
      <c r="J315" s="4">
        <f t="shared" si="22"/>
        <v>-1.8957224999915923</v>
      </c>
      <c r="K315" s="4">
        <f t="shared" si="23"/>
        <v>-0.40411500000914202</v>
      </c>
      <c r="L315" s="4">
        <f t="shared" si="24"/>
        <v>-0.45315749998664501</v>
      </c>
    </row>
    <row r="316" spans="1:12" x14ac:dyDescent="0.15">
      <c r="A316">
        <v>3.13</v>
      </c>
      <c r="B316">
        <v>-6.5569750002580918E-4</v>
      </c>
      <c r="C316">
        <v>9.7090000014787847E-5</v>
      </c>
      <c r="D316">
        <v>-1.3537224999886632E-3</v>
      </c>
      <c r="E316">
        <v>1.2108849999918903E-3</v>
      </c>
      <c r="F316">
        <v>2.2284250001547434E-4</v>
      </c>
      <c r="H316">
        <f t="shared" si="20"/>
        <v>-0.65569750002580918</v>
      </c>
      <c r="I316" s="4">
        <f t="shared" si="21"/>
        <v>9.7090000014787847E-2</v>
      </c>
      <c r="J316" s="4">
        <f t="shared" si="22"/>
        <v>-1.3537224999886632</v>
      </c>
      <c r="K316" s="4">
        <f t="shared" si="23"/>
        <v>1.2108849999918903</v>
      </c>
      <c r="L316" s="4">
        <f t="shared" si="24"/>
        <v>0.22284250001547434</v>
      </c>
    </row>
    <row r="317" spans="1:12" x14ac:dyDescent="0.15">
      <c r="A317">
        <v>3.14</v>
      </c>
      <c r="B317">
        <v>-5.7869750002481624E-4</v>
      </c>
      <c r="C317">
        <v>6.3109000001659865E-4</v>
      </c>
      <c r="D317">
        <v>-2.2707224999898301E-3</v>
      </c>
      <c r="E317">
        <v>-1.6711500000710089E-4</v>
      </c>
      <c r="F317">
        <v>-5.4515749998529373E-4</v>
      </c>
      <c r="H317">
        <f t="shared" si="20"/>
        <v>-0.57869750002481624</v>
      </c>
      <c r="I317" s="4">
        <f t="shared" si="21"/>
        <v>0.63109000001659865</v>
      </c>
      <c r="J317" s="4">
        <f t="shared" si="22"/>
        <v>-2.2707224999898301</v>
      </c>
      <c r="K317" s="4">
        <f t="shared" si="23"/>
        <v>-0.16711500000710089</v>
      </c>
      <c r="L317" s="4">
        <f t="shared" si="24"/>
        <v>-0.54515749998529373</v>
      </c>
    </row>
    <row r="318" spans="1:12" x14ac:dyDescent="0.15">
      <c r="A318">
        <v>3.15</v>
      </c>
      <c r="B318">
        <v>4.2530249997696501E-4</v>
      </c>
      <c r="C318">
        <v>-7.0090999998484449E-4</v>
      </c>
      <c r="D318">
        <v>2.6277500008831112E-5</v>
      </c>
      <c r="E318">
        <v>-1.3301150000089024E-3</v>
      </c>
      <c r="F318">
        <v>-1.3591574999836098E-3</v>
      </c>
      <c r="H318">
        <f t="shared" si="20"/>
        <v>0.42530249997696501</v>
      </c>
      <c r="I318" s="4">
        <f t="shared" si="21"/>
        <v>-0.70090999998484449</v>
      </c>
      <c r="J318" s="4">
        <f t="shared" si="22"/>
        <v>2.6277500008831112E-2</v>
      </c>
      <c r="K318" s="4">
        <f t="shared" si="23"/>
        <v>-1.3301150000089024</v>
      </c>
      <c r="L318" s="4">
        <f t="shared" si="24"/>
        <v>-1.3591574999836098</v>
      </c>
    </row>
    <row r="319" spans="1:12" x14ac:dyDescent="0.15">
      <c r="A319">
        <v>3.16</v>
      </c>
      <c r="B319">
        <v>5.1530249997711053E-4</v>
      </c>
      <c r="C319">
        <v>2.909090000017045E-3</v>
      </c>
      <c r="D319">
        <v>-8.3722499990557253E-5</v>
      </c>
      <c r="E319">
        <v>-1.446115000007353E-3</v>
      </c>
      <c r="F319">
        <v>-1.8231574999845179E-3</v>
      </c>
      <c r="H319">
        <f t="shared" si="20"/>
        <v>0.51530249997711053</v>
      </c>
      <c r="I319" s="4">
        <f t="shared" si="21"/>
        <v>2.909090000017045</v>
      </c>
      <c r="J319" s="4">
        <f t="shared" si="22"/>
        <v>-8.3722499990557253E-2</v>
      </c>
      <c r="K319" s="4">
        <f t="shared" si="23"/>
        <v>-1.446115000007353</v>
      </c>
      <c r="L319" s="4">
        <f t="shared" si="24"/>
        <v>-1.8231574999845179</v>
      </c>
    </row>
    <row r="320" spans="1:12" x14ac:dyDescent="0.15">
      <c r="A320">
        <v>3.17</v>
      </c>
      <c r="B320">
        <v>1.2273024999771565E-3</v>
      </c>
      <c r="C320">
        <v>2.0900900000171418E-3</v>
      </c>
      <c r="D320">
        <v>-2.0377224999883481E-3</v>
      </c>
      <c r="E320">
        <v>-1.3061150000091004E-3</v>
      </c>
      <c r="F320">
        <v>-2.2781574999868326E-3</v>
      </c>
      <c r="H320">
        <f t="shared" si="20"/>
        <v>1.2273024999771565</v>
      </c>
      <c r="I320" s="4">
        <f t="shared" si="21"/>
        <v>2.0900900000171418</v>
      </c>
      <c r="J320" s="4">
        <f t="shared" si="22"/>
        <v>-2.0377224999883481</v>
      </c>
      <c r="K320" s="4">
        <f t="shared" si="23"/>
        <v>-1.3061150000091004</v>
      </c>
      <c r="L320" s="4">
        <f t="shared" si="24"/>
        <v>-2.2781574999868326</v>
      </c>
    </row>
    <row r="321" spans="1:12" x14ac:dyDescent="0.15">
      <c r="A321">
        <v>3.18</v>
      </c>
      <c r="B321">
        <v>3.7530249997530518E-4</v>
      </c>
      <c r="C321">
        <v>6.0090000015833311E-5</v>
      </c>
      <c r="D321">
        <v>7.4727750001102322E-4</v>
      </c>
      <c r="E321">
        <v>-2.9111500000666979E-4</v>
      </c>
      <c r="F321">
        <v>-1.1715749998586489E-4</v>
      </c>
      <c r="H321">
        <f t="shared" si="20"/>
        <v>0.37530249997530518</v>
      </c>
      <c r="I321" s="4">
        <f t="shared" si="21"/>
        <v>6.0090000015833311E-2</v>
      </c>
      <c r="J321" s="4">
        <f t="shared" si="22"/>
        <v>0.74727750001102322</v>
      </c>
      <c r="K321" s="4">
        <f t="shared" si="23"/>
        <v>-0.29111500000666979</v>
      </c>
      <c r="L321" s="4">
        <f t="shared" si="24"/>
        <v>-0.11715749998586489</v>
      </c>
    </row>
    <row r="322" spans="1:12" x14ac:dyDescent="0.15">
      <c r="A322">
        <v>3.19</v>
      </c>
      <c r="B322">
        <v>3.0249997706732756E-7</v>
      </c>
      <c r="C322">
        <v>-7.2290999998614325E-4</v>
      </c>
      <c r="D322">
        <v>-2.5772249999178598E-4</v>
      </c>
      <c r="E322">
        <v>-1.4971150000064881E-3</v>
      </c>
      <c r="F322">
        <v>5.6842500015363839E-5</v>
      </c>
      <c r="H322">
        <f t="shared" si="20"/>
        <v>3.0249997706732756E-4</v>
      </c>
      <c r="I322" s="4">
        <f t="shared" si="21"/>
        <v>-0.72290999998614325</v>
      </c>
      <c r="J322" s="4">
        <f t="shared" si="22"/>
        <v>-0.25772249999178598</v>
      </c>
      <c r="K322" s="4">
        <f t="shared" si="23"/>
        <v>-1.4971150000064881</v>
      </c>
      <c r="L322" s="4">
        <f t="shared" si="24"/>
        <v>5.6842500015363839E-2</v>
      </c>
    </row>
    <row r="323" spans="1:12" x14ac:dyDescent="0.15">
      <c r="A323">
        <v>3.2</v>
      </c>
      <c r="B323">
        <v>5.5530249997559622E-4</v>
      </c>
      <c r="C323">
        <v>-1.1889099999855546E-3</v>
      </c>
      <c r="D323">
        <v>3.390277500010086E-3</v>
      </c>
      <c r="E323">
        <v>1.3938849999917124E-3</v>
      </c>
      <c r="F323">
        <v>4.0184250001473742E-4</v>
      </c>
      <c r="H323">
        <f t="shared" si="20"/>
        <v>0.55530249997559622</v>
      </c>
      <c r="I323" s="4">
        <f t="shared" si="21"/>
        <v>-1.1889099999855546</v>
      </c>
      <c r="J323" s="4">
        <f t="shared" si="22"/>
        <v>3.390277500010086</v>
      </c>
      <c r="K323" s="4">
        <f t="shared" si="23"/>
        <v>1.3938849999917124</v>
      </c>
      <c r="L323" s="4">
        <f t="shared" si="24"/>
        <v>0.40184250001473742</v>
      </c>
    </row>
    <row r="324" spans="1:12" x14ac:dyDescent="0.15">
      <c r="A324">
        <v>3.21</v>
      </c>
      <c r="B324">
        <v>3.1930249997458304E-4</v>
      </c>
      <c r="C324">
        <v>-1.8159099999834893E-3</v>
      </c>
      <c r="D324">
        <v>1.6712775000087277E-3</v>
      </c>
      <c r="E324">
        <v>-9.1115000007135905E-5</v>
      </c>
      <c r="F324">
        <v>-2.6215749998570459E-4</v>
      </c>
      <c r="H324">
        <f t="shared" si="20"/>
        <v>0.31930249997458304</v>
      </c>
      <c r="I324" s="4">
        <f t="shared" si="21"/>
        <v>-1.8159099999834893</v>
      </c>
      <c r="J324" s="4">
        <f t="shared" si="22"/>
        <v>1.6712775000087277</v>
      </c>
      <c r="K324" s="4">
        <f t="shared" si="23"/>
        <v>-9.1115000007135905E-2</v>
      </c>
      <c r="L324" s="4">
        <f t="shared" si="24"/>
        <v>-0.26215749998570459</v>
      </c>
    </row>
    <row r="325" spans="1:12" x14ac:dyDescent="0.15">
      <c r="A325">
        <v>3.22</v>
      </c>
      <c r="B325">
        <v>-5.6969750002622277E-4</v>
      </c>
      <c r="C325">
        <v>1.0909000001646518E-4</v>
      </c>
      <c r="D325">
        <v>-2.2487224999885314E-3</v>
      </c>
      <c r="E325">
        <v>1.738884999991086E-3</v>
      </c>
      <c r="F325">
        <v>-8.3215749998544197E-4</v>
      </c>
      <c r="H325">
        <f t="shared" ref="H325:H388" si="25">B325*1000</f>
        <v>-0.56969750002622277</v>
      </c>
      <c r="I325" s="4">
        <f t="shared" ref="I325:I388" si="26">C325*1000</f>
        <v>0.10909000001646518</v>
      </c>
      <c r="J325" s="4">
        <f t="shared" ref="J325:J388" si="27">D325*1000</f>
        <v>-2.2487224999885314</v>
      </c>
      <c r="K325" s="4">
        <f t="shared" ref="K325:K388" si="28">E325*1000</f>
        <v>1.738884999991086</v>
      </c>
      <c r="L325" s="4">
        <f t="shared" ref="L325:L388" si="29">F325*1000</f>
        <v>-0.83215749998544197</v>
      </c>
    </row>
    <row r="326" spans="1:12" x14ac:dyDescent="0.15">
      <c r="A326">
        <v>3.23</v>
      </c>
      <c r="B326">
        <v>8.6030249997648411E-4</v>
      </c>
      <c r="C326">
        <v>1.2709000001365212E-4</v>
      </c>
      <c r="D326">
        <v>-9.0372249999148835E-4</v>
      </c>
      <c r="E326">
        <v>1.7538849999922945E-3</v>
      </c>
      <c r="F326">
        <v>-5.6515749998453657E-4</v>
      </c>
      <c r="H326">
        <f t="shared" si="25"/>
        <v>0.86030249997648411</v>
      </c>
      <c r="I326" s="4">
        <f t="shared" si="26"/>
        <v>0.12709000001365212</v>
      </c>
      <c r="J326" s="4">
        <f t="shared" si="27"/>
        <v>-0.90372249999148835</v>
      </c>
      <c r="K326" s="4">
        <f t="shared" si="28"/>
        <v>1.7538849999922945</v>
      </c>
      <c r="L326" s="4">
        <f t="shared" si="29"/>
        <v>-0.56515749998453657</v>
      </c>
    </row>
    <row r="327" spans="1:12" x14ac:dyDescent="0.15">
      <c r="A327">
        <v>3.24</v>
      </c>
      <c r="B327">
        <v>4.1930249997434998E-4</v>
      </c>
      <c r="C327">
        <v>-1.6459099999863724E-3</v>
      </c>
      <c r="D327">
        <v>-1.6207224999895686E-3</v>
      </c>
      <c r="E327">
        <v>-1.0971150000074203E-3</v>
      </c>
      <c r="F327">
        <v>-2.7015749998682281E-4</v>
      </c>
      <c r="H327">
        <f t="shared" si="25"/>
        <v>0.41930249997434998</v>
      </c>
      <c r="I327" s="4">
        <f t="shared" si="26"/>
        <v>-1.6459099999863724</v>
      </c>
      <c r="J327" s="4">
        <f t="shared" si="27"/>
        <v>-1.6207224999895686</v>
      </c>
      <c r="K327" s="4">
        <f t="shared" si="28"/>
        <v>-1.0971150000074203</v>
      </c>
      <c r="L327" s="4">
        <f t="shared" si="29"/>
        <v>-0.27015749998682281</v>
      </c>
    </row>
    <row r="328" spans="1:12" x14ac:dyDescent="0.15">
      <c r="A328">
        <v>3.25</v>
      </c>
      <c r="B328">
        <v>9.9930249997370879E-4</v>
      </c>
      <c r="C328">
        <v>-2.7719099999856667E-3</v>
      </c>
      <c r="D328">
        <v>9.3827750000841093E-4</v>
      </c>
      <c r="E328">
        <v>9.0988499999156147E-4</v>
      </c>
      <c r="F328">
        <v>-4.6915749998532874E-4</v>
      </c>
      <c r="H328">
        <f t="shared" si="25"/>
        <v>0.99930249997370879</v>
      </c>
      <c r="I328" s="4">
        <f t="shared" si="26"/>
        <v>-2.7719099999856667</v>
      </c>
      <c r="J328" s="4">
        <f t="shared" si="27"/>
        <v>0.93827750000841093</v>
      </c>
      <c r="K328" s="4">
        <f t="shared" si="28"/>
        <v>0.90988499999156147</v>
      </c>
      <c r="L328" s="4">
        <f t="shared" si="29"/>
        <v>-0.46915749998532874</v>
      </c>
    </row>
    <row r="329" spans="1:12" x14ac:dyDescent="0.15">
      <c r="A329">
        <v>3.26</v>
      </c>
      <c r="B329">
        <v>1.0153024999759452E-3</v>
      </c>
      <c r="C329">
        <v>-1.3159099999846546E-3</v>
      </c>
      <c r="D329">
        <v>1.0672775000095669E-3</v>
      </c>
      <c r="E329">
        <v>-1.4201150000090479E-3</v>
      </c>
      <c r="F329">
        <v>-8.2915749998591082E-4</v>
      </c>
      <c r="H329">
        <f t="shared" si="25"/>
        <v>1.0153024999759452</v>
      </c>
      <c r="I329" s="4">
        <f t="shared" si="26"/>
        <v>-1.3159099999846546</v>
      </c>
      <c r="J329" s="4">
        <f t="shared" si="27"/>
        <v>1.0672775000095669</v>
      </c>
      <c r="K329" s="4">
        <f t="shared" si="28"/>
        <v>-1.4201150000090479</v>
      </c>
      <c r="L329" s="4">
        <f t="shared" si="29"/>
        <v>-0.82915749998591082</v>
      </c>
    </row>
    <row r="330" spans="1:12" x14ac:dyDescent="0.15">
      <c r="A330">
        <v>3.27</v>
      </c>
      <c r="B330">
        <v>7.1930249997720352E-4</v>
      </c>
      <c r="C330">
        <v>2.9070900000149891E-3</v>
      </c>
      <c r="D330">
        <v>-8.9722499989619564E-5</v>
      </c>
      <c r="E330">
        <v>-8.5711500000940077E-4</v>
      </c>
      <c r="F330">
        <v>-1.1621574999836071E-3</v>
      </c>
      <c r="H330">
        <f t="shared" si="25"/>
        <v>0.71930249997720352</v>
      </c>
      <c r="I330" s="4">
        <f t="shared" si="26"/>
        <v>2.9070900000149891</v>
      </c>
      <c r="J330" s="4">
        <f t="shared" si="27"/>
        <v>-8.9722499989619564E-2</v>
      </c>
      <c r="K330" s="4">
        <f t="shared" si="28"/>
        <v>-0.85711500000940077</v>
      </c>
      <c r="L330" s="4">
        <f t="shared" si="29"/>
        <v>-1.1621574999836071</v>
      </c>
    </row>
    <row r="331" spans="1:12" x14ac:dyDescent="0.15">
      <c r="A331">
        <v>3.28</v>
      </c>
      <c r="B331">
        <v>1.1413024999740173E-3</v>
      </c>
      <c r="C331">
        <v>-5.599099999855639E-4</v>
      </c>
      <c r="D331">
        <v>-2.1722499990772803E-5</v>
      </c>
      <c r="E331">
        <v>-1.2741150000081802E-3</v>
      </c>
      <c r="F331">
        <v>-2.1231574999838188E-3</v>
      </c>
      <c r="H331">
        <f t="shared" si="25"/>
        <v>1.1413024999740173</v>
      </c>
      <c r="I331" s="4">
        <f t="shared" si="26"/>
        <v>-0.5599099999855639</v>
      </c>
      <c r="J331" s="4">
        <f t="shared" si="27"/>
        <v>-2.1722499990772803E-2</v>
      </c>
      <c r="K331" s="4">
        <f t="shared" si="28"/>
        <v>-1.2741150000081802</v>
      </c>
      <c r="L331" s="4">
        <f t="shared" si="29"/>
        <v>-2.1231574999838188</v>
      </c>
    </row>
    <row r="332" spans="1:12" x14ac:dyDescent="0.15">
      <c r="A332">
        <v>3.29</v>
      </c>
      <c r="B332">
        <v>7.9530249997716851E-4</v>
      </c>
      <c r="C332">
        <v>-1.7999099999848056E-3</v>
      </c>
      <c r="D332">
        <v>1.0062775000108104E-3</v>
      </c>
      <c r="E332">
        <v>-2.5271150000065745E-3</v>
      </c>
      <c r="F332">
        <v>-2.681574999847669E-4</v>
      </c>
      <c r="H332">
        <f t="shared" si="25"/>
        <v>0.79530249997716851</v>
      </c>
      <c r="I332" s="4">
        <f t="shared" si="26"/>
        <v>-1.7999099999848056</v>
      </c>
      <c r="J332" s="4">
        <f t="shared" si="27"/>
        <v>1.0062775000108104</v>
      </c>
      <c r="K332" s="4">
        <f t="shared" si="28"/>
        <v>-2.5271150000065745</v>
      </c>
      <c r="L332" s="4">
        <f t="shared" si="29"/>
        <v>-0.2681574999847669</v>
      </c>
    </row>
    <row r="333" spans="1:12" x14ac:dyDescent="0.15">
      <c r="A333">
        <v>3.3</v>
      </c>
      <c r="B333">
        <v>3.8130249997436749E-4</v>
      </c>
      <c r="C333">
        <v>1.109000001520144E-5</v>
      </c>
      <c r="D333">
        <v>1.6972775000105855E-3</v>
      </c>
      <c r="E333">
        <v>1.3588849999912611E-3</v>
      </c>
      <c r="F333">
        <v>-8.1415749998470233E-4</v>
      </c>
      <c r="H333">
        <f t="shared" si="25"/>
        <v>0.38130249997436749</v>
      </c>
      <c r="I333" s="4">
        <f t="shared" si="26"/>
        <v>1.109000001520144E-2</v>
      </c>
      <c r="J333" s="4">
        <f t="shared" si="27"/>
        <v>1.6972775000105855</v>
      </c>
      <c r="K333" s="4">
        <f t="shared" si="28"/>
        <v>1.3588849999912611</v>
      </c>
      <c r="L333" s="4">
        <f t="shared" si="29"/>
        <v>-0.81415749998470233</v>
      </c>
    </row>
    <row r="334" spans="1:12" x14ac:dyDescent="0.15">
      <c r="A334">
        <v>3.31</v>
      </c>
      <c r="B334">
        <v>4.9930249997487408E-4</v>
      </c>
      <c r="C334">
        <v>-1.5029099999850359E-3</v>
      </c>
      <c r="D334">
        <v>5.0627750000842298E-4</v>
      </c>
      <c r="E334">
        <v>8.9884999990630376E-5</v>
      </c>
      <c r="F334">
        <v>-8.1515749998573028E-4</v>
      </c>
      <c r="H334">
        <f t="shared" si="25"/>
        <v>0.49930249997487408</v>
      </c>
      <c r="I334" s="4">
        <f t="shared" si="26"/>
        <v>-1.5029099999850359</v>
      </c>
      <c r="J334" s="4">
        <f t="shared" si="27"/>
        <v>0.50627750000842298</v>
      </c>
      <c r="K334" s="4">
        <f t="shared" si="28"/>
        <v>8.9884999990630376E-2</v>
      </c>
      <c r="L334" s="4">
        <f t="shared" si="29"/>
        <v>-0.81515749998573028</v>
      </c>
    </row>
    <row r="335" spans="1:12" x14ac:dyDescent="0.15">
      <c r="A335">
        <v>3.32</v>
      </c>
      <c r="B335">
        <v>6.4430249997471378E-4</v>
      </c>
      <c r="C335">
        <v>-7.8790999998545885E-4</v>
      </c>
      <c r="D335">
        <v>-9.5672249998912662E-4</v>
      </c>
      <c r="E335">
        <v>4.3388499999252872E-4</v>
      </c>
      <c r="F335">
        <v>-1.2101574999867637E-3</v>
      </c>
      <c r="H335">
        <f t="shared" si="25"/>
        <v>0.64430249997471378</v>
      </c>
      <c r="I335" s="4">
        <f t="shared" si="26"/>
        <v>-0.78790999998545885</v>
      </c>
      <c r="J335" s="4">
        <f t="shared" si="27"/>
        <v>-0.95672249998912662</v>
      </c>
      <c r="K335" s="4">
        <f t="shared" si="28"/>
        <v>0.43388499999252872</v>
      </c>
      <c r="L335" s="4">
        <f t="shared" si="29"/>
        <v>-1.2101574999867637</v>
      </c>
    </row>
    <row r="336" spans="1:12" x14ac:dyDescent="0.15">
      <c r="A336">
        <v>3.33</v>
      </c>
      <c r="B336">
        <v>1.3173024999737493E-3</v>
      </c>
      <c r="C336">
        <v>-9.1390999998353095E-4</v>
      </c>
      <c r="D336">
        <v>-8.9172249998981101E-4</v>
      </c>
      <c r="E336">
        <v>-1.8361150000067994E-3</v>
      </c>
      <c r="F336">
        <v>1.0328425000132313E-3</v>
      </c>
      <c r="H336">
        <f t="shared" si="25"/>
        <v>1.3173024999737493</v>
      </c>
      <c r="I336" s="4">
        <f t="shared" si="26"/>
        <v>-0.91390999998353095</v>
      </c>
      <c r="J336" s="4">
        <f t="shared" si="27"/>
        <v>-0.89172249998981101</v>
      </c>
      <c r="K336" s="4">
        <f t="shared" si="28"/>
        <v>-1.8361150000067994</v>
      </c>
      <c r="L336" s="4">
        <f t="shared" si="29"/>
        <v>1.0328425000132313</v>
      </c>
    </row>
    <row r="337" spans="1:12" x14ac:dyDescent="0.15">
      <c r="A337">
        <v>3.34</v>
      </c>
      <c r="B337">
        <v>-1.1969750002549517E-4</v>
      </c>
      <c r="C337">
        <v>-5.8790999998592497E-4</v>
      </c>
      <c r="D337">
        <v>-5.8472249999041992E-4</v>
      </c>
      <c r="E337">
        <v>1.7288499999068563E-4</v>
      </c>
      <c r="F337">
        <v>4.4184250001322312E-4</v>
      </c>
      <c r="H337">
        <f t="shared" si="25"/>
        <v>-0.11969750002549517</v>
      </c>
      <c r="I337" s="4">
        <f t="shared" si="26"/>
        <v>-0.58790999998592497</v>
      </c>
      <c r="J337" s="4">
        <f t="shared" si="27"/>
        <v>-0.58472249999041992</v>
      </c>
      <c r="K337" s="4">
        <f t="shared" si="28"/>
        <v>0.17288499999068563</v>
      </c>
      <c r="L337" s="4">
        <f t="shared" si="29"/>
        <v>0.44184250001322312</v>
      </c>
    </row>
    <row r="338" spans="1:12" x14ac:dyDescent="0.15">
      <c r="A338">
        <v>3.35</v>
      </c>
      <c r="B338">
        <v>1.2753024999767604E-3</v>
      </c>
      <c r="C338">
        <v>1.9300900000160937E-3</v>
      </c>
      <c r="D338">
        <v>-1.3067224999900873E-3</v>
      </c>
      <c r="E338">
        <v>-2.9921150000085106E-3</v>
      </c>
      <c r="F338">
        <v>-5.7915749998471711E-4</v>
      </c>
      <c r="H338">
        <f t="shared" si="25"/>
        <v>1.2753024999767604</v>
      </c>
      <c r="I338" s="4">
        <f t="shared" si="26"/>
        <v>1.9300900000160937</v>
      </c>
      <c r="J338" s="4">
        <f t="shared" si="27"/>
        <v>-1.3067224999900873</v>
      </c>
      <c r="K338" s="4">
        <f t="shared" si="28"/>
        <v>-2.9921150000085106</v>
      </c>
      <c r="L338" s="4">
        <f t="shared" si="29"/>
        <v>-0.57915749998471711</v>
      </c>
    </row>
    <row r="339" spans="1:12" x14ac:dyDescent="0.15">
      <c r="A339">
        <v>3.36</v>
      </c>
      <c r="B339">
        <v>2.3893024999743773E-3</v>
      </c>
      <c r="C339">
        <v>1.557090000016359E-3</v>
      </c>
      <c r="D339">
        <v>-3.0872249999092105E-4</v>
      </c>
      <c r="E339">
        <v>-6.0211500000661999E-4</v>
      </c>
      <c r="F339">
        <v>-6.3715749998394244E-4</v>
      </c>
      <c r="H339">
        <f t="shared" si="25"/>
        <v>2.3893024999743773</v>
      </c>
      <c r="I339" s="4">
        <f t="shared" si="26"/>
        <v>1.557090000016359</v>
      </c>
      <c r="J339" s="4">
        <f t="shared" si="27"/>
        <v>-0.30872249999092105</v>
      </c>
      <c r="K339" s="4">
        <f t="shared" si="28"/>
        <v>-0.60211500000661999</v>
      </c>
      <c r="L339" s="4">
        <f t="shared" si="29"/>
        <v>-0.63715749998394244</v>
      </c>
    </row>
    <row r="340" spans="1:12" x14ac:dyDescent="0.15">
      <c r="A340">
        <v>3.37</v>
      </c>
      <c r="B340">
        <v>8.163024999738866E-4</v>
      </c>
      <c r="C340">
        <v>3.2909000001524191E-4</v>
      </c>
      <c r="D340">
        <v>-3.0477224999891916E-3</v>
      </c>
      <c r="E340">
        <v>3.5608849999917425E-3</v>
      </c>
      <c r="F340">
        <v>-1.5141574999866236E-3</v>
      </c>
      <c r="H340">
        <f t="shared" si="25"/>
        <v>0.8163024999738866</v>
      </c>
      <c r="I340" s="4">
        <f t="shared" si="26"/>
        <v>0.32909000001524191</v>
      </c>
      <c r="J340" s="4">
        <f t="shared" si="27"/>
        <v>-3.0477224999891916</v>
      </c>
      <c r="K340" s="4">
        <f t="shared" si="28"/>
        <v>3.5608849999917425</v>
      </c>
      <c r="L340" s="4">
        <f t="shared" si="29"/>
        <v>-1.5141574999866236</v>
      </c>
    </row>
    <row r="341" spans="1:12" x14ac:dyDescent="0.15">
      <c r="A341">
        <v>3.38</v>
      </c>
      <c r="B341">
        <v>2.0473024999745348E-3</v>
      </c>
      <c r="C341">
        <v>1.0010900000168022E-3</v>
      </c>
      <c r="D341">
        <v>6.7277500008344759E-5</v>
      </c>
      <c r="E341">
        <v>6.9188499999128794E-4</v>
      </c>
      <c r="F341">
        <v>2.1258425000141301E-3</v>
      </c>
      <c r="H341">
        <f t="shared" si="25"/>
        <v>2.0473024999745348</v>
      </c>
      <c r="I341" s="4">
        <f t="shared" si="26"/>
        <v>1.0010900000168022</v>
      </c>
      <c r="J341" s="4">
        <f t="shared" si="27"/>
        <v>6.7277500008344759E-2</v>
      </c>
      <c r="K341" s="4">
        <f t="shared" si="28"/>
        <v>0.69188499999128794</v>
      </c>
      <c r="L341" s="4">
        <f t="shared" si="29"/>
        <v>2.1258425000141301</v>
      </c>
    </row>
    <row r="342" spans="1:12" x14ac:dyDescent="0.15">
      <c r="A342">
        <v>3.39</v>
      </c>
      <c r="B342">
        <v>8.9030249997534838E-4</v>
      </c>
      <c r="C342">
        <v>-5.4990999998594248E-4</v>
      </c>
      <c r="D342">
        <v>-1.3872249999025144E-4</v>
      </c>
      <c r="E342">
        <v>-1.4651150000091206E-3</v>
      </c>
      <c r="F342">
        <v>-1.7791574999854731E-3</v>
      </c>
      <c r="H342">
        <f t="shared" si="25"/>
        <v>0.89030249997534838</v>
      </c>
      <c r="I342" s="4">
        <f t="shared" si="26"/>
        <v>-0.54990999998594248</v>
      </c>
      <c r="J342" s="4">
        <f t="shared" si="27"/>
        <v>-0.13872249999025144</v>
      </c>
      <c r="K342" s="4">
        <f t="shared" si="28"/>
        <v>-1.4651150000091206</v>
      </c>
      <c r="L342" s="4">
        <f t="shared" si="29"/>
        <v>-1.7791574999854731</v>
      </c>
    </row>
    <row r="343" spans="1:12" x14ac:dyDescent="0.15">
      <c r="A343">
        <v>3.4</v>
      </c>
      <c r="B343">
        <v>2.0873024999765732E-3</v>
      </c>
      <c r="C343">
        <v>7.2209000001421941E-4</v>
      </c>
      <c r="D343">
        <v>4.0227750001164964E-4</v>
      </c>
      <c r="E343">
        <v>-2.9841150000073924E-3</v>
      </c>
      <c r="F343">
        <v>-8.5315749998571278E-4</v>
      </c>
      <c r="H343">
        <f t="shared" si="25"/>
        <v>2.0873024999765732</v>
      </c>
      <c r="I343" s="4">
        <f t="shared" si="26"/>
        <v>0.72209000001421941</v>
      </c>
      <c r="J343" s="4">
        <f t="shared" si="27"/>
        <v>0.40227750001164964</v>
      </c>
      <c r="K343" s="4">
        <f t="shared" si="28"/>
        <v>-2.9841150000073924</v>
      </c>
      <c r="L343" s="4">
        <f t="shared" si="29"/>
        <v>-0.85315749998571278</v>
      </c>
    </row>
    <row r="344" spans="1:12" x14ac:dyDescent="0.15">
      <c r="A344">
        <v>3.41</v>
      </c>
      <c r="B344">
        <v>-1.5736975000244513E-3</v>
      </c>
      <c r="C344">
        <v>1.3009000001673598E-4</v>
      </c>
      <c r="D344">
        <v>9.1727750000814012E-4</v>
      </c>
      <c r="E344">
        <v>-7.1211500000956107E-4</v>
      </c>
      <c r="F344">
        <v>-6.2415749998478987E-4</v>
      </c>
      <c r="H344">
        <f t="shared" si="25"/>
        <v>-1.5736975000244513</v>
      </c>
      <c r="I344" s="4">
        <f t="shared" si="26"/>
        <v>0.13009000001673598</v>
      </c>
      <c r="J344" s="4">
        <f t="shared" si="27"/>
        <v>0.91727750000814012</v>
      </c>
      <c r="K344" s="4">
        <f t="shared" si="28"/>
        <v>-0.71211500000956107</v>
      </c>
      <c r="L344" s="4">
        <f t="shared" si="29"/>
        <v>-0.62415749998478987</v>
      </c>
    </row>
    <row r="345" spans="1:12" x14ac:dyDescent="0.15">
      <c r="A345">
        <v>3.42</v>
      </c>
      <c r="B345">
        <v>-4.6975000245197407E-6</v>
      </c>
      <c r="C345">
        <v>-5.7290999998471648E-4</v>
      </c>
      <c r="D345">
        <v>1.2052775000093163E-3</v>
      </c>
      <c r="E345">
        <v>-5.5111500000748492E-4</v>
      </c>
      <c r="F345">
        <v>-7.4915749998538672E-4</v>
      </c>
      <c r="H345">
        <f t="shared" si="25"/>
        <v>-4.6975000245197407E-3</v>
      </c>
      <c r="I345" s="4">
        <f t="shared" si="26"/>
        <v>-0.57290999998471648</v>
      </c>
      <c r="J345" s="4">
        <f t="shared" si="27"/>
        <v>1.2052775000093163</v>
      </c>
      <c r="K345" s="4">
        <f t="shared" si="28"/>
        <v>-0.55111500000748492</v>
      </c>
      <c r="L345" s="4">
        <f t="shared" si="29"/>
        <v>-0.74915749998538672</v>
      </c>
    </row>
    <row r="346" spans="1:12" x14ac:dyDescent="0.15">
      <c r="A346">
        <v>3.43</v>
      </c>
      <c r="B346">
        <v>3.5630249997709029E-4</v>
      </c>
      <c r="C346">
        <v>3.04090000014412E-4</v>
      </c>
      <c r="D346">
        <v>8.5827750001143954E-4</v>
      </c>
      <c r="E346">
        <v>1.7088499999218243E-4</v>
      </c>
      <c r="F346">
        <v>7.2084250001580585E-4</v>
      </c>
      <c r="H346">
        <f t="shared" si="25"/>
        <v>0.35630249997709029</v>
      </c>
      <c r="I346" s="4">
        <f t="shared" si="26"/>
        <v>0.304090000014412</v>
      </c>
      <c r="J346" s="4">
        <f t="shared" si="27"/>
        <v>0.85827750001143954</v>
      </c>
      <c r="K346" s="4">
        <f t="shared" si="28"/>
        <v>0.17088499999218243</v>
      </c>
      <c r="L346" s="4">
        <f t="shared" si="29"/>
        <v>0.72084250001580585</v>
      </c>
    </row>
    <row r="347" spans="1:12" x14ac:dyDescent="0.15">
      <c r="A347">
        <v>3.44</v>
      </c>
      <c r="B347">
        <v>2.2130249997687201E-4</v>
      </c>
      <c r="C347">
        <v>-2.5590999998570396E-4</v>
      </c>
      <c r="D347">
        <v>1.1352775000084137E-3</v>
      </c>
      <c r="E347">
        <v>-9.9211500000961905E-4</v>
      </c>
      <c r="F347">
        <v>8.648425000146176E-4</v>
      </c>
      <c r="H347">
        <f t="shared" si="25"/>
        <v>0.22130249997687201</v>
      </c>
      <c r="I347" s="4">
        <f t="shared" si="26"/>
        <v>-0.25590999998570396</v>
      </c>
      <c r="J347" s="4">
        <f t="shared" si="27"/>
        <v>1.1352775000084137</v>
      </c>
      <c r="K347" s="4">
        <f t="shared" si="28"/>
        <v>-0.99211500000961905</v>
      </c>
      <c r="L347" s="4">
        <f t="shared" si="29"/>
        <v>0.8648425000146176</v>
      </c>
    </row>
    <row r="348" spans="1:12" x14ac:dyDescent="0.15">
      <c r="A348">
        <v>3.45</v>
      </c>
      <c r="B348">
        <v>2.0030249997660121E-4</v>
      </c>
      <c r="C348">
        <v>5.6409000001522713E-4</v>
      </c>
      <c r="D348">
        <v>-6.7224999895643123E-6</v>
      </c>
      <c r="E348">
        <v>-9.1411500000759816E-4</v>
      </c>
      <c r="F348">
        <v>7.3484250001598639E-4</v>
      </c>
      <c r="H348">
        <f t="shared" si="25"/>
        <v>0.20030249997660121</v>
      </c>
      <c r="I348" s="4">
        <f t="shared" si="26"/>
        <v>0.56409000001522713</v>
      </c>
      <c r="J348" s="4">
        <f t="shared" si="27"/>
        <v>-6.7224999895643123E-3</v>
      </c>
      <c r="K348" s="4">
        <f t="shared" si="28"/>
        <v>-0.91411500000759816</v>
      </c>
      <c r="L348" s="4">
        <f t="shared" si="29"/>
        <v>0.73484250001598639</v>
      </c>
    </row>
    <row r="349" spans="1:12" x14ac:dyDescent="0.15">
      <c r="A349">
        <v>3.46</v>
      </c>
      <c r="B349">
        <v>3.2153024999743707E-3</v>
      </c>
      <c r="C349">
        <v>8.5209000001640334E-4</v>
      </c>
      <c r="D349">
        <v>1.2902775000114275E-3</v>
      </c>
      <c r="E349">
        <v>-1.4971150000064881E-3</v>
      </c>
      <c r="F349">
        <v>-6.151574999861964E-4</v>
      </c>
      <c r="H349">
        <f t="shared" si="25"/>
        <v>3.2153024999743707</v>
      </c>
      <c r="I349" s="4">
        <f t="shared" si="26"/>
        <v>0.85209000001640334</v>
      </c>
      <c r="J349" s="4">
        <f t="shared" si="27"/>
        <v>1.2902775000114275</v>
      </c>
      <c r="K349" s="4">
        <f t="shared" si="28"/>
        <v>-1.4971150000064881</v>
      </c>
      <c r="L349" s="4">
        <f t="shared" si="29"/>
        <v>-0.6151574999861964</v>
      </c>
    </row>
    <row r="350" spans="1:12" x14ac:dyDescent="0.15">
      <c r="A350">
        <v>3.47</v>
      </c>
      <c r="B350">
        <v>1.7043024999772172E-3</v>
      </c>
      <c r="C350">
        <v>1.5220900000159077E-3</v>
      </c>
      <c r="D350">
        <v>3.5627750001054892E-4</v>
      </c>
      <c r="E350">
        <v>-8.4411500000669548E-4</v>
      </c>
      <c r="F350">
        <v>-6.9715749998522369E-4</v>
      </c>
      <c r="H350">
        <f t="shared" si="25"/>
        <v>1.7043024999772172</v>
      </c>
      <c r="I350" s="4">
        <f t="shared" si="26"/>
        <v>1.5220900000159077</v>
      </c>
      <c r="J350" s="4">
        <f t="shared" si="27"/>
        <v>0.35627750001054892</v>
      </c>
      <c r="K350" s="4">
        <f t="shared" si="28"/>
        <v>-0.84411500000669548</v>
      </c>
      <c r="L350" s="4">
        <f t="shared" si="29"/>
        <v>-0.69715749998522369</v>
      </c>
    </row>
    <row r="351" spans="1:12" x14ac:dyDescent="0.15">
      <c r="A351">
        <v>3.48</v>
      </c>
      <c r="B351">
        <v>2.4213024999752975E-3</v>
      </c>
      <c r="C351">
        <v>1.1740900000170029E-3</v>
      </c>
      <c r="D351">
        <v>2.3662775000090619E-3</v>
      </c>
      <c r="E351">
        <v>1.2018849999932968E-3</v>
      </c>
      <c r="F351">
        <v>1.0158425000135196E-3</v>
      </c>
      <c r="H351">
        <f t="shared" si="25"/>
        <v>2.4213024999752975</v>
      </c>
      <c r="I351" s="4">
        <f t="shared" si="26"/>
        <v>1.1740900000170029</v>
      </c>
      <c r="J351" s="4">
        <f t="shared" si="27"/>
        <v>2.3662775000090619</v>
      </c>
      <c r="K351" s="4">
        <f t="shared" si="28"/>
        <v>1.2018849999932968</v>
      </c>
      <c r="L351" s="4">
        <f t="shared" si="29"/>
        <v>1.0158425000135196</v>
      </c>
    </row>
    <row r="352" spans="1:12" x14ac:dyDescent="0.15">
      <c r="A352">
        <v>3.49</v>
      </c>
      <c r="B352">
        <v>2.1153024999769343E-3</v>
      </c>
      <c r="C352">
        <v>-3.159099999834325E-4</v>
      </c>
      <c r="D352">
        <v>1.0152775000094039E-3</v>
      </c>
      <c r="E352">
        <v>-2.0221150000061527E-3</v>
      </c>
      <c r="F352">
        <v>-7.9015749998490037E-4</v>
      </c>
      <c r="H352">
        <f t="shared" si="25"/>
        <v>2.1153024999769343</v>
      </c>
      <c r="I352" s="4">
        <f t="shared" si="26"/>
        <v>-0.3159099999834325</v>
      </c>
      <c r="J352" s="4">
        <f t="shared" si="27"/>
        <v>1.0152775000094039</v>
      </c>
      <c r="K352" s="4">
        <f t="shared" si="28"/>
        <v>-2.0221150000061527</v>
      </c>
      <c r="L352" s="4">
        <f t="shared" si="29"/>
        <v>-0.79015749998490037</v>
      </c>
    </row>
    <row r="353" spans="1:12" x14ac:dyDescent="0.15">
      <c r="A353">
        <v>3.5</v>
      </c>
      <c r="B353">
        <v>2.3213024999755305E-3</v>
      </c>
      <c r="C353">
        <v>-1.7479099999846426E-3</v>
      </c>
      <c r="D353">
        <v>-1.0637224999889838E-3</v>
      </c>
      <c r="E353">
        <v>-4.7211500000798878E-4</v>
      </c>
      <c r="F353">
        <v>-1.088157499985698E-3</v>
      </c>
      <c r="H353">
        <f t="shared" si="25"/>
        <v>2.3213024999755305</v>
      </c>
      <c r="I353" s="4">
        <f t="shared" si="26"/>
        <v>-1.7479099999846426</v>
      </c>
      <c r="J353" s="4">
        <f t="shared" si="27"/>
        <v>-1.0637224999889838</v>
      </c>
      <c r="K353" s="4">
        <f t="shared" si="28"/>
        <v>-0.47211500000798878</v>
      </c>
      <c r="L353" s="4">
        <f t="shared" si="29"/>
        <v>-1.088157499985698</v>
      </c>
    </row>
    <row r="354" spans="1:12" x14ac:dyDescent="0.15">
      <c r="A354">
        <v>3.51</v>
      </c>
      <c r="B354">
        <v>-3.986975000245252E-4</v>
      </c>
      <c r="C354">
        <v>-1.5490999998490906E-4</v>
      </c>
      <c r="D354">
        <v>6.2827750000948868E-4</v>
      </c>
      <c r="E354">
        <v>-5.2115000006125456E-5</v>
      </c>
      <c r="F354">
        <v>-6.6015749998626916E-4</v>
      </c>
      <c r="H354">
        <f t="shared" si="25"/>
        <v>-0.3986975000245252</v>
      </c>
      <c r="I354" s="4">
        <f t="shared" si="26"/>
        <v>-0.15490999998490906</v>
      </c>
      <c r="J354" s="4">
        <f t="shared" si="27"/>
        <v>0.62827750000948868</v>
      </c>
      <c r="K354" s="4">
        <f t="shared" si="28"/>
        <v>-5.2115000006125456E-2</v>
      </c>
      <c r="L354" s="4">
        <f t="shared" si="29"/>
        <v>-0.66015749998626916</v>
      </c>
    </row>
    <row r="355" spans="1:12" x14ac:dyDescent="0.15">
      <c r="A355">
        <v>3.52</v>
      </c>
      <c r="B355">
        <v>7.4930249997606779E-4</v>
      </c>
      <c r="C355">
        <v>8.9509000001442018E-4</v>
      </c>
      <c r="D355">
        <v>7.7227750000830042E-4</v>
      </c>
      <c r="E355">
        <v>-5.2611500000665501E-4</v>
      </c>
      <c r="F355">
        <v>7.8584250001512146E-4</v>
      </c>
      <c r="H355">
        <f t="shared" si="25"/>
        <v>0.74930249997606779</v>
      </c>
      <c r="I355" s="4">
        <f t="shared" si="26"/>
        <v>0.89509000001442018</v>
      </c>
      <c r="J355" s="4">
        <f t="shared" si="27"/>
        <v>0.77227750000830042</v>
      </c>
      <c r="K355" s="4">
        <f t="shared" si="28"/>
        <v>-0.52611500000665501</v>
      </c>
      <c r="L355" s="4">
        <f t="shared" si="29"/>
        <v>0.78584250001512146</v>
      </c>
    </row>
    <row r="356" spans="1:12" x14ac:dyDescent="0.15">
      <c r="A356">
        <v>3.53</v>
      </c>
      <c r="B356">
        <v>1.8493024999770569E-3</v>
      </c>
      <c r="C356">
        <v>2.3510900000154322E-3</v>
      </c>
      <c r="D356">
        <v>2.4127750000957349E-4</v>
      </c>
      <c r="E356">
        <v>1.6588499999059536E-4</v>
      </c>
      <c r="F356">
        <v>1.6408425000165039E-3</v>
      </c>
      <c r="H356">
        <f t="shared" si="25"/>
        <v>1.8493024999770569</v>
      </c>
      <c r="I356" s="4">
        <f t="shared" si="26"/>
        <v>2.3510900000154322</v>
      </c>
      <c r="J356" s="4">
        <f t="shared" si="27"/>
        <v>0.24127750000957349</v>
      </c>
      <c r="K356" s="4">
        <f t="shared" si="28"/>
        <v>0.16588499999059536</v>
      </c>
      <c r="L356" s="4">
        <f t="shared" si="29"/>
        <v>1.6408425000165039</v>
      </c>
    </row>
    <row r="357" spans="1:12" x14ac:dyDescent="0.15">
      <c r="A357">
        <v>3.54</v>
      </c>
      <c r="B357">
        <v>1.9253024999770219E-3</v>
      </c>
      <c r="C357">
        <v>2.4140900000162446E-3</v>
      </c>
      <c r="D357">
        <v>9.5277500008705829E-5</v>
      </c>
      <c r="E357">
        <v>-1.9801150000091639E-3</v>
      </c>
      <c r="F357">
        <v>2.5968425000151285E-3</v>
      </c>
      <c r="H357">
        <f t="shared" si="25"/>
        <v>1.9253024999770219</v>
      </c>
      <c r="I357" s="4">
        <f t="shared" si="26"/>
        <v>2.4140900000162446</v>
      </c>
      <c r="J357" s="4">
        <f t="shared" si="27"/>
        <v>9.5277500008705829E-2</v>
      </c>
      <c r="K357" s="4">
        <f t="shared" si="28"/>
        <v>-1.9801150000091639</v>
      </c>
      <c r="L357" s="4">
        <f t="shared" si="29"/>
        <v>2.5968425000151285</v>
      </c>
    </row>
    <row r="358" spans="1:12" x14ac:dyDescent="0.15">
      <c r="A358">
        <v>3.55</v>
      </c>
      <c r="B358">
        <v>1.9453024999762647E-3</v>
      </c>
      <c r="C358">
        <v>1.8800900000144338E-3</v>
      </c>
      <c r="D358">
        <v>-1.3272249999118912E-4</v>
      </c>
      <c r="E358">
        <v>-1.6211500000906653E-4</v>
      </c>
      <c r="F358">
        <v>-3.6515749998500269E-4</v>
      </c>
      <c r="H358">
        <f t="shared" si="25"/>
        <v>1.9453024999762647</v>
      </c>
      <c r="I358" s="4">
        <f t="shared" si="26"/>
        <v>1.8800900000144338</v>
      </c>
      <c r="J358" s="4">
        <f t="shared" si="27"/>
        <v>-0.13272249999118912</v>
      </c>
      <c r="K358" s="4">
        <f t="shared" si="28"/>
        <v>-0.16211500000906653</v>
      </c>
      <c r="L358" s="4">
        <f t="shared" si="29"/>
        <v>-0.36515749998500269</v>
      </c>
    </row>
    <row r="359" spans="1:12" x14ac:dyDescent="0.15">
      <c r="A359">
        <v>3.56</v>
      </c>
      <c r="B359">
        <v>1.695302499975071E-3</v>
      </c>
      <c r="C359">
        <v>1.5010900000156369E-3</v>
      </c>
      <c r="D359">
        <v>8.1627750001089794E-4</v>
      </c>
      <c r="E359">
        <v>2.0888499999216492E-4</v>
      </c>
      <c r="F359">
        <v>8.2584250001360715E-4</v>
      </c>
      <c r="H359">
        <f t="shared" si="25"/>
        <v>1.695302499975071</v>
      </c>
      <c r="I359" s="4">
        <f t="shared" si="26"/>
        <v>1.5010900000156369</v>
      </c>
      <c r="J359" s="4">
        <f t="shared" si="27"/>
        <v>0.81627750001089794</v>
      </c>
      <c r="K359" s="4">
        <f t="shared" si="28"/>
        <v>0.20888499999216492</v>
      </c>
      <c r="L359" s="4">
        <f t="shared" si="29"/>
        <v>0.82584250001360715</v>
      </c>
    </row>
    <row r="360" spans="1:12" x14ac:dyDescent="0.15">
      <c r="A360">
        <v>3.57</v>
      </c>
      <c r="B360">
        <v>2.102302499974229E-3</v>
      </c>
      <c r="C360">
        <v>1.9220900000149754E-3</v>
      </c>
      <c r="D360">
        <v>7.032775000084257E-4</v>
      </c>
      <c r="E360">
        <v>2.5388499999223768E-4</v>
      </c>
      <c r="F360">
        <v>-1.3631574999841689E-3</v>
      </c>
      <c r="H360">
        <f t="shared" si="25"/>
        <v>2.102302499974229</v>
      </c>
      <c r="I360" s="4">
        <f t="shared" si="26"/>
        <v>1.9220900000149754</v>
      </c>
      <c r="J360" s="4">
        <f t="shared" si="27"/>
        <v>0.7032775000084257</v>
      </c>
      <c r="K360" s="4">
        <f t="shared" si="28"/>
        <v>0.25388499999223768</v>
      </c>
      <c r="L360" s="4">
        <f t="shared" si="29"/>
        <v>-1.3631574999841689</v>
      </c>
    </row>
    <row r="361" spans="1:12" x14ac:dyDescent="0.15">
      <c r="A361">
        <v>3.58</v>
      </c>
      <c r="B361">
        <v>1.0093024999768829E-3</v>
      </c>
      <c r="C361">
        <v>1.7210900000144136E-3</v>
      </c>
      <c r="D361">
        <v>-2.27722499989369E-4</v>
      </c>
      <c r="E361">
        <v>8.8388499999325632E-4</v>
      </c>
      <c r="F361">
        <v>-1.6415749998444085E-4</v>
      </c>
      <c r="H361">
        <f t="shared" si="25"/>
        <v>1.0093024999768829</v>
      </c>
      <c r="I361" s="4">
        <f t="shared" si="26"/>
        <v>1.7210900000144136</v>
      </c>
      <c r="J361" s="4">
        <f t="shared" si="27"/>
        <v>-0.227722499989369</v>
      </c>
      <c r="K361" s="4">
        <f t="shared" si="28"/>
        <v>0.88388499999325632</v>
      </c>
      <c r="L361" s="4">
        <f t="shared" si="29"/>
        <v>-0.16415749998444085</v>
      </c>
    </row>
    <row r="362" spans="1:12" x14ac:dyDescent="0.15">
      <c r="A362">
        <v>3.59</v>
      </c>
      <c r="B362">
        <v>1.2223024999755694E-3</v>
      </c>
      <c r="C362">
        <v>9.7609000001597224E-4</v>
      </c>
      <c r="D362">
        <v>-3.0872249999092105E-4</v>
      </c>
      <c r="E362">
        <v>1.3288849999923968E-3</v>
      </c>
      <c r="F362">
        <v>4.0684250001632449E-4</v>
      </c>
      <c r="H362">
        <f t="shared" si="25"/>
        <v>1.2223024999755694</v>
      </c>
      <c r="I362" s="4">
        <f t="shared" si="26"/>
        <v>0.97609000001597224</v>
      </c>
      <c r="J362" s="4">
        <f t="shared" si="27"/>
        <v>-0.30872249999092105</v>
      </c>
      <c r="K362" s="4">
        <f t="shared" si="28"/>
        <v>1.3288849999923968</v>
      </c>
      <c r="L362" s="4">
        <f t="shared" si="29"/>
        <v>0.40684250001632449</v>
      </c>
    </row>
    <row r="363" spans="1:12" x14ac:dyDescent="0.15">
      <c r="A363">
        <v>3.6</v>
      </c>
      <c r="B363">
        <v>2.2903024999756383E-3</v>
      </c>
      <c r="C363">
        <v>3.4560900000144557E-3</v>
      </c>
      <c r="D363">
        <v>9.3827750000841093E-4</v>
      </c>
      <c r="E363">
        <v>1.1208849999917447E-3</v>
      </c>
      <c r="F363">
        <v>8.7842500015256064E-5</v>
      </c>
      <c r="H363">
        <f t="shared" si="25"/>
        <v>2.2903024999756383</v>
      </c>
      <c r="I363" s="4">
        <f t="shared" si="26"/>
        <v>3.4560900000144557</v>
      </c>
      <c r="J363" s="4">
        <f t="shared" si="27"/>
        <v>0.93827750000841093</v>
      </c>
      <c r="K363" s="4">
        <f t="shared" si="28"/>
        <v>1.1208849999917447</v>
      </c>
      <c r="L363" s="4">
        <f t="shared" si="29"/>
        <v>8.7842500015256064E-2</v>
      </c>
    </row>
    <row r="364" spans="1:12" x14ac:dyDescent="0.15">
      <c r="A364">
        <v>3.61</v>
      </c>
      <c r="B364">
        <v>2.6703024999754632E-3</v>
      </c>
      <c r="C364">
        <v>1.7340900000171189E-3</v>
      </c>
      <c r="D364">
        <v>3.9127750001100026E-4</v>
      </c>
      <c r="E364">
        <v>1.126884999990807E-3</v>
      </c>
      <c r="F364">
        <v>2.4708425000135037E-3</v>
      </c>
      <c r="H364">
        <f t="shared" si="25"/>
        <v>2.6703024999754632</v>
      </c>
      <c r="I364" s="4">
        <f t="shared" si="26"/>
        <v>1.7340900000171189</v>
      </c>
      <c r="J364" s="4">
        <f t="shared" si="27"/>
        <v>0.39127750001100026</v>
      </c>
      <c r="K364" s="4">
        <f t="shared" si="28"/>
        <v>1.126884999990807</v>
      </c>
      <c r="L364" s="4">
        <f t="shared" si="29"/>
        <v>2.4708425000135037</v>
      </c>
    </row>
    <row r="365" spans="1:12" x14ac:dyDescent="0.15">
      <c r="A365">
        <v>3.62</v>
      </c>
      <c r="B365">
        <v>2.1473024999743018E-3</v>
      </c>
      <c r="C365">
        <v>8.2909000001407662E-4</v>
      </c>
      <c r="D365">
        <v>3.4027750000831247E-4</v>
      </c>
      <c r="E365">
        <v>-3.7115000008469679E-5</v>
      </c>
      <c r="F365">
        <v>8.4842500015724909E-5</v>
      </c>
      <c r="H365">
        <f t="shared" si="25"/>
        <v>2.1473024999743018</v>
      </c>
      <c r="I365" s="4">
        <f t="shared" si="26"/>
        <v>0.82909000001407662</v>
      </c>
      <c r="J365" s="4">
        <f t="shared" si="27"/>
        <v>0.34027750000831247</v>
      </c>
      <c r="K365" s="4">
        <f t="shared" si="28"/>
        <v>-3.7115000008469679E-2</v>
      </c>
      <c r="L365" s="4">
        <f t="shared" si="29"/>
        <v>8.4842500015724909E-2</v>
      </c>
    </row>
    <row r="366" spans="1:12" x14ac:dyDescent="0.15">
      <c r="A366">
        <v>3.63</v>
      </c>
      <c r="B366">
        <v>8.773024999761958E-4</v>
      </c>
      <c r="C366">
        <v>-2.2989099999861651E-3</v>
      </c>
      <c r="D366">
        <v>3.3127750000971901E-4</v>
      </c>
      <c r="E366">
        <v>1.3068849999910981E-3</v>
      </c>
      <c r="F366">
        <v>1.6008425000144655E-3</v>
      </c>
      <c r="H366">
        <f t="shared" si="25"/>
        <v>0.8773024999761958</v>
      </c>
      <c r="I366" s="4">
        <f t="shared" si="26"/>
        <v>-2.2989099999861651</v>
      </c>
      <c r="J366" s="4">
        <f t="shared" si="27"/>
        <v>0.33127750000971901</v>
      </c>
      <c r="K366" s="4">
        <f t="shared" si="28"/>
        <v>1.3068849999910981</v>
      </c>
      <c r="L366" s="4">
        <f t="shared" si="29"/>
        <v>1.6008425000144655</v>
      </c>
    </row>
    <row r="367" spans="1:12" x14ac:dyDescent="0.15">
      <c r="A367">
        <v>3.64</v>
      </c>
      <c r="B367">
        <v>1.136302499975983E-3</v>
      </c>
      <c r="C367">
        <v>-5.090999998458301E-5</v>
      </c>
      <c r="D367">
        <v>3.6827750000867354E-4</v>
      </c>
      <c r="E367">
        <v>2.6568849999932809E-3</v>
      </c>
      <c r="F367">
        <v>6.1084250001641749E-4</v>
      </c>
      <c r="H367">
        <f t="shared" si="25"/>
        <v>1.136302499975983</v>
      </c>
      <c r="I367" s="4">
        <f t="shared" si="26"/>
        <v>-5.090999998458301E-2</v>
      </c>
      <c r="J367" s="4">
        <f t="shared" si="27"/>
        <v>0.36827750000867354</v>
      </c>
      <c r="K367" s="4">
        <f t="shared" si="28"/>
        <v>2.6568849999932809</v>
      </c>
      <c r="L367" s="4">
        <f t="shared" si="29"/>
        <v>0.61084250001641749</v>
      </c>
    </row>
    <row r="368" spans="1:12" x14ac:dyDescent="0.15">
      <c r="A368">
        <v>3.65</v>
      </c>
      <c r="B368">
        <v>1.7153024999743138E-3</v>
      </c>
      <c r="C368">
        <v>1.7110900000147922E-3</v>
      </c>
      <c r="D368">
        <v>-6.2172249998937446E-4</v>
      </c>
      <c r="E368">
        <v>2.7818849999938777E-3</v>
      </c>
      <c r="F368">
        <v>4.0584250001529654E-4</v>
      </c>
      <c r="H368">
        <f t="shared" si="25"/>
        <v>1.7153024999743138</v>
      </c>
      <c r="I368" s="4">
        <f t="shared" si="26"/>
        <v>1.7110900000147922</v>
      </c>
      <c r="J368" s="4">
        <f t="shared" si="27"/>
        <v>-0.62172249998937446</v>
      </c>
      <c r="K368" s="4">
        <f t="shared" si="28"/>
        <v>2.7818849999938777</v>
      </c>
      <c r="L368" s="4">
        <f t="shared" si="29"/>
        <v>0.40584250001529654</v>
      </c>
    </row>
    <row r="369" spans="1:12" x14ac:dyDescent="0.15">
      <c r="A369">
        <v>3.66</v>
      </c>
      <c r="B369">
        <v>1.5343024999765476E-3</v>
      </c>
      <c r="C369">
        <v>1.1810900000170932E-3</v>
      </c>
      <c r="D369">
        <v>1.1572775000097124E-3</v>
      </c>
      <c r="E369">
        <v>2.0308849999928213E-3</v>
      </c>
      <c r="F369">
        <v>1.5184250001354371E-4</v>
      </c>
      <c r="H369">
        <f t="shared" si="25"/>
        <v>1.5343024999765476</v>
      </c>
      <c r="I369" s="4">
        <f t="shared" si="26"/>
        <v>1.1810900000170932</v>
      </c>
      <c r="J369" s="4">
        <f t="shared" si="27"/>
        <v>1.1572775000097124</v>
      </c>
      <c r="K369" s="4">
        <f t="shared" si="28"/>
        <v>2.0308849999928213</v>
      </c>
      <c r="L369" s="4">
        <f t="shared" si="29"/>
        <v>0.15184250001354371</v>
      </c>
    </row>
    <row r="370" spans="1:12" x14ac:dyDescent="0.15">
      <c r="A370">
        <v>3.67</v>
      </c>
      <c r="B370">
        <v>2.0153024999771674E-3</v>
      </c>
      <c r="C370">
        <v>1.1970900000157769E-3</v>
      </c>
      <c r="D370">
        <v>4.9627750000880155E-4</v>
      </c>
      <c r="E370">
        <v>6.5088499999177429E-4</v>
      </c>
      <c r="F370">
        <v>-1.001574999861532E-4</v>
      </c>
      <c r="H370">
        <f t="shared" si="25"/>
        <v>2.0153024999771674</v>
      </c>
      <c r="I370" s="4">
        <f t="shared" si="26"/>
        <v>1.1970900000157769</v>
      </c>
      <c r="J370" s="4">
        <f t="shared" si="27"/>
        <v>0.49627750000880155</v>
      </c>
      <c r="K370" s="4">
        <f t="shared" si="28"/>
        <v>0.65088499999177429</v>
      </c>
      <c r="L370" s="4">
        <f t="shared" si="29"/>
        <v>-0.1001574999861532</v>
      </c>
    </row>
    <row r="371" spans="1:12" x14ac:dyDescent="0.15">
      <c r="A371">
        <v>3.68</v>
      </c>
      <c r="B371">
        <v>2.7743024999757893E-3</v>
      </c>
      <c r="C371">
        <v>-4.1390999998469624E-4</v>
      </c>
      <c r="D371">
        <v>-1.0027224999902273E-3</v>
      </c>
      <c r="E371">
        <v>1.8838849999909257E-3</v>
      </c>
      <c r="F371">
        <v>6.1984250001501096E-4</v>
      </c>
      <c r="H371">
        <f t="shared" si="25"/>
        <v>2.7743024999757893</v>
      </c>
      <c r="I371" s="4">
        <f t="shared" si="26"/>
        <v>-0.41390999998469624</v>
      </c>
      <c r="J371" s="4">
        <f t="shared" si="27"/>
        <v>-1.0027224999902273</v>
      </c>
      <c r="K371" s="4">
        <f t="shared" si="28"/>
        <v>1.8838849999909257</v>
      </c>
      <c r="L371" s="4">
        <f t="shared" si="29"/>
        <v>0.61984250001501096</v>
      </c>
    </row>
    <row r="372" spans="1:12" x14ac:dyDescent="0.15">
      <c r="A372">
        <v>3.69</v>
      </c>
      <c r="B372">
        <v>1.4093024999759507E-3</v>
      </c>
      <c r="C372">
        <v>-7.5909999985412924E-5</v>
      </c>
      <c r="D372">
        <v>5.4027750001139907E-4</v>
      </c>
      <c r="E372">
        <v>-5.3511500000880119E-4</v>
      </c>
      <c r="F372">
        <v>6.4842500016482063E-5</v>
      </c>
      <c r="H372">
        <f t="shared" si="25"/>
        <v>1.4093024999759507</v>
      </c>
      <c r="I372" s="4">
        <f t="shared" si="26"/>
        <v>-7.5909999985412924E-2</v>
      </c>
      <c r="J372" s="4">
        <f t="shared" si="27"/>
        <v>0.54027750001139907</v>
      </c>
      <c r="K372" s="4">
        <f t="shared" si="28"/>
        <v>-0.53511500000880119</v>
      </c>
      <c r="L372" s="4">
        <f t="shared" si="29"/>
        <v>6.4842500016482063E-2</v>
      </c>
    </row>
    <row r="373" spans="1:12" x14ac:dyDescent="0.15">
      <c r="A373">
        <v>3.7</v>
      </c>
      <c r="B373">
        <v>3.7653024999748652E-3</v>
      </c>
      <c r="C373">
        <v>-2.8790999998307143E-4</v>
      </c>
      <c r="D373">
        <v>5.1827750001010031E-4</v>
      </c>
      <c r="E373">
        <v>1.4408849999938411E-3</v>
      </c>
      <c r="F373">
        <v>-7.5015749998641468E-4</v>
      </c>
      <c r="H373">
        <f t="shared" si="25"/>
        <v>3.7653024999748652</v>
      </c>
      <c r="I373" s="4">
        <f t="shared" si="26"/>
        <v>-0.28790999998307143</v>
      </c>
      <c r="J373" s="4">
        <f t="shared" si="27"/>
        <v>0.51827750001010031</v>
      </c>
      <c r="K373" s="4">
        <f t="shared" si="28"/>
        <v>1.4408849999938411</v>
      </c>
      <c r="L373" s="4">
        <f t="shared" si="29"/>
        <v>-0.75015749998641468</v>
      </c>
    </row>
    <row r="374" spans="1:12" x14ac:dyDescent="0.15">
      <c r="A374">
        <v>3.71</v>
      </c>
      <c r="B374">
        <v>2.1373024999746804E-3</v>
      </c>
      <c r="C374">
        <v>1.4500900000165018E-3</v>
      </c>
      <c r="D374">
        <v>6.822775000081549E-4</v>
      </c>
      <c r="E374">
        <v>1.5538849999927606E-3</v>
      </c>
      <c r="F374">
        <v>4.7428425000148877E-3</v>
      </c>
      <c r="H374">
        <f t="shared" si="25"/>
        <v>2.1373024999746804</v>
      </c>
      <c r="I374" s="4">
        <f t="shared" si="26"/>
        <v>1.4500900000165018</v>
      </c>
      <c r="J374" s="4">
        <f t="shared" si="27"/>
        <v>0.6822775000081549</v>
      </c>
      <c r="K374" s="4">
        <f t="shared" si="28"/>
        <v>1.5538849999927606</v>
      </c>
      <c r="L374" s="4">
        <f t="shared" si="29"/>
        <v>4.7428425000148877</v>
      </c>
    </row>
    <row r="375" spans="1:12" x14ac:dyDescent="0.15">
      <c r="A375">
        <v>3.72</v>
      </c>
      <c r="B375">
        <v>2.8993024999763861E-3</v>
      </c>
      <c r="C375">
        <v>3.3510900000166544E-3</v>
      </c>
      <c r="D375">
        <v>-4.297224999909588E-4</v>
      </c>
      <c r="E375">
        <v>1.0058849999907693E-3</v>
      </c>
      <c r="F375">
        <v>-8.6815749998336855E-4</v>
      </c>
      <c r="H375">
        <f t="shared" si="25"/>
        <v>2.8993024999763861</v>
      </c>
      <c r="I375" s="4">
        <f t="shared" si="26"/>
        <v>3.3510900000166544</v>
      </c>
      <c r="J375" s="4">
        <f t="shared" si="27"/>
        <v>-0.4297224999909588</v>
      </c>
      <c r="K375" s="4">
        <f t="shared" si="28"/>
        <v>1.0058849999907693</v>
      </c>
      <c r="L375" s="4">
        <f t="shared" si="29"/>
        <v>-0.86815749998336855</v>
      </c>
    </row>
    <row r="376" spans="1:12" x14ac:dyDescent="0.15">
      <c r="A376">
        <v>3.73</v>
      </c>
      <c r="B376">
        <v>2.4723024999744325E-3</v>
      </c>
      <c r="C376">
        <v>4.4750900000138927E-3</v>
      </c>
      <c r="D376">
        <v>6.6327750000994001E-4</v>
      </c>
      <c r="E376">
        <v>2.5358849999932431E-3</v>
      </c>
      <c r="F376">
        <v>2.9048425000155476E-3</v>
      </c>
      <c r="H376">
        <f t="shared" si="25"/>
        <v>2.4723024999744325</v>
      </c>
      <c r="I376" s="4">
        <f t="shared" si="26"/>
        <v>4.4750900000138927</v>
      </c>
      <c r="J376" s="4">
        <f t="shared" si="27"/>
        <v>0.66327750000994001</v>
      </c>
      <c r="K376" s="4">
        <f t="shared" si="28"/>
        <v>2.5358849999932431</v>
      </c>
      <c r="L376" s="4">
        <f t="shared" si="29"/>
        <v>2.9048425000155476</v>
      </c>
    </row>
    <row r="377" spans="1:12" x14ac:dyDescent="0.15">
      <c r="A377">
        <v>3.74</v>
      </c>
      <c r="B377">
        <v>4.233024999749091E-4</v>
      </c>
      <c r="C377">
        <v>4.7209000001657841E-4</v>
      </c>
      <c r="D377">
        <v>3.3627750001130607E-4</v>
      </c>
      <c r="E377">
        <v>-6.911500000938986E-5</v>
      </c>
      <c r="F377">
        <v>-6.3715749998394244E-4</v>
      </c>
      <c r="H377">
        <f t="shared" si="25"/>
        <v>0.4233024999749091</v>
      </c>
      <c r="I377" s="4">
        <f t="shared" si="26"/>
        <v>0.47209000001657841</v>
      </c>
      <c r="J377" s="4">
        <f t="shared" si="27"/>
        <v>0.33627750001130607</v>
      </c>
      <c r="K377" s="4">
        <f t="shared" si="28"/>
        <v>-6.911500000938986E-2</v>
      </c>
      <c r="L377" s="4">
        <f t="shared" si="29"/>
        <v>-0.63715749998394244</v>
      </c>
    </row>
    <row r="378" spans="1:12" x14ac:dyDescent="0.15">
      <c r="A378">
        <v>3.75</v>
      </c>
      <c r="B378">
        <v>2.0103024999755803E-3</v>
      </c>
      <c r="C378">
        <v>1.5990900000169006E-3</v>
      </c>
      <c r="D378">
        <v>-2.5172249998917096E-4</v>
      </c>
      <c r="E378">
        <v>1.6718849999932672E-3</v>
      </c>
      <c r="F378">
        <v>4.508425000153693E-4</v>
      </c>
      <c r="H378">
        <f t="shared" si="25"/>
        <v>2.0103024999755803</v>
      </c>
      <c r="I378" s="4">
        <f t="shared" si="26"/>
        <v>1.5990900000169006</v>
      </c>
      <c r="J378" s="4">
        <f t="shared" si="27"/>
        <v>-0.25172249998917096</v>
      </c>
      <c r="K378" s="4">
        <f t="shared" si="28"/>
        <v>1.6718849999932672</v>
      </c>
      <c r="L378" s="4">
        <f t="shared" si="29"/>
        <v>0.4508425000153693</v>
      </c>
    </row>
    <row r="379" spans="1:12" x14ac:dyDescent="0.15">
      <c r="A379">
        <v>3.76</v>
      </c>
      <c r="B379">
        <v>5.3530249997635337E-4</v>
      </c>
      <c r="C379">
        <v>1.4470900000169706E-3</v>
      </c>
      <c r="D379">
        <v>9.7827750001044933E-4</v>
      </c>
      <c r="E379">
        <v>-5.9711500000858564E-4</v>
      </c>
      <c r="F379">
        <v>1.9848425000148495E-3</v>
      </c>
      <c r="H379">
        <f t="shared" si="25"/>
        <v>0.53530249997635337</v>
      </c>
      <c r="I379" s="4">
        <f t="shared" si="26"/>
        <v>1.4470900000169706</v>
      </c>
      <c r="J379" s="4">
        <f t="shared" si="27"/>
        <v>0.97827750001044933</v>
      </c>
      <c r="K379" s="4">
        <f t="shared" si="28"/>
        <v>-0.59711500000858564</v>
      </c>
      <c r="L379" s="4">
        <f t="shared" si="29"/>
        <v>1.9848425000148495</v>
      </c>
    </row>
    <row r="380" spans="1:12" x14ac:dyDescent="0.15">
      <c r="A380">
        <v>3.77</v>
      </c>
      <c r="B380">
        <v>1.1063024999771187E-3</v>
      </c>
      <c r="C380">
        <v>-7.6890999998369125E-4</v>
      </c>
      <c r="D380">
        <v>2.3672775000100899E-3</v>
      </c>
      <c r="E380">
        <v>2.7588499999353644E-4</v>
      </c>
      <c r="F380">
        <v>-4.3815749998543652E-4</v>
      </c>
      <c r="H380">
        <f t="shared" si="25"/>
        <v>1.1063024999771187</v>
      </c>
      <c r="I380" s="4">
        <f t="shared" si="26"/>
        <v>-0.76890999998369125</v>
      </c>
      <c r="J380" s="4">
        <f t="shared" si="27"/>
        <v>2.3672775000100899</v>
      </c>
      <c r="K380" s="4">
        <f t="shared" si="28"/>
        <v>0.27588499999353644</v>
      </c>
      <c r="L380" s="4">
        <f t="shared" si="29"/>
        <v>-0.43815749998543652</v>
      </c>
    </row>
    <row r="381" spans="1:12" x14ac:dyDescent="0.15">
      <c r="A381">
        <v>3.78</v>
      </c>
      <c r="B381">
        <v>2.8173024999738061E-3</v>
      </c>
      <c r="C381">
        <v>3.0200900000139086E-3</v>
      </c>
      <c r="D381">
        <v>1.9762775000096156E-3</v>
      </c>
      <c r="E381">
        <v>6.6488499999195483E-4</v>
      </c>
      <c r="F381">
        <v>-4.5015749998356114E-4</v>
      </c>
      <c r="H381">
        <f t="shared" si="25"/>
        <v>2.8173024999738061</v>
      </c>
      <c r="I381" s="4">
        <f t="shared" si="26"/>
        <v>3.0200900000139086</v>
      </c>
      <c r="J381" s="4">
        <f t="shared" si="27"/>
        <v>1.9762775000096156</v>
      </c>
      <c r="K381" s="4">
        <f t="shared" si="28"/>
        <v>0.66488499999195483</v>
      </c>
      <c r="L381" s="4">
        <f t="shared" si="29"/>
        <v>-0.45015749998356114</v>
      </c>
    </row>
    <row r="382" spans="1:12" x14ac:dyDescent="0.15">
      <c r="A382">
        <v>3.79</v>
      </c>
      <c r="B382">
        <v>2.8403024999761328E-3</v>
      </c>
      <c r="C382">
        <v>2.0210900000137144E-3</v>
      </c>
      <c r="D382">
        <v>1.8672775000112551E-3</v>
      </c>
      <c r="E382">
        <v>5.4388499999191708E-4</v>
      </c>
      <c r="F382">
        <v>2.4908425000162993E-3</v>
      </c>
      <c r="H382">
        <f t="shared" si="25"/>
        <v>2.8403024999761328</v>
      </c>
      <c r="I382" s="4">
        <f t="shared" si="26"/>
        <v>2.0210900000137144</v>
      </c>
      <c r="J382" s="4">
        <f t="shared" si="27"/>
        <v>1.8672775000112551</v>
      </c>
      <c r="K382" s="4">
        <f t="shared" si="28"/>
        <v>0.54388499999191708</v>
      </c>
      <c r="L382" s="4">
        <f t="shared" si="29"/>
        <v>2.4908425000162993</v>
      </c>
    </row>
    <row r="383" spans="1:12" x14ac:dyDescent="0.15">
      <c r="A383">
        <v>3.8</v>
      </c>
      <c r="B383">
        <v>1.3803024999745617E-3</v>
      </c>
      <c r="C383">
        <v>1.6150900000155843E-3</v>
      </c>
      <c r="D383">
        <v>7.5227750000905758E-4</v>
      </c>
      <c r="E383">
        <v>5.4488499999294504E-4</v>
      </c>
      <c r="F383">
        <v>-5.1215749998334559E-4</v>
      </c>
      <c r="H383">
        <f t="shared" si="25"/>
        <v>1.3803024999745617</v>
      </c>
      <c r="I383" s="4">
        <f t="shared" si="26"/>
        <v>1.6150900000155843</v>
      </c>
      <c r="J383" s="4">
        <f t="shared" si="27"/>
        <v>0.75227750000905758</v>
      </c>
      <c r="K383" s="4">
        <f t="shared" si="28"/>
        <v>0.54488499999294504</v>
      </c>
      <c r="L383" s="4">
        <f t="shared" si="29"/>
        <v>-0.51215749998334559</v>
      </c>
    </row>
    <row r="384" spans="1:12" x14ac:dyDescent="0.15">
      <c r="A384">
        <v>3.81</v>
      </c>
      <c r="B384">
        <v>2.8813024999756465E-3</v>
      </c>
      <c r="C384">
        <v>1.7350900000145941E-3</v>
      </c>
      <c r="D384">
        <v>1.0672775000095669E-3</v>
      </c>
      <c r="E384">
        <v>1.6768849999913016E-3</v>
      </c>
      <c r="F384">
        <v>2.710842500015076E-3</v>
      </c>
      <c r="H384">
        <f t="shared" si="25"/>
        <v>2.8813024999756465</v>
      </c>
      <c r="I384" s="4">
        <f t="shared" si="26"/>
        <v>1.7350900000145941</v>
      </c>
      <c r="J384" s="4">
        <f t="shared" si="27"/>
        <v>1.0672775000095669</v>
      </c>
      <c r="K384" s="4">
        <f t="shared" si="28"/>
        <v>1.6768849999913016</v>
      </c>
      <c r="L384" s="4">
        <f t="shared" si="29"/>
        <v>2.710842500015076</v>
      </c>
    </row>
    <row r="385" spans="1:12" x14ac:dyDescent="0.15">
      <c r="A385">
        <v>3.82</v>
      </c>
      <c r="B385">
        <v>3.2253024999739921E-3</v>
      </c>
      <c r="C385">
        <v>3.1109000001450227E-4</v>
      </c>
      <c r="D385">
        <v>4.2027750000883657E-4</v>
      </c>
      <c r="E385">
        <v>7.5388499999107239E-4</v>
      </c>
      <c r="F385">
        <v>1.5778425000156915E-3</v>
      </c>
      <c r="H385">
        <f t="shared" si="25"/>
        <v>3.2253024999739921</v>
      </c>
      <c r="I385" s="4">
        <f t="shared" si="26"/>
        <v>0.31109000001450227</v>
      </c>
      <c r="J385" s="4">
        <f t="shared" si="27"/>
        <v>0.42027750000883657</v>
      </c>
      <c r="K385" s="4">
        <f t="shared" si="28"/>
        <v>0.75388499999107239</v>
      </c>
      <c r="L385" s="4">
        <f t="shared" si="29"/>
        <v>1.5778425000156915</v>
      </c>
    </row>
    <row r="386" spans="1:12" x14ac:dyDescent="0.15">
      <c r="A386">
        <v>3.83</v>
      </c>
      <c r="B386">
        <v>4.655302499976699E-3</v>
      </c>
      <c r="C386">
        <v>1.7110900000147922E-3</v>
      </c>
      <c r="D386">
        <v>4.4127750000910737E-4</v>
      </c>
      <c r="E386">
        <v>-2.5411500000771525E-4</v>
      </c>
      <c r="F386">
        <v>2.3058425000144211E-3</v>
      </c>
      <c r="H386">
        <f t="shared" si="25"/>
        <v>4.655302499976699</v>
      </c>
      <c r="I386" s="4">
        <f t="shared" si="26"/>
        <v>1.7110900000147922</v>
      </c>
      <c r="J386" s="4">
        <f t="shared" si="27"/>
        <v>0.44127750000910737</v>
      </c>
      <c r="K386" s="4">
        <f t="shared" si="28"/>
        <v>-0.25411500000771525</v>
      </c>
      <c r="L386" s="4">
        <f t="shared" si="29"/>
        <v>2.3058425000144211</v>
      </c>
    </row>
    <row r="387" spans="1:12" x14ac:dyDescent="0.15">
      <c r="A387">
        <v>3.84</v>
      </c>
      <c r="B387">
        <v>1.9973024999764277E-3</v>
      </c>
      <c r="C387">
        <v>1.3340900000144984E-3</v>
      </c>
      <c r="D387">
        <v>1.5212775000108536E-3</v>
      </c>
      <c r="E387">
        <v>1.2918849999934423E-3</v>
      </c>
      <c r="F387">
        <v>1.6968425000136733E-3</v>
      </c>
      <c r="H387">
        <f t="shared" si="25"/>
        <v>1.9973024999764277</v>
      </c>
      <c r="I387" s="4">
        <f t="shared" si="26"/>
        <v>1.3340900000144984</v>
      </c>
      <c r="J387" s="4">
        <f t="shared" si="27"/>
        <v>1.5212775000108536</v>
      </c>
      <c r="K387" s="4">
        <f t="shared" si="28"/>
        <v>1.2918849999934423</v>
      </c>
      <c r="L387" s="4">
        <f t="shared" si="29"/>
        <v>1.6968425000136733</v>
      </c>
    </row>
    <row r="388" spans="1:12" x14ac:dyDescent="0.15">
      <c r="A388">
        <v>3.85</v>
      </c>
      <c r="B388">
        <v>2.7513024999770153E-3</v>
      </c>
      <c r="C388">
        <v>3.288090000015842E-3</v>
      </c>
      <c r="D388">
        <v>1.5227750001045592E-4</v>
      </c>
      <c r="E388">
        <v>2.2688849999923377E-3</v>
      </c>
      <c r="F388">
        <v>-2.3015749998478441E-4</v>
      </c>
      <c r="H388">
        <f t="shared" si="25"/>
        <v>2.7513024999770153</v>
      </c>
      <c r="I388" s="4">
        <f t="shared" si="26"/>
        <v>3.288090000015842</v>
      </c>
      <c r="J388" s="4">
        <f t="shared" si="27"/>
        <v>0.15227750001045592</v>
      </c>
      <c r="K388" s="4">
        <f t="shared" si="28"/>
        <v>2.2688849999923377</v>
      </c>
      <c r="L388" s="4">
        <f t="shared" si="29"/>
        <v>-0.23015749998478441</v>
      </c>
    </row>
    <row r="389" spans="1:12" x14ac:dyDescent="0.15">
      <c r="A389">
        <v>3.86</v>
      </c>
      <c r="B389">
        <v>3.1703024999742979E-3</v>
      </c>
      <c r="C389">
        <v>1.6650900000136915E-3</v>
      </c>
      <c r="D389">
        <v>-9.4722499991206632E-5</v>
      </c>
      <c r="E389">
        <v>-9.2411500000721958E-4</v>
      </c>
      <c r="F389">
        <v>-1.3415749998557658E-4</v>
      </c>
      <c r="H389">
        <f t="shared" ref="H389:H403" si="30">B389*1000</f>
        <v>3.1703024999742979</v>
      </c>
      <c r="I389" s="4">
        <f t="shared" ref="I389:I403" si="31">C389*1000</f>
        <v>1.6650900000136915</v>
      </c>
      <c r="J389" s="4">
        <f t="shared" ref="J389:J403" si="32">D389*1000</f>
        <v>-9.4722499991206632E-2</v>
      </c>
      <c r="K389" s="4">
        <f t="shared" ref="K389:K403" si="33">E389*1000</f>
        <v>-0.92411500000721958</v>
      </c>
      <c r="L389" s="4">
        <f t="shared" ref="L389:L403" si="34">F389*1000</f>
        <v>-0.13415749998557658</v>
      </c>
    </row>
    <row r="390" spans="1:12" x14ac:dyDescent="0.15">
      <c r="A390">
        <v>3.87</v>
      </c>
      <c r="B390">
        <v>3.2853024999752733E-3</v>
      </c>
      <c r="C390">
        <v>2.8390900000161423E-3</v>
      </c>
      <c r="D390">
        <v>2.4502775000101451E-3</v>
      </c>
      <c r="E390">
        <v>-1.7221150000068519E-3</v>
      </c>
      <c r="F390">
        <v>1.6858425000165767E-3</v>
      </c>
      <c r="H390">
        <f t="shared" si="30"/>
        <v>3.2853024999752733</v>
      </c>
      <c r="I390" s="4">
        <f t="shared" si="31"/>
        <v>2.8390900000161423</v>
      </c>
      <c r="J390" s="4">
        <f t="shared" si="32"/>
        <v>2.4502775000101451</v>
      </c>
      <c r="K390" s="4">
        <f t="shared" si="33"/>
        <v>-1.7221150000068519</v>
      </c>
      <c r="L390" s="4">
        <f t="shared" si="34"/>
        <v>1.6858425000165767</v>
      </c>
    </row>
    <row r="391" spans="1:12" x14ac:dyDescent="0.15">
      <c r="A391">
        <v>3.88</v>
      </c>
      <c r="B391">
        <v>2.9963024999766219E-3</v>
      </c>
      <c r="C391">
        <v>2.5350900000162824E-3</v>
      </c>
      <c r="D391">
        <v>2.3052775000103054E-3</v>
      </c>
      <c r="E391">
        <v>-1.8711500000634373E-4</v>
      </c>
      <c r="F391">
        <v>1.1584250001561713E-4</v>
      </c>
      <c r="H391">
        <f t="shared" si="30"/>
        <v>2.9963024999766219</v>
      </c>
      <c r="I391" s="4">
        <f t="shared" si="31"/>
        <v>2.5350900000162824</v>
      </c>
      <c r="J391" s="4">
        <f t="shared" si="32"/>
        <v>2.3052775000103054</v>
      </c>
      <c r="K391" s="4">
        <f t="shared" si="33"/>
        <v>-0.18711500000634373</v>
      </c>
      <c r="L391" s="4">
        <f t="shared" si="34"/>
        <v>0.11584250001561713</v>
      </c>
    </row>
    <row r="392" spans="1:12" x14ac:dyDescent="0.15">
      <c r="A392">
        <v>3.89</v>
      </c>
      <c r="B392">
        <v>3.0563024999743504E-3</v>
      </c>
      <c r="C392">
        <v>-3.5909999983374519E-5</v>
      </c>
      <c r="D392">
        <v>2.650277500009679E-3</v>
      </c>
      <c r="E392">
        <v>-2.4511500000912179E-4</v>
      </c>
      <c r="F392">
        <v>1.3078425000152549E-3</v>
      </c>
      <c r="H392">
        <f t="shared" si="30"/>
        <v>3.0563024999743504</v>
      </c>
      <c r="I392" s="4">
        <f t="shared" si="31"/>
        <v>-3.5909999983374519E-2</v>
      </c>
      <c r="J392" s="4">
        <f t="shared" si="32"/>
        <v>2.650277500009679</v>
      </c>
      <c r="K392" s="4">
        <f t="shared" si="33"/>
        <v>-0.24511500000912179</v>
      </c>
      <c r="L392" s="4">
        <f t="shared" si="34"/>
        <v>1.3078425000152549</v>
      </c>
    </row>
    <row r="393" spans="1:12" x14ac:dyDescent="0.15">
      <c r="A393">
        <v>3.9</v>
      </c>
      <c r="B393">
        <v>2.8863024999736808E-3</v>
      </c>
      <c r="C393">
        <v>2.140090000015249E-3</v>
      </c>
      <c r="D393">
        <v>5.8277500009751293E-5</v>
      </c>
      <c r="E393">
        <v>1.988849999925435E-4</v>
      </c>
      <c r="F393">
        <v>-7.0715749998484512E-4</v>
      </c>
      <c r="H393">
        <f t="shared" si="30"/>
        <v>2.8863024999736808</v>
      </c>
      <c r="I393" s="4">
        <f t="shared" si="31"/>
        <v>2.140090000015249</v>
      </c>
      <c r="J393" s="4">
        <f t="shared" si="32"/>
        <v>5.8277500009751293E-2</v>
      </c>
      <c r="K393" s="4">
        <f t="shared" si="33"/>
        <v>0.1988849999925435</v>
      </c>
      <c r="L393" s="4">
        <f t="shared" si="34"/>
        <v>-0.70715749998484512</v>
      </c>
    </row>
    <row r="394" spans="1:12" x14ac:dyDescent="0.15">
      <c r="A394">
        <v>3.91</v>
      </c>
      <c r="B394">
        <v>3.9123024999767608E-3</v>
      </c>
      <c r="C394">
        <v>2.1020900000152665E-3</v>
      </c>
      <c r="D394">
        <v>1.6277500009209689E-5</v>
      </c>
      <c r="E394">
        <v>1.2518849999914039E-3</v>
      </c>
      <c r="F394">
        <v>-1.8681574999845907E-3</v>
      </c>
      <c r="H394">
        <f t="shared" si="30"/>
        <v>3.9123024999767608</v>
      </c>
      <c r="I394" s="4">
        <f t="shared" si="31"/>
        <v>2.1020900000152665</v>
      </c>
      <c r="J394" s="4">
        <f t="shared" si="32"/>
        <v>1.6277500009209689E-2</v>
      </c>
      <c r="K394" s="4">
        <f t="shared" si="33"/>
        <v>1.2518849999914039</v>
      </c>
      <c r="L394" s="4">
        <f t="shared" si="34"/>
        <v>-1.8681574999845907</v>
      </c>
    </row>
    <row r="395" spans="1:12" x14ac:dyDescent="0.15">
      <c r="A395">
        <v>3.92</v>
      </c>
      <c r="B395">
        <v>3.7463024999766503E-3</v>
      </c>
      <c r="C395">
        <v>6.9009000001685195E-4</v>
      </c>
      <c r="D395">
        <v>1.1782775000099832E-3</v>
      </c>
      <c r="E395">
        <v>2.6718849999909366E-3</v>
      </c>
      <c r="F395">
        <v>-9.7157499986622042E-5</v>
      </c>
      <c r="H395">
        <f t="shared" si="30"/>
        <v>3.7463024999766503</v>
      </c>
      <c r="I395" s="4">
        <f t="shared" si="31"/>
        <v>0.69009000001685195</v>
      </c>
      <c r="J395" s="4">
        <f t="shared" si="32"/>
        <v>1.1782775000099832</v>
      </c>
      <c r="K395" s="4">
        <f t="shared" si="33"/>
        <v>2.6718849999909366</v>
      </c>
      <c r="L395" s="4">
        <f t="shared" si="34"/>
        <v>-9.7157499986622042E-2</v>
      </c>
    </row>
    <row r="396" spans="1:12" x14ac:dyDescent="0.15">
      <c r="A396">
        <v>3.93</v>
      </c>
      <c r="B396">
        <v>3.1953024999751278E-3</v>
      </c>
      <c r="C396">
        <v>1.1850900000140996E-3</v>
      </c>
      <c r="D396">
        <v>-1.9007224999896266E-3</v>
      </c>
      <c r="E396">
        <v>-7.4111500000739738E-4</v>
      </c>
      <c r="F396">
        <v>1.515842500015907E-3</v>
      </c>
      <c r="H396">
        <f t="shared" si="30"/>
        <v>3.1953024999751278</v>
      </c>
      <c r="I396" s="4">
        <f t="shared" si="31"/>
        <v>1.1850900000140996</v>
      </c>
      <c r="J396" s="4">
        <f t="shared" si="32"/>
        <v>-1.9007224999896266</v>
      </c>
      <c r="K396" s="4">
        <f t="shared" si="33"/>
        <v>-0.74111500000739738</v>
      </c>
      <c r="L396" s="4">
        <f t="shared" si="34"/>
        <v>1.515842500015907</v>
      </c>
    </row>
    <row r="397" spans="1:12" x14ac:dyDescent="0.15">
      <c r="A397">
        <v>3.94</v>
      </c>
      <c r="B397">
        <v>1.7873024999737197E-3</v>
      </c>
      <c r="C397">
        <v>1.3460900000161757E-3</v>
      </c>
      <c r="D397">
        <v>1.0562775000089175E-3</v>
      </c>
      <c r="E397">
        <v>1.1848849999935851E-3</v>
      </c>
      <c r="F397">
        <v>9.3184250001598912E-4</v>
      </c>
      <c r="H397">
        <f t="shared" si="30"/>
        <v>1.7873024999737197</v>
      </c>
      <c r="I397" s="4">
        <f t="shared" si="31"/>
        <v>1.3460900000161757</v>
      </c>
      <c r="J397" s="4">
        <f t="shared" si="32"/>
        <v>1.0562775000089175</v>
      </c>
      <c r="K397" s="4">
        <f t="shared" si="33"/>
        <v>1.1848849999935851</v>
      </c>
      <c r="L397" s="4">
        <f t="shared" si="34"/>
        <v>0.93184250001598912</v>
      </c>
    </row>
    <row r="398" spans="1:12" x14ac:dyDescent="0.15">
      <c r="A398">
        <v>3.95</v>
      </c>
      <c r="B398">
        <v>2.8293024999754834E-3</v>
      </c>
      <c r="C398">
        <v>2.2270900000158633E-3</v>
      </c>
      <c r="D398">
        <v>3.6627750001017034E-4</v>
      </c>
      <c r="E398">
        <v>8.9188499999082183E-4</v>
      </c>
      <c r="F398">
        <v>4.0084250001370947E-4</v>
      </c>
      <c r="H398">
        <f t="shared" si="30"/>
        <v>2.8293024999754834</v>
      </c>
      <c r="I398" s="4">
        <f t="shared" si="31"/>
        <v>2.2270900000158633</v>
      </c>
      <c r="J398" s="4">
        <f t="shared" si="32"/>
        <v>0.36627750001017034</v>
      </c>
      <c r="K398" s="4">
        <f t="shared" si="33"/>
        <v>0.89188499999082183</v>
      </c>
      <c r="L398" s="4">
        <f t="shared" si="34"/>
        <v>0.40084250001370947</v>
      </c>
    </row>
    <row r="399" spans="1:12" x14ac:dyDescent="0.15">
      <c r="A399">
        <v>3.96</v>
      </c>
      <c r="B399">
        <v>2.7323024999752477E-3</v>
      </c>
      <c r="C399">
        <v>2.7610900000141214E-3</v>
      </c>
      <c r="D399">
        <v>7.9627750001165509E-4</v>
      </c>
      <c r="E399">
        <v>2.4168849999917086E-3</v>
      </c>
      <c r="F399">
        <v>1.0984250001655482E-4</v>
      </c>
      <c r="H399">
        <f t="shared" si="30"/>
        <v>2.7323024999752477</v>
      </c>
      <c r="I399" s="4">
        <f t="shared" si="31"/>
        <v>2.7610900000141214</v>
      </c>
      <c r="J399" s="4">
        <f t="shared" si="32"/>
        <v>0.79627750001165509</v>
      </c>
      <c r="K399" s="4">
        <f t="shared" si="33"/>
        <v>2.4168849999917086</v>
      </c>
      <c r="L399" s="4">
        <f t="shared" si="34"/>
        <v>0.10984250001655482</v>
      </c>
    </row>
    <row r="400" spans="1:12" x14ac:dyDescent="0.15">
      <c r="A400">
        <v>3.97</v>
      </c>
      <c r="B400">
        <v>1.4603024999750858E-3</v>
      </c>
      <c r="C400">
        <v>2.1090900000153567E-3</v>
      </c>
      <c r="D400">
        <v>1.4612775000095723E-3</v>
      </c>
      <c r="E400">
        <v>3.228849999921124E-4</v>
      </c>
      <c r="F400">
        <v>9.5842500016374288E-5</v>
      </c>
      <c r="H400">
        <f t="shared" si="30"/>
        <v>1.4603024999750858</v>
      </c>
      <c r="I400" s="4">
        <f t="shared" si="31"/>
        <v>2.1090900000153567</v>
      </c>
      <c r="J400" s="4">
        <f t="shared" si="32"/>
        <v>1.4612775000095723</v>
      </c>
      <c r="K400" s="4">
        <f t="shared" si="33"/>
        <v>0.3228849999921124</v>
      </c>
      <c r="L400" s="4">
        <f t="shared" si="34"/>
        <v>9.5842500016374288E-2</v>
      </c>
    </row>
    <row r="401" spans="1:12" x14ac:dyDescent="0.15">
      <c r="A401">
        <v>3.98</v>
      </c>
      <c r="B401">
        <v>5.3030249997476631E-4</v>
      </c>
      <c r="C401">
        <v>9.410900000155209E-4</v>
      </c>
      <c r="D401">
        <v>8.9327750000833817E-4</v>
      </c>
      <c r="E401">
        <v>4.4588499999065334E-4</v>
      </c>
      <c r="F401">
        <v>9.7484250001400596E-4</v>
      </c>
      <c r="H401">
        <f t="shared" si="30"/>
        <v>0.53030249997476631</v>
      </c>
      <c r="I401" s="4">
        <f t="shared" si="31"/>
        <v>0.9410900000155209</v>
      </c>
      <c r="J401" s="4">
        <f t="shared" si="32"/>
        <v>0.89327750000833817</v>
      </c>
      <c r="K401" s="4">
        <f t="shared" si="33"/>
        <v>0.44588499999065334</v>
      </c>
      <c r="L401" s="4">
        <f t="shared" si="34"/>
        <v>0.97484250001400596</v>
      </c>
    </row>
    <row r="402" spans="1:12" x14ac:dyDescent="0.15">
      <c r="A402">
        <v>3.99</v>
      </c>
      <c r="B402">
        <v>1.8393024999738827E-3</v>
      </c>
      <c r="C402">
        <v>1.3870900000156894E-3</v>
      </c>
      <c r="D402">
        <v>-1.5672249999099108E-4</v>
      </c>
      <c r="E402">
        <v>4.3088499999299756E-4</v>
      </c>
      <c r="F402">
        <v>2.2328425000139873E-3</v>
      </c>
      <c r="H402">
        <f t="shared" si="30"/>
        <v>1.8393024999738827</v>
      </c>
      <c r="I402" s="4">
        <f t="shared" si="31"/>
        <v>1.3870900000156894</v>
      </c>
      <c r="J402" s="4">
        <f t="shared" si="32"/>
        <v>-0.15672249999099108</v>
      </c>
      <c r="K402" s="4">
        <f t="shared" si="33"/>
        <v>0.43088499999299756</v>
      </c>
      <c r="L402" s="4">
        <f t="shared" si="34"/>
        <v>2.2328425000139873</v>
      </c>
    </row>
    <row r="403" spans="1:12" x14ac:dyDescent="0.15">
      <c r="A403">
        <v>4</v>
      </c>
      <c r="B403">
        <v>1.9113024999768413E-3</v>
      </c>
      <c r="C403">
        <v>7.4909000001710524E-4</v>
      </c>
      <c r="D403">
        <v>1.6812775000083491E-3</v>
      </c>
      <c r="E403">
        <v>8.9884999990630376E-5</v>
      </c>
      <c r="F403">
        <v>5.4084250001551482E-4</v>
      </c>
      <c r="H403">
        <f t="shared" si="30"/>
        <v>1.9113024999768413</v>
      </c>
      <c r="I403" s="4">
        <f t="shared" si="31"/>
        <v>0.74909000001710524</v>
      </c>
      <c r="J403" s="4">
        <f t="shared" si="32"/>
        <v>1.6812775000083491</v>
      </c>
      <c r="K403" s="4">
        <f t="shared" si="33"/>
        <v>8.9884999990630376E-2</v>
      </c>
      <c r="L403" s="4">
        <f t="shared" si="34"/>
        <v>0.54084250001551482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421"/>
  <sheetViews>
    <sheetView topLeftCell="AF1" workbookViewId="0">
      <selection activeCell="O462" sqref="O462"/>
    </sheetView>
  </sheetViews>
  <sheetFormatPr defaultColWidth="9" defaultRowHeight="13.5" x14ac:dyDescent="0.15"/>
  <cols>
    <col min="1" max="12" width="9" style="4"/>
    <col min="13" max="13" width="13.875" style="4" bestFit="1" customWidth="1"/>
    <col min="14" max="14" width="12.75" style="4" bestFit="1" customWidth="1"/>
    <col min="15" max="15" width="9" style="4"/>
    <col min="16" max="17" width="12.75" style="4" bestFit="1" customWidth="1"/>
    <col min="18" max="18" width="9" style="4"/>
    <col min="19" max="19" width="9.5" style="4" bestFit="1" customWidth="1"/>
    <col min="20" max="20" width="11.625" style="4" bestFit="1" customWidth="1"/>
    <col min="21" max="32" width="9" style="4"/>
    <col min="33" max="33" width="9.875" style="4" bestFit="1" customWidth="1"/>
    <col min="34" max="16384" width="9" style="4"/>
  </cols>
  <sheetData>
    <row r="2" spans="2:23" x14ac:dyDescent="0.15">
      <c r="T2" s="4" t="s">
        <v>55</v>
      </c>
      <c r="U2" s="4" t="s">
        <v>106</v>
      </c>
      <c r="V2" s="4" t="s">
        <v>107</v>
      </c>
      <c r="W2" s="4" t="s">
        <v>108</v>
      </c>
    </row>
    <row r="3" spans="2:23" x14ac:dyDescent="0.15">
      <c r="U3" s="4">
        <v>-12</v>
      </c>
      <c r="V3" s="4">
        <v>10</v>
      </c>
      <c r="W3" s="2">
        <f>(V3-U3)/100</f>
        <v>0.22</v>
      </c>
    </row>
    <row r="6" spans="2:23" x14ac:dyDescent="0.15">
      <c r="N6" s="20" t="s">
        <v>104</v>
      </c>
      <c r="O6" s="20"/>
      <c r="P6" s="20"/>
      <c r="Q6" s="20" t="s">
        <v>102</v>
      </c>
      <c r="R6" s="20"/>
      <c r="S6" s="20"/>
      <c r="T6" s="17" t="s">
        <v>122</v>
      </c>
      <c r="U6" s="18"/>
      <c r="V6" s="19"/>
    </row>
    <row r="7" spans="2:23" x14ac:dyDescent="0.15">
      <c r="B7" s="1"/>
      <c r="C7" s="1"/>
      <c r="D7" s="1"/>
      <c r="E7" s="1"/>
      <c r="F7" s="1"/>
      <c r="G7" s="23" t="s">
        <v>69</v>
      </c>
      <c r="H7" s="7"/>
      <c r="I7" s="7" t="s">
        <v>81</v>
      </c>
      <c r="J7" s="7" t="s">
        <v>93</v>
      </c>
      <c r="K7" s="7" t="s">
        <v>84</v>
      </c>
      <c r="L7" s="22" t="s">
        <v>94</v>
      </c>
      <c r="M7" s="7"/>
      <c r="N7" s="7" t="s">
        <v>95</v>
      </c>
      <c r="O7" s="7" t="s">
        <v>96</v>
      </c>
      <c r="P7" s="7" t="s">
        <v>99</v>
      </c>
      <c r="Q7" s="7" t="s">
        <v>95</v>
      </c>
      <c r="R7" s="7" t="s">
        <v>96</v>
      </c>
      <c r="S7" s="7" t="s">
        <v>99</v>
      </c>
      <c r="T7" s="7" t="s">
        <v>95</v>
      </c>
      <c r="U7" s="7" t="s">
        <v>96</v>
      </c>
      <c r="V7" s="7" t="s">
        <v>99</v>
      </c>
    </row>
    <row r="8" spans="2:23" x14ac:dyDescent="0.15">
      <c r="B8" s="22" t="s">
        <v>92</v>
      </c>
      <c r="C8" s="7" t="s">
        <v>121</v>
      </c>
      <c r="D8" s="7" t="s">
        <v>72</v>
      </c>
      <c r="E8" s="7" t="s">
        <v>73</v>
      </c>
      <c r="F8" s="1"/>
      <c r="G8" s="23"/>
      <c r="H8" s="7" t="s">
        <v>60</v>
      </c>
      <c r="I8" s="7">
        <v>1</v>
      </c>
      <c r="J8" s="7">
        <f ca="1">ROUND((RAND()*(0.5-(-1.5))+(-1.5)),3)</f>
        <v>-1.0920000000000001</v>
      </c>
      <c r="K8" s="7"/>
      <c r="L8" s="22"/>
      <c r="M8" s="7" t="s">
        <v>97</v>
      </c>
      <c r="N8" s="7">
        <f>$I$8</f>
        <v>1</v>
      </c>
      <c r="O8" s="7">
        <f ca="1">$I$9</f>
        <v>169</v>
      </c>
      <c r="P8" s="7">
        <f ca="1">RANDBETWEEN(N8,O8)</f>
        <v>168</v>
      </c>
      <c r="Q8" s="7">
        <f ca="1">$I$10</f>
        <v>198</v>
      </c>
      <c r="R8" s="7">
        <f ca="1">$I$11</f>
        <v>237</v>
      </c>
      <c r="S8" s="7">
        <f ca="1">RANDBETWEEN(Q8,R8)</f>
        <v>204</v>
      </c>
      <c r="T8" s="7">
        <v>100</v>
      </c>
      <c r="U8" s="7">
        <f>150</f>
        <v>150</v>
      </c>
      <c r="V8" s="7">
        <f ca="1">RANDBETWEEN(T8,U8)</f>
        <v>124</v>
      </c>
    </row>
    <row r="9" spans="2:23" x14ac:dyDescent="0.15">
      <c r="B9" s="22"/>
      <c r="C9" s="7" t="s">
        <v>57</v>
      </c>
      <c r="D9" s="7">
        <v>0.2</v>
      </c>
      <c r="E9" s="7">
        <v>2</v>
      </c>
      <c r="F9" s="1"/>
      <c r="G9" s="23"/>
      <c r="H9" s="7" t="s">
        <v>61</v>
      </c>
      <c r="I9" s="7">
        <f ca="1">INT(NORMINV(RAND(),170,5))</f>
        <v>169</v>
      </c>
      <c r="J9" s="7">
        <f ca="1">ROUND((RAND()*(2.9-1.5)+1.5),3)</f>
        <v>2.7410000000000001</v>
      </c>
      <c r="K9" s="7">
        <f ca="1">(J9-J8)/(I9-I8)</f>
        <v>2.2815476190476192E-2</v>
      </c>
      <c r="L9" s="22"/>
      <c r="M9" s="7" t="s">
        <v>54</v>
      </c>
      <c r="N9" s="7">
        <v>5</v>
      </c>
      <c r="O9" s="7">
        <v>7.5</v>
      </c>
      <c r="P9" s="7">
        <f ca="1">RAND()*(O9-N9)+N9</f>
        <v>6.6600749314453127</v>
      </c>
      <c r="Q9" s="7">
        <v>-4</v>
      </c>
      <c r="R9" s="7">
        <v>1</v>
      </c>
      <c r="S9" s="7">
        <f ca="1">RAND()*(R9-Q9)+Q9</f>
        <v>-1.5560288945787764</v>
      </c>
      <c r="T9" s="7">
        <v>5</v>
      </c>
      <c r="U9" s="7">
        <v>7.5</v>
      </c>
      <c r="V9" s="7">
        <f ca="1">RAND()*(U9-T9)+T9</f>
        <v>6.9408373591690697</v>
      </c>
    </row>
    <row r="10" spans="2:23" x14ac:dyDescent="0.15">
      <c r="B10" s="22"/>
      <c r="C10" s="7" t="s">
        <v>71</v>
      </c>
      <c r="D10" s="7">
        <v>0.2</v>
      </c>
      <c r="E10" s="7">
        <v>2</v>
      </c>
      <c r="F10" s="1"/>
      <c r="G10" s="23"/>
      <c r="H10" s="7" t="s">
        <v>62</v>
      </c>
      <c r="I10" s="7">
        <f ca="1">INT(NORMINV(RAND(),200,2))</f>
        <v>198</v>
      </c>
      <c r="J10" s="7">
        <f ca="1">ROUND((RAND()*(-8.5-(-9.5))+(-9.5)),3)</f>
        <v>-9</v>
      </c>
      <c r="K10" s="7">
        <f ca="1">(J10-J9)/(I10-I9)</f>
        <v>-0.40486206896551724</v>
      </c>
      <c r="L10" s="22"/>
      <c r="M10" s="7" t="s">
        <v>98</v>
      </c>
      <c r="N10" s="7">
        <v>1</v>
      </c>
      <c r="O10" s="7"/>
      <c r="P10" s="7"/>
      <c r="Q10" s="7">
        <v>0.5</v>
      </c>
      <c r="R10" s="7"/>
      <c r="S10" s="7"/>
      <c r="T10" s="8">
        <v>5</v>
      </c>
      <c r="U10" s="8"/>
      <c r="V10" s="8"/>
    </row>
    <row r="11" spans="2:23" x14ac:dyDescent="0.15">
      <c r="B11" s="22"/>
      <c r="C11" s="7" t="s">
        <v>74</v>
      </c>
      <c r="D11" s="7"/>
      <c r="E11" s="7"/>
      <c r="F11" s="1"/>
      <c r="G11" s="23"/>
      <c r="H11" s="7" t="s">
        <v>63</v>
      </c>
      <c r="I11" s="7">
        <f ca="1">INT(NORMINV(RAND(),230,5))</f>
        <v>237</v>
      </c>
      <c r="J11" s="7">
        <f ca="1">ROUND((RAND()*((-2)-(-3.3))+(-3.3)),3)</f>
        <v>-2.6640000000000001</v>
      </c>
      <c r="K11" s="7">
        <f ca="1">(J11-J10)/(I11-I10)</f>
        <v>0.16246153846153846</v>
      </c>
      <c r="L11" s="22"/>
      <c r="M11" s="1"/>
      <c r="N11" s="21" t="s">
        <v>101</v>
      </c>
      <c r="O11" s="21"/>
      <c r="P11" s="21"/>
      <c r="Q11" s="21" t="s">
        <v>103</v>
      </c>
      <c r="R11" s="21"/>
      <c r="S11" s="21"/>
      <c r="T11" s="17" t="s">
        <v>123</v>
      </c>
      <c r="U11" s="18"/>
      <c r="V11" s="19"/>
    </row>
    <row r="12" spans="2:23" x14ac:dyDescent="0.15">
      <c r="B12" s="22"/>
      <c r="C12" s="7" t="s">
        <v>75</v>
      </c>
      <c r="D12" s="7">
        <v>1</v>
      </c>
      <c r="E12" s="7">
        <v>5</v>
      </c>
      <c r="F12" s="1"/>
      <c r="G12" s="23"/>
      <c r="H12" s="7" t="s">
        <v>64</v>
      </c>
      <c r="I12" s="7">
        <v>400</v>
      </c>
      <c r="J12" s="7">
        <f ca="1">ROUND((RAND()*(3-0.5)+0.5),3)</f>
        <v>2.952</v>
      </c>
      <c r="K12" s="7">
        <f ca="1">(J12-J11)/(I12-I11)</f>
        <v>3.445398773006135E-2</v>
      </c>
      <c r="L12" s="22"/>
      <c r="M12" s="7" t="s">
        <v>97</v>
      </c>
      <c r="N12" s="7">
        <f ca="1">I9</f>
        <v>169</v>
      </c>
      <c r="O12" s="7">
        <f ca="1">$I$10</f>
        <v>198</v>
      </c>
      <c r="P12" s="7">
        <f ca="1">RANDBETWEEN(N12,O12)</f>
        <v>173</v>
      </c>
      <c r="Q12" s="7">
        <f ca="1">$I$11</f>
        <v>237</v>
      </c>
      <c r="R12" s="7">
        <f>$I$12</f>
        <v>400</v>
      </c>
      <c r="S12" s="7">
        <f ca="1">RANDBETWEEN(Q12,R12)</f>
        <v>237</v>
      </c>
      <c r="T12" s="7">
        <v>150</v>
      </c>
      <c r="U12" s="7">
        <f ca="1">$I$9</f>
        <v>169</v>
      </c>
      <c r="V12" s="7">
        <f ca="1">RANDBETWEEN(T12,U12)</f>
        <v>156</v>
      </c>
    </row>
    <row r="13" spans="2:23" x14ac:dyDescent="0.15">
      <c r="B13" s="22"/>
      <c r="C13" s="7" t="s">
        <v>76</v>
      </c>
      <c r="D13" s="7">
        <v>1</v>
      </c>
      <c r="E13" s="7">
        <v>5</v>
      </c>
      <c r="F13" s="1"/>
      <c r="G13" s="1"/>
      <c r="H13" s="1"/>
      <c r="I13" s="1"/>
      <c r="J13" s="1"/>
      <c r="K13" s="1"/>
      <c r="L13" s="22"/>
      <c r="M13" s="7" t="s">
        <v>54</v>
      </c>
      <c r="N13" s="7">
        <v>-8</v>
      </c>
      <c r="O13" s="7">
        <v>5</v>
      </c>
      <c r="P13" s="7">
        <f ca="1">RAND()*(O13-N13)+N13</f>
        <v>-6.8578460450812591</v>
      </c>
      <c r="Q13" s="7">
        <v>-4</v>
      </c>
      <c r="R13" s="7">
        <v>5</v>
      </c>
      <c r="S13" s="7">
        <f ca="1">RAND()*(R13-Q13)+Q13</f>
        <v>1.469868158667321</v>
      </c>
      <c r="T13" s="7">
        <v>5</v>
      </c>
      <c r="U13" s="7">
        <v>8.5</v>
      </c>
      <c r="V13" s="7">
        <f ca="1">RAND()*(U13-T13)+T13</f>
        <v>5.0042572535874763</v>
      </c>
    </row>
    <row r="14" spans="2:23" x14ac:dyDescent="0.15">
      <c r="H14" s="4" t="s">
        <v>82</v>
      </c>
      <c r="I14" s="4">
        <f ca="1">RAND()</f>
        <v>0.53562811752886208</v>
      </c>
      <c r="L14" s="22"/>
      <c r="M14" s="7" t="s">
        <v>98</v>
      </c>
      <c r="N14" s="7">
        <v>2</v>
      </c>
      <c r="O14" s="7"/>
      <c r="P14" s="7"/>
      <c r="Q14" s="7">
        <v>-1</v>
      </c>
      <c r="R14" s="7"/>
      <c r="S14" s="7"/>
      <c r="T14" s="7">
        <v>5</v>
      </c>
      <c r="U14" s="7"/>
      <c r="V14" s="7"/>
    </row>
    <row r="19" spans="2:43" x14ac:dyDescent="0.15">
      <c r="AD19" s="14" t="s">
        <v>115</v>
      </c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6"/>
    </row>
    <row r="20" spans="2:43" x14ac:dyDescent="0.15">
      <c r="B20" s="4" t="s">
        <v>110</v>
      </c>
      <c r="J20" s="4" t="s">
        <v>69</v>
      </c>
      <c r="R20" s="4" t="s">
        <v>86</v>
      </c>
      <c r="S20" s="4" t="s">
        <v>111</v>
      </c>
      <c r="AD20" s="4" t="s">
        <v>110</v>
      </c>
      <c r="AL20" s="4" t="s">
        <v>116</v>
      </c>
    </row>
    <row r="21" spans="2:43" x14ac:dyDescent="0.15">
      <c r="B21" s="4" t="s">
        <v>109</v>
      </c>
      <c r="C21" s="4" t="s">
        <v>105</v>
      </c>
      <c r="F21" s="4" t="s">
        <v>65</v>
      </c>
      <c r="G21" s="4" t="s">
        <v>66</v>
      </c>
      <c r="H21" s="4">
        <v>1</v>
      </c>
      <c r="I21" s="4" t="s">
        <v>68</v>
      </c>
      <c r="J21" s="4" t="s">
        <v>67</v>
      </c>
      <c r="K21" s="4" t="s">
        <v>57</v>
      </c>
      <c r="L21" s="4" t="s">
        <v>75</v>
      </c>
      <c r="M21" s="4" t="s">
        <v>77</v>
      </c>
      <c r="N21" s="4" t="s">
        <v>78</v>
      </c>
      <c r="O21" s="4" t="s">
        <v>79</v>
      </c>
      <c r="P21" s="4" t="s">
        <v>80</v>
      </c>
      <c r="Q21" s="4" t="s">
        <v>83</v>
      </c>
      <c r="R21" s="4" t="s">
        <v>87</v>
      </c>
      <c r="S21" s="3" t="s">
        <v>100</v>
      </c>
      <c r="T21" s="3" t="s">
        <v>58</v>
      </c>
      <c r="U21" s="3" t="s">
        <v>59</v>
      </c>
      <c r="V21" s="3" t="s">
        <v>120</v>
      </c>
      <c r="Y21" s="4" t="s">
        <v>88</v>
      </c>
      <c r="Z21" s="4" t="s">
        <v>89</v>
      </c>
      <c r="AA21" s="4" t="s">
        <v>90</v>
      </c>
      <c r="AB21" s="4" t="s">
        <v>91</v>
      </c>
      <c r="AD21" s="4" t="s">
        <v>109</v>
      </c>
      <c r="AE21" s="4" t="s">
        <v>105</v>
      </c>
      <c r="AG21" s="5" t="s">
        <v>55</v>
      </c>
      <c r="AH21" s="5" t="s">
        <v>113</v>
      </c>
      <c r="AI21" s="5" t="s">
        <v>112</v>
      </c>
      <c r="AJ21" s="5" t="s">
        <v>114</v>
      </c>
      <c r="AL21" s="6" t="s">
        <v>117</v>
      </c>
      <c r="AM21" s="6" t="s">
        <v>118</v>
      </c>
      <c r="AN21" s="6" t="s">
        <v>119</v>
      </c>
      <c r="AO21" s="5" t="s">
        <v>113</v>
      </c>
      <c r="AP21" s="5" t="s">
        <v>112</v>
      </c>
      <c r="AQ21" s="5" t="s">
        <v>114</v>
      </c>
    </row>
    <row r="22" spans="2:43" x14ac:dyDescent="0.15">
      <c r="B22" s="4">
        <v>-0.49669750002578894</v>
      </c>
      <c r="C22" s="4">
        <f>B23</f>
        <v>-1.2496975000253485</v>
      </c>
      <c r="F22" s="4">
        <v>1</v>
      </c>
      <c r="G22" s="4">
        <f t="shared" ref="G22:G85" ca="1" si="0">IF(AND(F22&gt;=$I$8,F22&lt;$I$9),1,IF(AND(F22&gt;=$I$9,F22&lt;$I$10),2,IF(AND(F22&gt;=$I$10,F22&lt;$I$11),3,IF(AND(F22&gt;=$I$11,F22&lt;=$I$12),4,0))))</f>
        <v>1</v>
      </c>
      <c r="H22" s="4">
        <f ca="1">IF(AND(G22=1,F22=$I$8),J8)</f>
        <v>-1.0920000000000001</v>
      </c>
      <c r="I22" s="4">
        <f t="shared" ref="I22:I85" ca="1" si="1">IF(AND(F22&gt;=$I$8,F22&lt;$I$9),$K$9,IF(AND(F22&gt;=$I$9,F22&lt;$I$10),$K$10,IF(AND(F22&gt;=$I$10,F22&lt;$I$11),$K$11,IF(AND(F22&gt;=$I$11,F22&lt;=$I$12),$K$12,0))))</f>
        <v>2.2815476190476192E-2</v>
      </c>
      <c r="J22" s="4">
        <f ca="1">J8</f>
        <v>-1.0920000000000001</v>
      </c>
      <c r="K22" s="4">
        <f ca="1">RAND()*($E$9-$D$9)+$D$9</f>
        <v>1.1849301838609361</v>
      </c>
      <c r="L22" s="4">
        <f ca="1">RANDBETWEEN($D$12,$E$12)</f>
        <v>2</v>
      </c>
      <c r="M22" s="4">
        <f t="shared" ref="M22:M85" ca="1" si="2">K22*SIN(2*PI()*F22/L22)</f>
        <v>1.451715383931813E-16</v>
      </c>
      <c r="N22" s="4">
        <f ca="1">RAND()*($E$9-$D$9)+$D$9</f>
        <v>1.3837073688183208</v>
      </c>
      <c r="O22" s="4">
        <f ca="1">RANDBETWEEN($D$13,$E$13)</f>
        <v>5</v>
      </c>
      <c r="P22" s="4">
        <f t="shared" ref="P22:P85" ca="1" si="3">N22*SIN(2*PI()*F22/O22)</f>
        <v>1.3159839097602852</v>
      </c>
      <c r="Q22" s="4">
        <f ca="1">IF(RAND()&gt;$I$14,M22+P22,M22-P22)</f>
        <v>-1.315983909760285</v>
      </c>
      <c r="R22" s="4">
        <f ca="1">J22+Q22</f>
        <v>-2.4079839097602851</v>
      </c>
      <c r="S22" s="4">
        <f t="shared" ref="S22:S85" ca="1" si="4">IF(AND(F22&gt;=$I$8,F22&lt;$I$9),$P$8,IF(AND(F22&gt;=$I$9,F22&lt;$I$10),$P$12,IF(AND(F22&gt;=$I$10,F22&lt;$I$11),$S$8,IF(AND(F22&gt;=$I$11,F22&lt;=$I$12),$S$12,0))))</f>
        <v>168</v>
      </c>
      <c r="T22" s="4">
        <f t="shared" ref="T22:T85" ca="1" si="5">IF(AND(F22&gt;=$I$8,F22&lt;$I$9),$N$10,IF(AND(F22&gt;=$I$9,F22&lt;$I$10),$N$14,IF(AND(F22&gt;=$I$10,F22&lt;$I$11),$Q$10,IF(AND(F22&gt;=$I$11,F22&lt;=$I$12),$Q$14,0))))</f>
        <v>1</v>
      </c>
      <c r="U22" s="4">
        <f ca="1">IF(AND(F22&gt;=$I$8,F22&lt;$I$9,F22=S22,RAND()&lt;T22),$P$9,IF(AND(F22&gt;=$I$9,F22&lt;$I$10,F22=S22,RAND()&lt;T22),$P$13,IF(AND(F22&gt;=$I$10,F22&lt;$I$11,F22=S22,RAND()&lt;T22),$S$9,IF(AND(F22&gt;=$I$11,F22&lt;=$I$12,F22=S22,RAND()&lt;T22),$S$13,R22))))</f>
        <v>-2.4079839097602851</v>
      </c>
      <c r="V22" s="4">
        <f ca="1">U23</f>
        <v>-1.0691845238095239</v>
      </c>
      <c r="Y22" s="4">
        <v>-1.425909999984043</v>
      </c>
      <c r="Z22" s="4">
        <v>1.811277500010533</v>
      </c>
      <c r="AA22" s="4">
        <v>0.98388499999302326</v>
      </c>
      <c r="AB22" s="4">
        <v>-0.81715749998423348</v>
      </c>
      <c r="AD22" s="4">
        <v>-0.49669750002578894</v>
      </c>
      <c r="AE22" s="4">
        <f t="shared" ref="AE22:AE85" si="6">AD23</f>
        <v>-1.2496975000253485</v>
      </c>
      <c r="AF22" s="4">
        <v>1</v>
      </c>
      <c r="AG22" s="4">
        <f>U3</f>
        <v>-12</v>
      </c>
      <c r="AH22" s="4">
        <f t="shared" ref="AH22:AH85" si="7">COUNTIFS($AD$22:$AD$420,"&lt;"&amp;AG22,$AE$22:$AE$420,"&lt;"&amp;AG22)</f>
        <v>0</v>
      </c>
      <c r="AI22" s="4">
        <f t="shared" ref="AI22:AI85" si="8">AH22/$AH$421</f>
        <v>0</v>
      </c>
      <c r="AJ22" s="2">
        <f t="shared" ref="AJ22:AJ85" si="9">(AI23-AI22)/(AG23-AG22)</f>
        <v>0</v>
      </c>
      <c r="AK22" s="4">
        <v>1</v>
      </c>
      <c r="AL22" s="4">
        <f t="shared" ref="AL22:AL85" ca="1" si="10">U22</f>
        <v>-2.4079839097602851</v>
      </c>
      <c r="AM22" s="4">
        <f t="shared" ref="AM22:AM85" ca="1" si="11">AL23</f>
        <v>-1.0691845238095239</v>
      </c>
      <c r="AN22" s="4">
        <f>U3</f>
        <v>-12</v>
      </c>
      <c r="AO22" s="4">
        <f t="shared" ref="AO22:AO85" ca="1" si="12">COUNTIFS($AL$22:$AL$420,"&lt;"&amp;AN22,$AM$22:$AM$420,"&lt;"&amp;AN22)</f>
        <v>0</v>
      </c>
      <c r="AP22" s="4">
        <f t="shared" ref="AP22:AP85" ca="1" si="13">AO22/$AO$421</f>
        <v>0</v>
      </c>
      <c r="AQ22" s="2">
        <f t="shared" ref="AQ22:AQ85" ca="1" si="14">(AP23-AP22)/(AN23-AN22)</f>
        <v>0</v>
      </c>
    </row>
    <row r="23" spans="2:43" x14ac:dyDescent="0.15">
      <c r="B23" s="4">
        <v>-1.2496975000253485</v>
      </c>
      <c r="C23" s="4">
        <f t="shared" ref="C23:C86" si="15">B24</f>
        <v>-1.6736975000242182</v>
      </c>
      <c r="F23" s="4">
        <v>2</v>
      </c>
      <c r="G23" s="4">
        <f t="shared" ca="1" si="0"/>
        <v>1</v>
      </c>
      <c r="H23" s="4">
        <f ca="1">IF(AND(G22=1,F22=$I$8),H22+$K$9)</f>
        <v>-1.0691845238095239</v>
      </c>
      <c r="I23" s="4">
        <f t="shared" ca="1" si="1"/>
        <v>2.2815476190476192E-2</v>
      </c>
      <c r="J23" s="4">
        <f ca="1">J22+I23</f>
        <v>-1.0691845238095239</v>
      </c>
      <c r="K23" s="4">
        <f t="shared" ref="K23:K86" ca="1" si="16">RAND()*($E$9-$D$9)+$D$9</f>
        <v>0.34826074676338681</v>
      </c>
      <c r="L23" s="4">
        <f t="shared" ref="L23:L86" ca="1" si="17">RANDBETWEEN($D$12,$E$12)</f>
        <v>4</v>
      </c>
      <c r="M23" s="4">
        <f t="shared" ca="1" si="2"/>
        <v>4.2667111580248552E-17</v>
      </c>
      <c r="N23" s="4">
        <f t="shared" ref="N23:N86" ca="1" si="18">RAND()*($E$9-$D$9)+$D$9</f>
        <v>0.25651186971119638</v>
      </c>
      <c r="O23" s="4">
        <f t="shared" ref="O23:O86" ca="1" si="19">RANDBETWEEN($D$13,$E$13)</f>
        <v>2</v>
      </c>
      <c r="P23" s="4">
        <f t="shared" ca="1" si="3"/>
        <v>-6.2853024168478703E-17</v>
      </c>
      <c r="Q23" s="4">
        <f t="shared" ref="Q23:Q86" ca="1" si="20">IF(RAND()&gt;$I$14,M23+P23,M23-P23)</f>
        <v>1.0552013574872725E-16</v>
      </c>
      <c r="R23" s="4">
        <f t="shared" ref="R23:R86" ca="1" si="21">J23+Q23</f>
        <v>-1.0691845238095239</v>
      </c>
      <c r="S23" s="4">
        <f t="shared" ca="1" si="4"/>
        <v>168</v>
      </c>
      <c r="T23" s="4">
        <f t="shared" ca="1" si="5"/>
        <v>1</v>
      </c>
      <c r="U23" s="4">
        <f t="shared" ref="U23:U85" ca="1" si="22">IF(AND(F23&gt;=$I$8,F23&lt;$I$9,F23=S23,RAND()&lt;T23),$P$9,IF(AND(F23&gt;=$I$9,F23&lt;$I$10,F23=S23,RAND()&lt;T23),$P$13,IF(AND(F23&gt;=$I$10,F23&lt;$I$11,F23=S23,RAND()&lt;T23),$S$9,IF(AND(F23&gt;=$I$11,F23&lt;=$I$12,F23=S23,RAND()&lt;T23),$S$13,R23))))</f>
        <v>-1.0691845238095239</v>
      </c>
      <c r="V23" s="4">
        <f t="shared" ref="V23:V86" ca="1" si="23">U24</f>
        <v>-1.0463690476190475</v>
      </c>
      <c r="Y23" s="4">
        <v>-0.1079099999863331</v>
      </c>
      <c r="Z23" s="4">
        <v>-6.7224999895643123E-3</v>
      </c>
      <c r="AA23" s="4">
        <v>-1.3701150000073881</v>
      </c>
      <c r="AB23" s="4">
        <v>-0.40415749998601314</v>
      </c>
      <c r="AD23" s="4">
        <v>-1.2496975000253485</v>
      </c>
      <c r="AE23" s="4">
        <f t="shared" si="6"/>
        <v>-1.6736975000242182</v>
      </c>
      <c r="AF23" s="4">
        <v>2</v>
      </c>
      <c r="AG23" s="2">
        <f t="shared" ref="AG23:AG86" si="24">AG22+$W$3</f>
        <v>-11.78</v>
      </c>
      <c r="AH23" s="4">
        <f t="shared" si="7"/>
        <v>0</v>
      </c>
      <c r="AI23" s="4">
        <f t="shared" si="8"/>
        <v>0</v>
      </c>
      <c r="AJ23" s="2">
        <f t="shared" si="9"/>
        <v>0</v>
      </c>
      <c r="AK23" s="4">
        <v>2</v>
      </c>
      <c r="AL23" s="4">
        <f t="shared" ca="1" si="10"/>
        <v>-1.0691845238095239</v>
      </c>
      <c r="AM23" s="4">
        <f t="shared" ca="1" si="11"/>
        <v>-1.0463690476190475</v>
      </c>
      <c r="AN23" s="2">
        <f t="shared" ref="AN23:AN86" si="25">AG22+$W$3</f>
        <v>-11.78</v>
      </c>
      <c r="AO23" s="4">
        <f t="shared" ca="1" si="12"/>
        <v>0</v>
      </c>
      <c r="AP23" s="4">
        <f t="shared" ca="1" si="13"/>
        <v>0</v>
      </c>
      <c r="AQ23" s="2">
        <f t="shared" ca="1" si="14"/>
        <v>0</v>
      </c>
    </row>
    <row r="24" spans="2:43" x14ac:dyDescent="0.15">
      <c r="B24" s="4">
        <v>-1.6736975000242182</v>
      </c>
      <c r="C24" s="4">
        <f t="shared" si="15"/>
        <v>0.90730249997506007</v>
      </c>
      <c r="F24" s="4">
        <v>3</v>
      </c>
      <c r="G24" s="4">
        <f t="shared" ca="1" si="0"/>
        <v>1</v>
      </c>
      <c r="H24" s="4">
        <f t="shared" ref="H24:H87" ca="1" si="26">H23+$K$9</f>
        <v>-1.0463690476190477</v>
      </c>
      <c r="I24" s="4">
        <f t="shared" ca="1" si="1"/>
        <v>2.2815476190476192E-2</v>
      </c>
      <c r="J24" s="4">
        <f t="shared" ref="J24:J87" ca="1" si="27">J23+I24</f>
        <v>-1.0463690476190477</v>
      </c>
      <c r="K24" s="4">
        <f t="shared" ca="1" si="16"/>
        <v>0.63168475336430607</v>
      </c>
      <c r="L24" s="4">
        <f t="shared" ca="1" si="17"/>
        <v>1</v>
      </c>
      <c r="M24" s="4">
        <f t="shared" ca="1" si="2"/>
        <v>-4.6434455974416741E-16</v>
      </c>
      <c r="N24" s="4">
        <f t="shared" ca="1" si="18"/>
        <v>1.8485007744526238</v>
      </c>
      <c r="O24" s="4">
        <f t="shared" ca="1" si="19"/>
        <v>2</v>
      </c>
      <c r="P24" s="4">
        <f t="shared" ca="1" si="3"/>
        <v>6.7940636031540591E-16</v>
      </c>
      <c r="Q24" s="4">
        <f t="shared" ca="1" si="20"/>
        <v>2.150618005712385E-16</v>
      </c>
      <c r="R24" s="4">
        <f t="shared" ca="1" si="21"/>
        <v>-1.0463690476190475</v>
      </c>
      <c r="S24" s="4">
        <f t="shared" ca="1" si="4"/>
        <v>168</v>
      </c>
      <c r="T24" s="4">
        <f t="shared" ca="1" si="5"/>
        <v>1</v>
      </c>
      <c r="U24" s="4">
        <f t="shared" ca="1" si="22"/>
        <v>-1.0463690476190475</v>
      </c>
      <c r="V24" s="4">
        <f t="shared" ca="1" si="23"/>
        <v>-1.0235535714285735</v>
      </c>
      <c r="Y24" s="4">
        <v>-0.15890999998546818</v>
      </c>
      <c r="Z24" s="4">
        <v>2.2882775000105937</v>
      </c>
      <c r="AA24" s="4">
        <v>-3.1851150000079542</v>
      </c>
      <c r="AB24" s="4">
        <v>-0.34315749998370393</v>
      </c>
      <c r="AD24" s="4">
        <v>-1.6736975000242182</v>
      </c>
      <c r="AE24" s="4">
        <f t="shared" si="6"/>
        <v>0.90730249997506007</v>
      </c>
      <c r="AF24" s="4">
        <v>3</v>
      </c>
      <c r="AG24" s="2">
        <f t="shared" si="24"/>
        <v>-11.559999999999999</v>
      </c>
      <c r="AH24" s="4">
        <f t="shared" si="7"/>
        <v>0</v>
      </c>
      <c r="AI24" s="4">
        <f t="shared" si="8"/>
        <v>0</v>
      </c>
      <c r="AJ24" s="2">
        <f t="shared" si="9"/>
        <v>0</v>
      </c>
      <c r="AK24" s="4">
        <v>3</v>
      </c>
      <c r="AL24" s="4">
        <f t="shared" ca="1" si="10"/>
        <v>-1.0463690476190475</v>
      </c>
      <c r="AM24" s="4">
        <f t="shared" ca="1" si="11"/>
        <v>-1.0235535714285735</v>
      </c>
      <c r="AN24" s="2">
        <f t="shared" si="25"/>
        <v>-11.559999999999999</v>
      </c>
      <c r="AO24" s="4">
        <f t="shared" ca="1" si="12"/>
        <v>0</v>
      </c>
      <c r="AP24" s="4">
        <f t="shared" ca="1" si="13"/>
        <v>0</v>
      </c>
      <c r="AQ24" s="2">
        <f t="shared" ca="1" si="14"/>
        <v>0</v>
      </c>
    </row>
    <row r="25" spans="2:43" x14ac:dyDescent="0.15">
      <c r="B25" s="4">
        <v>0.90730249997506007</v>
      </c>
      <c r="C25" s="4">
        <f t="shared" si="15"/>
        <v>0.1753024999757713</v>
      </c>
      <c r="F25" s="4">
        <v>4</v>
      </c>
      <c r="G25" s="4">
        <f t="shared" ca="1" si="0"/>
        <v>1</v>
      </c>
      <c r="H25" s="4">
        <f t="shared" ca="1" si="26"/>
        <v>-1.0235535714285715</v>
      </c>
      <c r="I25" s="4">
        <f t="shared" ca="1" si="1"/>
        <v>2.2815476190476192E-2</v>
      </c>
      <c r="J25" s="4">
        <f t="shared" ca="1" si="27"/>
        <v>-1.0235535714285715</v>
      </c>
      <c r="K25" s="4">
        <f t="shared" ca="1" si="16"/>
        <v>1.7209140165489583</v>
      </c>
      <c r="L25" s="4">
        <f t="shared" ca="1" si="17"/>
        <v>1</v>
      </c>
      <c r="M25" s="4">
        <f t="shared" ca="1" si="2"/>
        <v>-1.6867001187244347E-15</v>
      </c>
      <c r="N25" s="4">
        <f t="shared" ca="1" si="18"/>
        <v>1.3867706523649563</v>
      </c>
      <c r="O25" s="4">
        <f t="shared" ca="1" si="19"/>
        <v>4</v>
      </c>
      <c r="P25" s="4">
        <f t="shared" ca="1" si="3"/>
        <v>-3.3979998441150905E-16</v>
      </c>
      <c r="Q25" s="4">
        <f t="shared" ca="1" si="20"/>
        <v>-2.0265001031359438E-15</v>
      </c>
      <c r="R25" s="4">
        <f t="shared" ca="1" si="21"/>
        <v>-1.0235535714285735</v>
      </c>
      <c r="S25" s="4">
        <f t="shared" ca="1" si="4"/>
        <v>168</v>
      </c>
      <c r="T25" s="4">
        <f t="shared" ca="1" si="5"/>
        <v>1</v>
      </c>
      <c r="U25" s="4">
        <f t="shared" ca="1" si="22"/>
        <v>-1.0235535714285735</v>
      </c>
      <c r="V25" s="4">
        <f t="shared" ca="1" si="23"/>
        <v>-2.5107664367067404</v>
      </c>
      <c r="Y25" s="4">
        <v>-2.0949099999860721</v>
      </c>
      <c r="Z25" s="4">
        <v>-1.246722499988806</v>
      </c>
      <c r="AA25" s="4">
        <v>-1.1115000006611808E-2</v>
      </c>
      <c r="AB25" s="4">
        <v>0.11684250001664509</v>
      </c>
      <c r="AD25" s="4">
        <v>0.90730249997506007</v>
      </c>
      <c r="AE25" s="4">
        <f t="shared" si="6"/>
        <v>0.1753024999757713</v>
      </c>
      <c r="AF25" s="4">
        <v>4</v>
      </c>
      <c r="AG25" s="2">
        <f t="shared" si="24"/>
        <v>-11.339999999999998</v>
      </c>
      <c r="AH25" s="4">
        <f t="shared" si="7"/>
        <v>0</v>
      </c>
      <c r="AI25" s="4">
        <f t="shared" si="8"/>
        <v>0</v>
      </c>
      <c r="AJ25" s="2">
        <f t="shared" si="9"/>
        <v>0</v>
      </c>
      <c r="AK25" s="4">
        <v>4</v>
      </c>
      <c r="AL25" s="4">
        <f t="shared" ca="1" si="10"/>
        <v>-1.0235535714285735</v>
      </c>
      <c r="AM25" s="4">
        <f t="shared" ca="1" si="11"/>
        <v>-2.5107664367067404</v>
      </c>
      <c r="AN25" s="2">
        <f t="shared" si="25"/>
        <v>-11.339999999999998</v>
      </c>
      <c r="AO25" s="4">
        <f t="shared" ca="1" si="12"/>
        <v>0</v>
      </c>
      <c r="AP25" s="4">
        <f t="shared" ca="1" si="13"/>
        <v>0</v>
      </c>
      <c r="AQ25" s="2">
        <f t="shared" ca="1" si="14"/>
        <v>0</v>
      </c>
    </row>
    <row r="26" spans="2:43" x14ac:dyDescent="0.15">
      <c r="B26" s="4">
        <v>0.1753024999757713</v>
      </c>
      <c r="C26" s="4">
        <f t="shared" si="15"/>
        <v>-0.94069750002390151</v>
      </c>
      <c r="F26" s="4">
        <v>5</v>
      </c>
      <c r="G26" s="4">
        <f t="shared" ca="1" si="0"/>
        <v>1</v>
      </c>
      <c r="H26" s="4">
        <f t="shared" ca="1" si="26"/>
        <v>-1.0007380952380953</v>
      </c>
      <c r="I26" s="4">
        <f t="shared" ca="1" si="1"/>
        <v>2.2815476190476192E-2</v>
      </c>
      <c r="J26" s="4">
        <f t="shared" ca="1" si="27"/>
        <v>-1.0007380952380953</v>
      </c>
      <c r="K26" s="4">
        <f t="shared" ca="1" si="16"/>
        <v>1.391786807433866</v>
      </c>
      <c r="L26" s="4">
        <f t="shared" ca="1" si="17"/>
        <v>5</v>
      </c>
      <c r="M26" s="4">
        <f t="shared" ca="1" si="2"/>
        <v>-3.4102909133796037E-16</v>
      </c>
      <c r="N26" s="4">
        <f t="shared" ca="1" si="18"/>
        <v>1.7436305388617721</v>
      </c>
      <c r="O26" s="4">
        <f t="shared" ca="1" si="19"/>
        <v>3</v>
      </c>
      <c r="P26" s="4">
        <f t="shared" ca="1" si="3"/>
        <v>-1.5100283414686446</v>
      </c>
      <c r="Q26" s="4">
        <f t="shared" ca="1" si="20"/>
        <v>-1.5100283414686451</v>
      </c>
      <c r="R26" s="4">
        <f t="shared" ca="1" si="21"/>
        <v>-2.5107664367067404</v>
      </c>
      <c r="S26" s="4">
        <f t="shared" ca="1" si="4"/>
        <v>168</v>
      </c>
      <c r="T26" s="4">
        <f t="shared" ca="1" si="5"/>
        <v>1</v>
      </c>
      <c r="U26" s="4">
        <f t="shared" ca="1" si="22"/>
        <v>-2.5107664367067404</v>
      </c>
      <c r="V26" s="4">
        <f t="shared" ca="1" si="23"/>
        <v>-0.97792261904761679</v>
      </c>
      <c r="Y26" s="4">
        <v>3.7310900000164793</v>
      </c>
      <c r="Z26" s="4">
        <v>1.450277500008923</v>
      </c>
      <c r="AA26" s="4">
        <v>1.3518849999911708</v>
      </c>
      <c r="AB26" s="4">
        <v>0.45184250001639725</v>
      </c>
      <c r="AD26" s="4">
        <v>0.1753024999757713</v>
      </c>
      <c r="AE26" s="4">
        <f t="shared" si="6"/>
        <v>-0.94069750002390151</v>
      </c>
      <c r="AF26" s="4">
        <v>5</v>
      </c>
      <c r="AG26" s="2">
        <f t="shared" si="24"/>
        <v>-11.119999999999997</v>
      </c>
      <c r="AH26" s="4">
        <f t="shared" si="7"/>
        <v>0</v>
      </c>
      <c r="AI26" s="4">
        <f t="shared" si="8"/>
        <v>0</v>
      </c>
      <c r="AJ26" s="2">
        <f t="shared" si="9"/>
        <v>0</v>
      </c>
      <c r="AK26" s="4">
        <v>5</v>
      </c>
      <c r="AL26" s="4">
        <f t="shared" ca="1" si="10"/>
        <v>-2.5107664367067404</v>
      </c>
      <c r="AM26" s="4">
        <f t="shared" ca="1" si="11"/>
        <v>-0.97792261904761679</v>
      </c>
      <c r="AN26" s="2">
        <f t="shared" si="25"/>
        <v>-11.119999999999997</v>
      </c>
      <c r="AO26" s="4">
        <f t="shared" ca="1" si="12"/>
        <v>0</v>
      </c>
      <c r="AP26" s="4">
        <f t="shared" ca="1" si="13"/>
        <v>0</v>
      </c>
      <c r="AQ26" s="2">
        <f t="shared" ca="1" si="14"/>
        <v>0</v>
      </c>
    </row>
    <row r="27" spans="2:43" x14ac:dyDescent="0.15">
      <c r="B27" s="4">
        <v>-0.94069750002390151</v>
      </c>
      <c r="C27" s="4">
        <f t="shared" si="15"/>
        <v>-1.5706975000249201</v>
      </c>
      <c r="F27" s="4">
        <v>6</v>
      </c>
      <c r="G27" s="4">
        <f t="shared" ca="1" si="0"/>
        <v>1</v>
      </c>
      <c r="H27" s="4">
        <f t="shared" ca="1" si="26"/>
        <v>-0.97792261904761912</v>
      </c>
      <c r="I27" s="4">
        <f t="shared" ca="1" si="1"/>
        <v>2.2815476190476192E-2</v>
      </c>
      <c r="J27" s="4">
        <f t="shared" ca="1" si="27"/>
        <v>-0.97792261904761912</v>
      </c>
      <c r="K27" s="4">
        <f t="shared" ca="1" si="16"/>
        <v>1.8842645443878856</v>
      </c>
      <c r="L27" s="4">
        <f t="shared" ca="1" si="17"/>
        <v>4</v>
      </c>
      <c r="M27" s="4">
        <f t="shared" ca="1" si="2"/>
        <v>6.9255113855877388E-16</v>
      </c>
      <c r="N27" s="4">
        <f t="shared" ca="1" si="18"/>
        <v>1.0867325384177013</v>
      </c>
      <c r="O27" s="4">
        <f t="shared" ca="1" si="19"/>
        <v>1</v>
      </c>
      <c r="P27" s="4">
        <f t="shared" ca="1" si="3"/>
        <v>-1.5976904284096433E-15</v>
      </c>
      <c r="Q27" s="4">
        <f t="shared" ca="1" si="20"/>
        <v>2.290241566968417E-15</v>
      </c>
      <c r="R27" s="4">
        <f t="shared" ca="1" si="21"/>
        <v>-0.97792261904761679</v>
      </c>
      <c r="S27" s="4">
        <f t="shared" ca="1" si="4"/>
        <v>168</v>
      </c>
      <c r="T27" s="4">
        <f t="shared" ca="1" si="5"/>
        <v>1</v>
      </c>
      <c r="U27" s="4">
        <f t="shared" ca="1" si="22"/>
        <v>-0.97792261904761679</v>
      </c>
      <c r="V27" s="4">
        <f t="shared" ca="1" si="23"/>
        <v>-1.8127274184897759</v>
      </c>
      <c r="Y27" s="4">
        <v>1.1290900000169302</v>
      </c>
      <c r="Z27" s="4">
        <v>0.39627750000903461</v>
      </c>
      <c r="AA27" s="4">
        <v>2.5798849999922879</v>
      </c>
      <c r="AB27" s="4">
        <v>-0.21915749998413503</v>
      </c>
      <c r="AD27" s="4">
        <v>-0.94069750002390151</v>
      </c>
      <c r="AE27" s="4">
        <f t="shared" si="6"/>
        <v>-1.5706975000249201</v>
      </c>
      <c r="AF27" s="4">
        <v>6</v>
      </c>
      <c r="AG27" s="2">
        <f t="shared" si="24"/>
        <v>-10.899999999999997</v>
      </c>
      <c r="AH27" s="4">
        <f t="shared" si="7"/>
        <v>0</v>
      </c>
      <c r="AI27" s="4">
        <f t="shared" si="8"/>
        <v>0</v>
      </c>
      <c r="AJ27" s="2">
        <f t="shared" si="9"/>
        <v>0</v>
      </c>
      <c r="AK27" s="4">
        <v>6</v>
      </c>
      <c r="AL27" s="4">
        <f t="shared" ca="1" si="10"/>
        <v>-0.97792261904761679</v>
      </c>
      <c r="AM27" s="4">
        <f t="shared" ca="1" si="11"/>
        <v>-1.8127274184897759</v>
      </c>
      <c r="AN27" s="2">
        <f t="shared" si="25"/>
        <v>-10.899999999999997</v>
      </c>
      <c r="AO27" s="4">
        <f t="shared" ca="1" si="12"/>
        <v>0</v>
      </c>
      <c r="AP27" s="4">
        <f t="shared" ca="1" si="13"/>
        <v>0</v>
      </c>
      <c r="AQ27" s="2">
        <f t="shared" ca="1" si="14"/>
        <v>0</v>
      </c>
    </row>
    <row r="28" spans="2:43" x14ac:dyDescent="0.15">
      <c r="B28" s="4">
        <v>-1.5706975000249201</v>
      </c>
      <c r="C28" s="4">
        <f t="shared" si="15"/>
        <v>-1.5246975000238194</v>
      </c>
      <c r="F28" s="4">
        <v>7</v>
      </c>
      <c r="G28" s="4">
        <f t="shared" ca="1" si="0"/>
        <v>1</v>
      </c>
      <c r="H28" s="4">
        <f t="shared" ca="1" si="26"/>
        <v>-0.95510714285714293</v>
      </c>
      <c r="I28" s="4">
        <f t="shared" ca="1" si="1"/>
        <v>2.2815476190476192E-2</v>
      </c>
      <c r="J28" s="4">
        <f t="shared" ca="1" si="27"/>
        <v>-0.95510714285714293</v>
      </c>
      <c r="K28" s="4">
        <f t="shared" ca="1" si="16"/>
        <v>1.7145785412043857</v>
      </c>
      <c r="L28" s="4">
        <f t="shared" ca="1" si="17"/>
        <v>2</v>
      </c>
      <c r="M28" s="4">
        <f t="shared" ca="1" si="2"/>
        <v>1.4704292754032202E-15</v>
      </c>
      <c r="N28" s="4">
        <f t="shared" ca="1" si="18"/>
        <v>1.4590707614519991</v>
      </c>
      <c r="O28" s="4">
        <f t="shared" ca="1" si="19"/>
        <v>5</v>
      </c>
      <c r="P28" s="4">
        <f t="shared" ca="1" si="3"/>
        <v>0.85762027563263454</v>
      </c>
      <c r="Q28" s="4">
        <f t="shared" ca="1" si="20"/>
        <v>-0.8576202756326331</v>
      </c>
      <c r="R28" s="4">
        <f t="shared" ca="1" si="21"/>
        <v>-1.8127274184897759</v>
      </c>
      <c r="S28" s="4">
        <f t="shared" ca="1" si="4"/>
        <v>168</v>
      </c>
      <c r="T28" s="4">
        <f t="shared" ca="1" si="5"/>
        <v>1</v>
      </c>
      <c r="U28" s="4">
        <f t="shared" ca="1" si="22"/>
        <v>-1.8127274184897759</v>
      </c>
      <c r="V28" s="4">
        <f t="shared" ca="1" si="23"/>
        <v>-0.93229166666666852</v>
      </c>
      <c r="Y28" s="4">
        <v>-0.85890999998383677</v>
      </c>
      <c r="Z28" s="4">
        <v>-0.48672249998915618</v>
      </c>
      <c r="AA28" s="4">
        <v>-0.11611500000796582</v>
      </c>
      <c r="AB28" s="4">
        <v>0.30984250001608871</v>
      </c>
      <c r="AD28" s="4">
        <v>-1.5706975000249201</v>
      </c>
      <c r="AE28" s="4">
        <f t="shared" si="6"/>
        <v>-1.5246975000238194</v>
      </c>
      <c r="AF28" s="4">
        <v>7</v>
      </c>
      <c r="AG28" s="2">
        <f t="shared" si="24"/>
        <v>-10.679999999999996</v>
      </c>
      <c r="AH28" s="4">
        <f t="shared" si="7"/>
        <v>0</v>
      </c>
      <c r="AI28" s="4">
        <f t="shared" si="8"/>
        <v>0</v>
      </c>
      <c r="AJ28" s="2">
        <f t="shared" si="9"/>
        <v>0</v>
      </c>
      <c r="AK28" s="4">
        <v>7</v>
      </c>
      <c r="AL28" s="4">
        <f t="shared" ca="1" si="10"/>
        <v>-1.8127274184897759</v>
      </c>
      <c r="AM28" s="4">
        <f t="shared" ca="1" si="11"/>
        <v>-0.93229166666666852</v>
      </c>
      <c r="AN28" s="2">
        <f t="shared" si="25"/>
        <v>-10.679999999999996</v>
      </c>
      <c r="AO28" s="4">
        <f t="shared" ca="1" si="12"/>
        <v>0</v>
      </c>
      <c r="AP28" s="4">
        <f t="shared" ca="1" si="13"/>
        <v>0</v>
      </c>
      <c r="AQ28" s="2">
        <f t="shared" ca="1" si="14"/>
        <v>0</v>
      </c>
    </row>
    <row r="29" spans="2:43" x14ac:dyDescent="0.15">
      <c r="B29" s="4">
        <v>-1.5246975000238194</v>
      </c>
      <c r="C29" s="4">
        <f t="shared" si="15"/>
        <v>-1.5806975000245416</v>
      </c>
      <c r="F29" s="4">
        <v>8</v>
      </c>
      <c r="G29" s="4">
        <f t="shared" ca="1" si="0"/>
        <v>1</v>
      </c>
      <c r="H29" s="4">
        <f t="shared" ca="1" si="26"/>
        <v>-0.93229166666666674</v>
      </c>
      <c r="I29" s="4">
        <f t="shared" ca="1" si="1"/>
        <v>2.2815476190476192E-2</v>
      </c>
      <c r="J29" s="4">
        <f t="shared" ca="1" si="27"/>
        <v>-0.93229166666666674</v>
      </c>
      <c r="K29" s="4">
        <f t="shared" ca="1" si="16"/>
        <v>1.0091001676081439</v>
      </c>
      <c r="L29" s="4">
        <f t="shared" ca="1" si="17"/>
        <v>2</v>
      </c>
      <c r="M29" s="4">
        <f t="shared" ca="1" si="2"/>
        <v>-9.8903800895451767E-16</v>
      </c>
      <c r="N29" s="4">
        <f t="shared" ca="1" si="18"/>
        <v>1.5445126765200969</v>
      </c>
      <c r="O29" s="4">
        <f t="shared" ca="1" si="19"/>
        <v>4</v>
      </c>
      <c r="P29" s="4">
        <f t="shared" ca="1" si="3"/>
        <v>-7.5690292769014959E-16</v>
      </c>
      <c r="Q29" s="4">
        <f t="shared" ca="1" si="20"/>
        <v>-1.7459409366446673E-15</v>
      </c>
      <c r="R29" s="4">
        <f t="shared" ca="1" si="21"/>
        <v>-0.93229166666666852</v>
      </c>
      <c r="S29" s="4">
        <f t="shared" ca="1" si="4"/>
        <v>168</v>
      </c>
      <c r="T29" s="4">
        <f t="shared" ca="1" si="5"/>
        <v>1</v>
      </c>
      <c r="U29" s="4">
        <f t="shared" ca="1" si="22"/>
        <v>-0.93229166666666852</v>
      </c>
      <c r="V29" s="4">
        <f t="shared" ca="1" si="23"/>
        <v>-2.3420197141042149</v>
      </c>
      <c r="Y29" s="4">
        <v>0.28409000001516915</v>
      </c>
      <c r="Z29" s="4">
        <v>-1.6757224999892628</v>
      </c>
      <c r="AA29" s="4">
        <v>0.13388499999322789</v>
      </c>
      <c r="AB29" s="4">
        <v>0.88084250001330133</v>
      </c>
      <c r="AD29" s="4">
        <v>-1.5246975000238194</v>
      </c>
      <c r="AE29" s="4">
        <f t="shared" si="6"/>
        <v>-1.5806975000245416</v>
      </c>
      <c r="AF29" s="4">
        <v>8</v>
      </c>
      <c r="AG29" s="2">
        <f t="shared" si="24"/>
        <v>-10.459999999999996</v>
      </c>
      <c r="AH29" s="4">
        <f t="shared" si="7"/>
        <v>0</v>
      </c>
      <c r="AI29" s="4">
        <f t="shared" si="8"/>
        <v>0</v>
      </c>
      <c r="AJ29" s="2">
        <f t="shared" si="9"/>
        <v>0</v>
      </c>
      <c r="AK29" s="4">
        <v>8</v>
      </c>
      <c r="AL29" s="4">
        <f t="shared" ca="1" si="10"/>
        <v>-0.93229166666666852</v>
      </c>
      <c r="AM29" s="4">
        <f t="shared" ca="1" si="11"/>
        <v>-2.3420197141042149</v>
      </c>
      <c r="AN29" s="2">
        <f t="shared" si="25"/>
        <v>-10.459999999999996</v>
      </c>
      <c r="AO29" s="4">
        <f t="shared" ca="1" si="12"/>
        <v>0</v>
      </c>
      <c r="AP29" s="4">
        <f t="shared" ca="1" si="13"/>
        <v>0</v>
      </c>
      <c r="AQ29" s="2">
        <f t="shared" ca="1" si="14"/>
        <v>0</v>
      </c>
    </row>
    <row r="30" spans="2:43" x14ac:dyDescent="0.15">
      <c r="B30" s="4">
        <v>-1.5806975000245416</v>
      </c>
      <c r="C30" s="4">
        <f t="shared" si="15"/>
        <v>1.5302499974723105E-2</v>
      </c>
      <c r="F30" s="4">
        <v>9</v>
      </c>
      <c r="G30" s="4">
        <f t="shared" ca="1" si="0"/>
        <v>1</v>
      </c>
      <c r="H30" s="4">
        <f t="shared" ca="1" si="26"/>
        <v>-0.90947619047619055</v>
      </c>
      <c r="I30" s="4">
        <f t="shared" ca="1" si="1"/>
        <v>2.2815476190476192E-2</v>
      </c>
      <c r="J30" s="4">
        <f t="shared" ca="1" si="27"/>
        <v>-0.90947619047619055</v>
      </c>
      <c r="K30" s="4">
        <f t="shared" ca="1" si="16"/>
        <v>0.22028648020886529</v>
      </c>
      <c r="L30" s="4">
        <f t="shared" ca="1" si="17"/>
        <v>3</v>
      </c>
      <c r="M30" s="4">
        <f t="shared" ca="1" si="2"/>
        <v>-1.6193018451908977E-16</v>
      </c>
      <c r="N30" s="4">
        <f t="shared" ca="1" si="18"/>
        <v>1.5062653996720468</v>
      </c>
      <c r="O30" s="4">
        <f t="shared" ca="1" si="19"/>
        <v>5</v>
      </c>
      <c r="P30" s="4">
        <f t="shared" ca="1" si="3"/>
        <v>-1.4325435236280242</v>
      </c>
      <c r="Q30" s="4">
        <f t="shared" ca="1" si="20"/>
        <v>-1.4325435236280244</v>
      </c>
      <c r="R30" s="4">
        <f t="shared" ca="1" si="21"/>
        <v>-2.3420197141042149</v>
      </c>
      <c r="S30" s="4">
        <f t="shared" ca="1" si="4"/>
        <v>168</v>
      </c>
      <c r="T30" s="4">
        <f t="shared" ca="1" si="5"/>
        <v>1</v>
      </c>
      <c r="U30" s="4">
        <f t="shared" ca="1" si="22"/>
        <v>-2.3420197141042149</v>
      </c>
      <c r="V30" s="4">
        <f t="shared" ca="1" si="23"/>
        <v>0.63325132893434399</v>
      </c>
      <c r="Y30" s="4">
        <v>0.20209000001614186</v>
      </c>
      <c r="Z30" s="4">
        <v>-0.56672249998968027</v>
      </c>
      <c r="AA30" s="4">
        <v>2.7758849999912627</v>
      </c>
      <c r="AB30" s="4">
        <v>0.27684250001414057</v>
      </c>
      <c r="AD30" s="4">
        <v>-1.5806975000245416</v>
      </c>
      <c r="AE30" s="4">
        <f t="shared" si="6"/>
        <v>1.5302499974723105E-2</v>
      </c>
      <c r="AF30" s="4">
        <v>9</v>
      </c>
      <c r="AG30" s="2">
        <f t="shared" si="24"/>
        <v>-10.239999999999995</v>
      </c>
      <c r="AH30" s="4">
        <f t="shared" si="7"/>
        <v>0</v>
      </c>
      <c r="AI30" s="4">
        <f t="shared" si="8"/>
        <v>0</v>
      </c>
      <c r="AJ30" s="2">
        <f t="shared" si="9"/>
        <v>0</v>
      </c>
      <c r="AK30" s="4">
        <v>9</v>
      </c>
      <c r="AL30" s="4">
        <f t="shared" ca="1" si="10"/>
        <v>-2.3420197141042149</v>
      </c>
      <c r="AM30" s="4">
        <f t="shared" ca="1" si="11"/>
        <v>0.63325132893434399</v>
      </c>
      <c r="AN30" s="2">
        <f t="shared" si="25"/>
        <v>-10.239999999999995</v>
      </c>
      <c r="AO30" s="4">
        <f t="shared" ca="1" si="12"/>
        <v>0</v>
      </c>
      <c r="AP30" s="4">
        <f t="shared" ca="1" si="13"/>
        <v>0</v>
      </c>
      <c r="AQ30" s="2">
        <f t="shared" ca="1" si="14"/>
        <v>0</v>
      </c>
    </row>
    <row r="31" spans="2:43" x14ac:dyDescent="0.15">
      <c r="B31" s="4">
        <v>1.5302499974723105E-2</v>
      </c>
      <c r="C31" s="4">
        <f t="shared" si="15"/>
        <v>-1.0486975000247867</v>
      </c>
      <c r="F31" s="4">
        <v>10</v>
      </c>
      <c r="G31" s="4">
        <f t="shared" ca="1" si="0"/>
        <v>1</v>
      </c>
      <c r="H31" s="4">
        <f t="shared" ca="1" si="26"/>
        <v>-0.88666071428571436</v>
      </c>
      <c r="I31" s="4">
        <f t="shared" ca="1" si="1"/>
        <v>2.2815476190476192E-2</v>
      </c>
      <c r="J31" s="4">
        <f t="shared" ca="1" si="27"/>
        <v>-0.88666071428571436</v>
      </c>
      <c r="K31" s="4">
        <f t="shared" ca="1" si="16"/>
        <v>0.25522774455800673</v>
      </c>
      <c r="L31" s="4">
        <f t="shared" ca="1" si="17"/>
        <v>4</v>
      </c>
      <c r="M31" s="4">
        <f t="shared" ca="1" si="2"/>
        <v>1.5634593844752695E-16</v>
      </c>
      <c r="N31" s="4">
        <f t="shared" ca="1" si="18"/>
        <v>1.7550432545953096</v>
      </c>
      <c r="O31" s="4">
        <f t="shared" ca="1" si="19"/>
        <v>3</v>
      </c>
      <c r="P31" s="4">
        <f t="shared" ca="1" si="3"/>
        <v>1.5199120432200581</v>
      </c>
      <c r="Q31" s="4">
        <f t="shared" ca="1" si="20"/>
        <v>1.5199120432200584</v>
      </c>
      <c r="R31" s="4">
        <f t="shared" ca="1" si="21"/>
        <v>0.63325132893434399</v>
      </c>
      <c r="S31" s="4">
        <f t="shared" ca="1" si="4"/>
        <v>168</v>
      </c>
      <c r="T31" s="4">
        <f t="shared" ca="1" si="5"/>
        <v>1</v>
      </c>
      <c r="U31" s="4">
        <f t="shared" ca="1" si="22"/>
        <v>0.63325132893434399</v>
      </c>
      <c r="V31" s="4">
        <f t="shared" ca="1" si="23"/>
        <v>-2.6386347800229082E-2</v>
      </c>
      <c r="Y31" s="4">
        <v>-0.30890999998334223</v>
      </c>
      <c r="Z31" s="4">
        <v>0.50727750000945093</v>
      </c>
      <c r="AA31" s="4">
        <v>0.15588499999097394</v>
      </c>
      <c r="AB31" s="4">
        <v>-3.9157499983843991E-2</v>
      </c>
      <c r="AD31" s="4">
        <v>1.5302499974723105E-2</v>
      </c>
      <c r="AE31" s="4">
        <f t="shared" si="6"/>
        <v>-1.0486975000247867</v>
      </c>
      <c r="AF31" s="4">
        <v>10</v>
      </c>
      <c r="AG31" s="2">
        <f t="shared" si="24"/>
        <v>-10.019999999999994</v>
      </c>
      <c r="AH31" s="4">
        <f t="shared" si="7"/>
        <v>0</v>
      </c>
      <c r="AI31" s="4">
        <f t="shared" si="8"/>
        <v>0</v>
      </c>
      <c r="AJ31" s="2">
        <f t="shared" si="9"/>
        <v>0</v>
      </c>
      <c r="AK31" s="4">
        <v>10</v>
      </c>
      <c r="AL31" s="4">
        <f t="shared" ca="1" si="10"/>
        <v>0.63325132893434399</v>
      </c>
      <c r="AM31" s="4">
        <f t="shared" ca="1" si="11"/>
        <v>-2.6386347800229082E-2</v>
      </c>
      <c r="AN31" s="2">
        <f t="shared" si="25"/>
        <v>-10.019999999999994</v>
      </c>
      <c r="AO31" s="4">
        <f t="shared" ca="1" si="12"/>
        <v>0</v>
      </c>
      <c r="AP31" s="4">
        <f t="shared" ca="1" si="13"/>
        <v>0</v>
      </c>
      <c r="AQ31" s="2">
        <f t="shared" ca="1" si="14"/>
        <v>0</v>
      </c>
    </row>
    <row r="32" spans="2:43" x14ac:dyDescent="0.15">
      <c r="B32" s="4">
        <v>-1.0486975000247867</v>
      </c>
      <c r="C32" s="4">
        <f t="shared" si="15"/>
        <v>-0.68069750002308638</v>
      </c>
      <c r="F32" s="4">
        <v>11</v>
      </c>
      <c r="G32" s="4">
        <f t="shared" ca="1" si="0"/>
        <v>1</v>
      </c>
      <c r="H32" s="4">
        <f t="shared" ca="1" si="26"/>
        <v>-0.86384523809523817</v>
      </c>
      <c r="I32" s="4">
        <f t="shared" ca="1" si="1"/>
        <v>2.2815476190476192E-2</v>
      </c>
      <c r="J32" s="4">
        <f t="shared" ca="1" si="27"/>
        <v>-0.86384523809523817</v>
      </c>
      <c r="K32" s="4">
        <f t="shared" ca="1" si="16"/>
        <v>0.2694638871720399</v>
      </c>
      <c r="L32" s="4">
        <f t="shared" ca="1" si="17"/>
        <v>1</v>
      </c>
      <c r="M32" s="4">
        <f t="shared" ca="1" si="2"/>
        <v>-2.6409492588472117E-15</v>
      </c>
      <c r="N32" s="4">
        <f t="shared" ca="1" si="18"/>
        <v>0.88055638749770471</v>
      </c>
      <c r="O32" s="4">
        <f t="shared" ca="1" si="19"/>
        <v>5</v>
      </c>
      <c r="P32" s="4">
        <f t="shared" ca="1" si="3"/>
        <v>0.83745889029501175</v>
      </c>
      <c r="Q32" s="4">
        <f t="shared" ca="1" si="20"/>
        <v>0.83745889029500908</v>
      </c>
      <c r="R32" s="4">
        <f t="shared" ca="1" si="21"/>
        <v>-2.6386347800229082E-2</v>
      </c>
      <c r="S32" s="4">
        <f t="shared" ca="1" si="4"/>
        <v>168</v>
      </c>
      <c r="T32" s="4">
        <f t="shared" ca="1" si="5"/>
        <v>1</v>
      </c>
      <c r="U32" s="4">
        <f t="shared" ca="1" si="22"/>
        <v>-2.6386347800229082E-2</v>
      </c>
      <c r="V32" s="4">
        <f t="shared" ca="1" si="23"/>
        <v>-0.66153550467425715</v>
      </c>
      <c r="Y32" s="4">
        <v>-0.20390999998554094</v>
      </c>
      <c r="Z32" s="4">
        <v>0.58227750000838796</v>
      </c>
      <c r="AA32" s="4">
        <v>-4.3621150000063835</v>
      </c>
      <c r="AB32" s="4">
        <v>-2.1574999848894549E-3</v>
      </c>
      <c r="AD32" s="4">
        <v>-1.0486975000247867</v>
      </c>
      <c r="AE32" s="4">
        <f t="shared" si="6"/>
        <v>-0.68069750002308638</v>
      </c>
      <c r="AF32" s="4">
        <v>11</v>
      </c>
      <c r="AG32" s="2">
        <f t="shared" si="24"/>
        <v>-9.7999999999999936</v>
      </c>
      <c r="AH32" s="4">
        <f t="shared" si="7"/>
        <v>0</v>
      </c>
      <c r="AI32" s="4">
        <f t="shared" si="8"/>
        <v>0</v>
      </c>
      <c r="AJ32" s="2">
        <f t="shared" si="9"/>
        <v>0</v>
      </c>
      <c r="AK32" s="4">
        <v>11</v>
      </c>
      <c r="AL32" s="4">
        <f t="shared" ca="1" si="10"/>
        <v>-2.6386347800229082E-2</v>
      </c>
      <c r="AM32" s="4">
        <f t="shared" ca="1" si="11"/>
        <v>-0.66153550467425715</v>
      </c>
      <c r="AN32" s="2">
        <f t="shared" si="25"/>
        <v>-9.7999999999999936</v>
      </c>
      <c r="AO32" s="4">
        <f t="shared" ca="1" si="12"/>
        <v>0</v>
      </c>
      <c r="AP32" s="4">
        <f t="shared" ca="1" si="13"/>
        <v>0</v>
      </c>
      <c r="AQ32" s="2">
        <f t="shared" ca="1" si="14"/>
        <v>0</v>
      </c>
    </row>
    <row r="33" spans="2:43" x14ac:dyDescent="0.15">
      <c r="B33" s="4">
        <v>-0.68069750002308638</v>
      </c>
      <c r="C33" s="4">
        <f t="shared" si="15"/>
        <v>-1.1706975000258524</v>
      </c>
      <c r="F33" s="4">
        <v>12</v>
      </c>
      <c r="G33" s="4">
        <f t="shared" ca="1" si="0"/>
        <v>1</v>
      </c>
      <c r="H33" s="4">
        <f t="shared" ca="1" si="26"/>
        <v>-0.84102976190476197</v>
      </c>
      <c r="I33" s="4">
        <f t="shared" ca="1" si="1"/>
        <v>2.2815476190476192E-2</v>
      </c>
      <c r="J33" s="4">
        <f t="shared" ca="1" si="27"/>
        <v>-0.84102976190476197</v>
      </c>
      <c r="K33" s="4">
        <f t="shared" ca="1" si="16"/>
        <v>0.30537387001534688</v>
      </c>
      <c r="L33" s="4">
        <f t="shared" ca="1" si="17"/>
        <v>5</v>
      </c>
      <c r="M33" s="4">
        <f t="shared" ca="1" si="2"/>
        <v>0.17949425723049969</v>
      </c>
      <c r="N33" s="4">
        <f t="shared" ca="1" si="18"/>
        <v>1.7518298880819199</v>
      </c>
      <c r="O33" s="4">
        <f t="shared" ca="1" si="19"/>
        <v>1</v>
      </c>
      <c r="P33" s="4">
        <f t="shared" ca="1" si="3"/>
        <v>-5.1510040335511319E-15</v>
      </c>
      <c r="Q33" s="4">
        <f t="shared" ca="1" si="20"/>
        <v>0.17949425723050486</v>
      </c>
      <c r="R33" s="4">
        <f t="shared" ca="1" si="21"/>
        <v>-0.66153550467425715</v>
      </c>
      <c r="S33" s="4">
        <f t="shared" ca="1" si="4"/>
        <v>168</v>
      </c>
      <c r="T33" s="4">
        <f t="shared" ca="1" si="5"/>
        <v>1</v>
      </c>
      <c r="U33" s="4">
        <f t="shared" ca="1" si="22"/>
        <v>-0.66153550467425715</v>
      </c>
      <c r="V33" s="4">
        <f t="shared" ca="1" si="23"/>
        <v>-0.81821428571428478</v>
      </c>
      <c r="Y33" s="4">
        <v>0.46909000001704726</v>
      </c>
      <c r="Z33" s="4">
        <v>0.69327750000880428</v>
      </c>
      <c r="AA33" s="4">
        <v>0.3208849999936092</v>
      </c>
      <c r="AB33" s="4">
        <v>0.19984250001314763</v>
      </c>
      <c r="AD33" s="4">
        <v>-0.68069750002308638</v>
      </c>
      <c r="AE33" s="4">
        <f t="shared" si="6"/>
        <v>-1.1706975000258524</v>
      </c>
      <c r="AF33" s="4">
        <v>12</v>
      </c>
      <c r="AG33" s="2">
        <f t="shared" si="24"/>
        <v>-9.579999999999993</v>
      </c>
      <c r="AH33" s="4">
        <f t="shared" si="7"/>
        <v>0</v>
      </c>
      <c r="AI33" s="4">
        <f t="shared" si="8"/>
        <v>0</v>
      </c>
      <c r="AJ33" s="2">
        <f t="shared" si="9"/>
        <v>0</v>
      </c>
      <c r="AK33" s="4">
        <v>12</v>
      </c>
      <c r="AL33" s="4">
        <f t="shared" ca="1" si="10"/>
        <v>-0.66153550467425715</v>
      </c>
      <c r="AM33" s="4">
        <f t="shared" ca="1" si="11"/>
        <v>-0.81821428571428478</v>
      </c>
      <c r="AN33" s="2">
        <f t="shared" si="25"/>
        <v>-9.579999999999993</v>
      </c>
      <c r="AO33" s="4">
        <f t="shared" ca="1" si="12"/>
        <v>0</v>
      </c>
      <c r="AP33" s="4">
        <f t="shared" ca="1" si="13"/>
        <v>0</v>
      </c>
      <c r="AQ33" s="2">
        <f t="shared" ca="1" si="14"/>
        <v>0</v>
      </c>
    </row>
    <row r="34" spans="2:43" x14ac:dyDescent="0.15">
      <c r="B34" s="4">
        <v>-1.1706975000258524</v>
      </c>
      <c r="C34" s="4">
        <f t="shared" si="15"/>
        <v>6.4302499975354976E-2</v>
      </c>
      <c r="F34" s="4">
        <v>13</v>
      </c>
      <c r="G34" s="4">
        <f t="shared" ca="1" si="0"/>
        <v>1</v>
      </c>
      <c r="H34" s="4">
        <f t="shared" ca="1" si="26"/>
        <v>-0.81821428571428578</v>
      </c>
      <c r="I34" s="4">
        <f t="shared" ca="1" si="1"/>
        <v>2.2815476190476192E-2</v>
      </c>
      <c r="J34" s="4">
        <f t="shared" ca="1" si="27"/>
        <v>-0.81821428571428578</v>
      </c>
      <c r="K34" s="4">
        <f t="shared" ca="1" si="16"/>
        <v>1.1485894834194825</v>
      </c>
      <c r="L34" s="4">
        <f t="shared" ca="1" si="17"/>
        <v>2</v>
      </c>
      <c r="M34" s="4">
        <f t="shared" ca="1" si="2"/>
        <v>-2.2512591488544268E-15</v>
      </c>
      <c r="N34" s="4">
        <f t="shared" ca="1" si="18"/>
        <v>1.6527114581318829</v>
      </c>
      <c r="O34" s="4">
        <f t="shared" ca="1" si="19"/>
        <v>2</v>
      </c>
      <c r="P34" s="4">
        <f t="shared" ca="1" si="3"/>
        <v>-3.2393486482733984E-15</v>
      </c>
      <c r="Q34" s="4">
        <f t="shared" ca="1" si="20"/>
        <v>9.8808949941897154E-16</v>
      </c>
      <c r="R34" s="4">
        <f t="shared" ca="1" si="21"/>
        <v>-0.81821428571428478</v>
      </c>
      <c r="S34" s="4">
        <f t="shared" ca="1" si="4"/>
        <v>168</v>
      </c>
      <c r="T34" s="4">
        <f t="shared" ca="1" si="5"/>
        <v>1</v>
      </c>
      <c r="U34" s="4">
        <f t="shared" ca="1" si="22"/>
        <v>-0.81821428571428478</v>
      </c>
      <c r="V34" s="4">
        <f t="shared" ca="1" si="23"/>
        <v>-2.4930393988616615</v>
      </c>
      <c r="Y34" s="4">
        <v>0.97609000001597224</v>
      </c>
      <c r="Z34" s="4">
        <v>-0.16472249998855659</v>
      </c>
      <c r="AA34" s="4">
        <v>0.92188499999323881</v>
      </c>
      <c r="AB34" s="4">
        <v>0.34584250001401529</v>
      </c>
      <c r="AD34" s="4">
        <v>-1.1706975000258524</v>
      </c>
      <c r="AE34" s="4">
        <f t="shared" si="6"/>
        <v>6.4302499975354976E-2</v>
      </c>
      <c r="AF34" s="4">
        <v>13</v>
      </c>
      <c r="AG34" s="2">
        <f t="shared" si="24"/>
        <v>-9.3599999999999923</v>
      </c>
      <c r="AH34" s="4">
        <f t="shared" si="7"/>
        <v>0</v>
      </c>
      <c r="AI34" s="4">
        <f t="shared" si="8"/>
        <v>0</v>
      </c>
      <c r="AJ34" s="2">
        <f t="shared" si="9"/>
        <v>0</v>
      </c>
      <c r="AK34" s="4">
        <v>13</v>
      </c>
      <c r="AL34" s="4">
        <f t="shared" ca="1" si="10"/>
        <v>-0.81821428571428478</v>
      </c>
      <c r="AM34" s="4">
        <f t="shared" ca="1" si="11"/>
        <v>-2.4930393988616615</v>
      </c>
      <c r="AN34" s="2">
        <f t="shared" si="25"/>
        <v>-9.3599999999999923</v>
      </c>
      <c r="AO34" s="4">
        <f t="shared" ca="1" si="12"/>
        <v>0</v>
      </c>
      <c r="AP34" s="4">
        <f t="shared" ca="1" si="13"/>
        <v>0</v>
      </c>
      <c r="AQ34" s="2">
        <f t="shared" ca="1" si="14"/>
        <v>0</v>
      </c>
    </row>
    <row r="35" spans="2:43" x14ac:dyDescent="0.15">
      <c r="B35" s="4">
        <v>6.4302499975354976E-2</v>
      </c>
      <c r="C35" s="4">
        <f t="shared" si="15"/>
        <v>0.16630249997717783</v>
      </c>
      <c r="F35" s="4">
        <v>14</v>
      </c>
      <c r="G35" s="4">
        <f t="shared" ca="1" si="0"/>
        <v>1</v>
      </c>
      <c r="H35" s="4">
        <f t="shared" ca="1" si="26"/>
        <v>-0.79539880952380959</v>
      </c>
      <c r="I35" s="4">
        <f t="shared" ca="1" si="1"/>
        <v>2.2815476190476192E-2</v>
      </c>
      <c r="J35" s="4">
        <f t="shared" ca="1" si="27"/>
        <v>-0.79539880952380959</v>
      </c>
      <c r="K35" s="4">
        <f t="shared" ca="1" si="16"/>
        <v>1.7850049500223386</v>
      </c>
      <c r="L35" s="4">
        <f t="shared" ca="1" si="17"/>
        <v>5</v>
      </c>
      <c r="M35" s="4">
        <f t="shared" ca="1" si="2"/>
        <v>-1.6976405893378503</v>
      </c>
      <c r="N35" s="4">
        <f t="shared" ca="1" si="18"/>
        <v>1.5604180810632899</v>
      </c>
      <c r="O35" s="4">
        <f t="shared" ca="1" si="19"/>
        <v>4</v>
      </c>
      <c r="P35" s="4">
        <f t="shared" ca="1" si="3"/>
        <v>1.3382206607183144E-15</v>
      </c>
      <c r="Q35" s="4">
        <f t="shared" ca="1" si="20"/>
        <v>-1.6976405893378517</v>
      </c>
      <c r="R35" s="4">
        <f t="shared" ca="1" si="21"/>
        <v>-2.4930393988616615</v>
      </c>
      <c r="S35" s="4">
        <f t="shared" ca="1" si="4"/>
        <v>168</v>
      </c>
      <c r="T35" s="4">
        <f t="shared" ca="1" si="5"/>
        <v>1</v>
      </c>
      <c r="U35" s="4">
        <f t="shared" ca="1" si="22"/>
        <v>-2.4930393988616615</v>
      </c>
      <c r="V35" s="4">
        <f t="shared" ca="1" si="23"/>
        <v>-0.77258333333333096</v>
      </c>
      <c r="Y35" s="4">
        <v>0.46009000001490108</v>
      </c>
      <c r="Z35" s="4">
        <v>-0.60372249998863481</v>
      </c>
      <c r="AA35" s="4">
        <v>0.72188499999370492</v>
      </c>
      <c r="AB35" s="4">
        <v>-1.0021574999861116</v>
      </c>
      <c r="AD35" s="4">
        <v>6.4302499975354976E-2</v>
      </c>
      <c r="AE35" s="4">
        <f t="shared" si="6"/>
        <v>0.16630249997717783</v>
      </c>
      <c r="AF35" s="4">
        <v>14</v>
      </c>
      <c r="AG35" s="2">
        <f t="shared" si="24"/>
        <v>-9.1399999999999917</v>
      </c>
      <c r="AH35" s="4">
        <f t="shared" si="7"/>
        <v>0</v>
      </c>
      <c r="AI35" s="4">
        <f t="shared" si="8"/>
        <v>0</v>
      </c>
      <c r="AJ35" s="2">
        <f t="shared" si="9"/>
        <v>0</v>
      </c>
      <c r="AK35" s="4">
        <v>14</v>
      </c>
      <c r="AL35" s="4">
        <f t="shared" ca="1" si="10"/>
        <v>-2.4930393988616615</v>
      </c>
      <c r="AM35" s="4">
        <f t="shared" ca="1" si="11"/>
        <v>-0.77258333333333096</v>
      </c>
      <c r="AN35" s="2">
        <f t="shared" si="25"/>
        <v>-9.1399999999999917</v>
      </c>
      <c r="AO35" s="4">
        <f t="shared" ca="1" si="12"/>
        <v>0</v>
      </c>
      <c r="AP35" s="4">
        <f t="shared" ca="1" si="13"/>
        <v>0</v>
      </c>
      <c r="AQ35" s="2">
        <f t="shared" ca="1" si="14"/>
        <v>0</v>
      </c>
    </row>
    <row r="36" spans="2:43" x14ac:dyDescent="0.15">
      <c r="B36" s="4">
        <v>0.16630249997717783</v>
      </c>
      <c r="C36" s="4">
        <f t="shared" si="15"/>
        <v>-0.90069750002541582</v>
      </c>
      <c r="F36" s="4">
        <v>15</v>
      </c>
      <c r="G36" s="4">
        <f t="shared" ca="1" si="0"/>
        <v>1</v>
      </c>
      <c r="H36" s="4">
        <f t="shared" ca="1" si="26"/>
        <v>-0.7725833333333334</v>
      </c>
      <c r="I36" s="4">
        <f t="shared" ca="1" si="1"/>
        <v>2.2815476190476192E-2</v>
      </c>
      <c r="J36" s="4">
        <f t="shared" ca="1" si="27"/>
        <v>-0.7725833333333334</v>
      </c>
      <c r="K36" s="4">
        <f t="shared" ca="1" si="16"/>
        <v>1.1275858066775819</v>
      </c>
      <c r="L36" s="4">
        <f t="shared" ca="1" si="17"/>
        <v>3</v>
      </c>
      <c r="M36" s="4">
        <f t="shared" ca="1" si="2"/>
        <v>-5.387449528232672E-15</v>
      </c>
      <c r="N36" s="4">
        <f t="shared" ca="1" si="18"/>
        <v>1.4453810203926438</v>
      </c>
      <c r="O36" s="4">
        <f t="shared" ca="1" si="19"/>
        <v>2</v>
      </c>
      <c r="P36" s="4">
        <f t="shared" ca="1" si="3"/>
        <v>7.791234408060009E-15</v>
      </c>
      <c r="Q36" s="4">
        <f t="shared" ca="1" si="20"/>
        <v>2.403784879827337E-15</v>
      </c>
      <c r="R36" s="4">
        <f t="shared" ca="1" si="21"/>
        <v>-0.77258333333333096</v>
      </c>
      <c r="S36" s="4">
        <f t="shared" ca="1" si="4"/>
        <v>168</v>
      </c>
      <c r="T36" s="4">
        <f t="shared" ca="1" si="5"/>
        <v>1</v>
      </c>
      <c r="U36" s="4">
        <f t="shared" ca="1" si="22"/>
        <v>-0.77258333333333096</v>
      </c>
      <c r="V36" s="4">
        <f t="shared" ca="1" si="23"/>
        <v>0.69568705359521066</v>
      </c>
      <c r="Y36" s="4">
        <v>-0.86490999998289908</v>
      </c>
      <c r="Z36" s="4">
        <v>0.48827750001123604</v>
      </c>
      <c r="AA36" s="4">
        <v>0.78688499999302053</v>
      </c>
      <c r="AB36" s="4">
        <v>-0.71415749998493538</v>
      </c>
      <c r="AD36" s="4">
        <v>0.16630249997717783</v>
      </c>
      <c r="AE36" s="4">
        <f t="shared" si="6"/>
        <v>-0.90069750002541582</v>
      </c>
      <c r="AF36" s="4">
        <v>15</v>
      </c>
      <c r="AG36" s="2">
        <f t="shared" si="24"/>
        <v>-8.919999999999991</v>
      </c>
      <c r="AH36" s="4">
        <f t="shared" si="7"/>
        <v>0</v>
      </c>
      <c r="AI36" s="4">
        <f t="shared" si="8"/>
        <v>0</v>
      </c>
      <c r="AJ36" s="2">
        <f t="shared" si="9"/>
        <v>0</v>
      </c>
      <c r="AK36" s="4">
        <v>15</v>
      </c>
      <c r="AL36" s="4">
        <f t="shared" ca="1" si="10"/>
        <v>-0.77258333333333096</v>
      </c>
      <c r="AM36" s="4">
        <f t="shared" ca="1" si="11"/>
        <v>0.69568705359521066</v>
      </c>
      <c r="AN36" s="2">
        <f t="shared" si="25"/>
        <v>-8.919999999999991</v>
      </c>
      <c r="AO36" s="4">
        <f t="shared" ca="1" si="12"/>
        <v>0</v>
      </c>
      <c r="AP36" s="4">
        <f t="shared" ca="1" si="13"/>
        <v>0</v>
      </c>
      <c r="AQ36" s="2">
        <f t="shared" ca="1" si="14"/>
        <v>1.1392116655274516E-2</v>
      </c>
    </row>
    <row r="37" spans="2:43" x14ac:dyDescent="0.15">
      <c r="B37" s="4">
        <v>-0.90069750002541582</v>
      </c>
      <c r="C37" s="4">
        <f t="shared" si="15"/>
        <v>-1.0056975000232171</v>
      </c>
      <c r="F37" s="4">
        <v>16</v>
      </c>
      <c r="G37" s="4">
        <f t="shared" ca="1" si="0"/>
        <v>1</v>
      </c>
      <c r="H37" s="4">
        <f t="shared" ca="1" si="26"/>
        <v>-0.74976785714285721</v>
      </c>
      <c r="I37" s="4">
        <f t="shared" ca="1" si="1"/>
        <v>2.2815476190476192E-2</v>
      </c>
      <c r="J37" s="4">
        <f t="shared" ca="1" si="27"/>
        <v>-0.74976785714285721</v>
      </c>
      <c r="K37" s="4">
        <f t="shared" ca="1" si="16"/>
        <v>1.9218210357382217</v>
      </c>
      <c r="L37" s="4">
        <f t="shared" ca="1" si="17"/>
        <v>1</v>
      </c>
      <c r="M37" s="4">
        <f t="shared" ca="1" si="2"/>
        <v>-7.534451432145811E-15</v>
      </c>
      <c r="N37" s="4">
        <f t="shared" ca="1" si="18"/>
        <v>1.6690675636321852</v>
      </c>
      <c r="O37" s="4">
        <f t="shared" ca="1" si="19"/>
        <v>3</v>
      </c>
      <c r="P37" s="4">
        <f t="shared" ca="1" si="3"/>
        <v>1.4454549107380754</v>
      </c>
      <c r="Q37" s="4">
        <f t="shared" ca="1" si="20"/>
        <v>1.4454549107380679</v>
      </c>
      <c r="R37" s="4">
        <f t="shared" ca="1" si="21"/>
        <v>0.69568705359521066</v>
      </c>
      <c r="S37" s="4">
        <f t="shared" ca="1" si="4"/>
        <v>168</v>
      </c>
      <c r="T37" s="4">
        <f t="shared" ca="1" si="5"/>
        <v>1</v>
      </c>
      <c r="U37" s="4">
        <f t="shared" ca="1" si="22"/>
        <v>0.69568705359521066</v>
      </c>
      <c r="V37" s="4">
        <f t="shared" ca="1" si="23"/>
        <v>0.63415206067748398</v>
      </c>
      <c r="Y37" s="4">
        <v>4.2090000015093665E-2</v>
      </c>
      <c r="Z37" s="4">
        <v>0.39127750001100026</v>
      </c>
      <c r="AA37" s="4">
        <v>1.6948849999920412</v>
      </c>
      <c r="AB37" s="4">
        <v>-9.4157499983538173E-2</v>
      </c>
      <c r="AD37" s="4">
        <v>-0.90069750002541582</v>
      </c>
      <c r="AE37" s="4">
        <f t="shared" si="6"/>
        <v>-1.0056975000232171</v>
      </c>
      <c r="AF37" s="4">
        <v>16</v>
      </c>
      <c r="AG37" s="2">
        <f t="shared" si="24"/>
        <v>-8.6999999999999904</v>
      </c>
      <c r="AH37" s="4">
        <f t="shared" si="7"/>
        <v>0</v>
      </c>
      <c r="AI37" s="4">
        <f t="shared" si="8"/>
        <v>0</v>
      </c>
      <c r="AJ37" s="2">
        <f t="shared" si="9"/>
        <v>0</v>
      </c>
      <c r="AK37" s="4">
        <v>16</v>
      </c>
      <c r="AL37" s="4">
        <f t="shared" ca="1" si="10"/>
        <v>0.69568705359521066</v>
      </c>
      <c r="AM37" s="4">
        <f t="shared" ca="1" si="11"/>
        <v>0.63415206067748398</v>
      </c>
      <c r="AN37" s="2">
        <f t="shared" si="25"/>
        <v>-8.6999999999999904</v>
      </c>
      <c r="AO37" s="4">
        <f t="shared" ca="1" si="12"/>
        <v>1</v>
      </c>
      <c r="AP37" s="4">
        <f t="shared" ca="1" si="13"/>
        <v>2.5062656641604009E-3</v>
      </c>
      <c r="AQ37" s="2">
        <f t="shared" ca="1" si="14"/>
        <v>3.4176349965823548E-2</v>
      </c>
    </row>
    <row r="38" spans="2:43" x14ac:dyDescent="0.15">
      <c r="B38" s="4">
        <v>-1.0056975000232171</v>
      </c>
      <c r="C38" s="4">
        <f t="shared" si="15"/>
        <v>-1.4196975000260181</v>
      </c>
      <c r="F38" s="4">
        <v>17</v>
      </c>
      <c r="G38" s="4">
        <f t="shared" ca="1" si="0"/>
        <v>1</v>
      </c>
      <c r="H38" s="4">
        <f t="shared" ca="1" si="26"/>
        <v>-0.72695238095238102</v>
      </c>
      <c r="I38" s="4">
        <f t="shared" ca="1" si="1"/>
        <v>2.2815476190476192E-2</v>
      </c>
      <c r="J38" s="4">
        <f t="shared" ca="1" si="27"/>
        <v>-0.72695238095238102</v>
      </c>
      <c r="K38" s="4">
        <f t="shared" ca="1" si="16"/>
        <v>0.41307287492364297</v>
      </c>
      <c r="L38" s="4">
        <f t="shared" ca="1" si="17"/>
        <v>5</v>
      </c>
      <c r="M38" s="4">
        <f t="shared" ca="1" si="2"/>
        <v>0.24279814400217095</v>
      </c>
      <c r="N38" s="4">
        <f t="shared" ca="1" si="18"/>
        <v>1.1183062976276941</v>
      </c>
      <c r="O38" s="4">
        <f t="shared" ca="1" si="19"/>
        <v>4</v>
      </c>
      <c r="P38" s="4">
        <f t="shared" ca="1" si="3"/>
        <v>1.1183062976276941</v>
      </c>
      <c r="Q38" s="4">
        <f t="shared" ca="1" si="20"/>
        <v>1.361104441629865</v>
      </c>
      <c r="R38" s="4">
        <f t="shared" ca="1" si="21"/>
        <v>0.63415206067748398</v>
      </c>
      <c r="S38" s="4">
        <f t="shared" ca="1" si="4"/>
        <v>168</v>
      </c>
      <c r="T38" s="4">
        <f t="shared" ca="1" si="5"/>
        <v>1</v>
      </c>
      <c r="U38" s="4">
        <f t="shared" ca="1" si="22"/>
        <v>0.63415206067748398</v>
      </c>
      <c r="V38" s="4">
        <f t="shared" ca="1" si="23"/>
        <v>-0.5171567854910416</v>
      </c>
      <c r="Y38" s="4">
        <v>-0.63790999998403208</v>
      </c>
      <c r="Z38" s="4">
        <v>0.44527750000966648</v>
      </c>
      <c r="AA38" s="4">
        <v>0.80488499999376018</v>
      </c>
      <c r="AB38" s="4">
        <v>-0.45415749998412025</v>
      </c>
      <c r="AD38" s="4">
        <v>-1.0056975000232171</v>
      </c>
      <c r="AE38" s="4">
        <f t="shared" si="6"/>
        <v>-1.4196975000260181</v>
      </c>
      <c r="AF38" s="4">
        <v>17</v>
      </c>
      <c r="AG38" s="2">
        <f t="shared" si="24"/>
        <v>-8.4799999999999898</v>
      </c>
      <c r="AH38" s="4">
        <f t="shared" si="7"/>
        <v>0</v>
      </c>
      <c r="AI38" s="4">
        <f t="shared" si="8"/>
        <v>0</v>
      </c>
      <c r="AJ38" s="2">
        <f t="shared" si="9"/>
        <v>1.1392116655274516E-2</v>
      </c>
      <c r="AK38" s="4">
        <v>17</v>
      </c>
      <c r="AL38" s="4">
        <f t="shared" ca="1" si="10"/>
        <v>0.63415206067748398</v>
      </c>
      <c r="AM38" s="4">
        <f t="shared" ca="1" si="11"/>
        <v>-0.5171567854910416</v>
      </c>
      <c r="AN38" s="2">
        <f t="shared" si="25"/>
        <v>-8.4799999999999898</v>
      </c>
      <c r="AO38" s="4">
        <f t="shared" ca="1" si="12"/>
        <v>4</v>
      </c>
      <c r="AP38" s="4">
        <f t="shared" ca="1" si="13"/>
        <v>1.0025062656641603E-2</v>
      </c>
      <c r="AQ38" s="2">
        <f t="shared" ca="1" si="14"/>
        <v>0</v>
      </c>
    </row>
    <row r="39" spans="2:43" x14ac:dyDescent="0.15">
      <c r="B39" s="4">
        <v>-1.4196975000260181</v>
      </c>
      <c r="C39" s="4">
        <f t="shared" si="15"/>
        <v>-1.0216975000254536</v>
      </c>
      <c r="F39" s="4">
        <v>18</v>
      </c>
      <c r="G39" s="4">
        <f t="shared" ca="1" si="0"/>
        <v>1</v>
      </c>
      <c r="H39" s="4">
        <f t="shared" ca="1" si="26"/>
        <v>-0.70413690476190482</v>
      </c>
      <c r="I39" s="4">
        <f t="shared" ca="1" si="1"/>
        <v>2.2815476190476192E-2</v>
      </c>
      <c r="J39" s="4">
        <f t="shared" ca="1" si="27"/>
        <v>-0.70413690476190482</v>
      </c>
      <c r="K39" s="4">
        <f t="shared" ca="1" si="16"/>
        <v>1.226218231502433</v>
      </c>
      <c r="L39" s="4">
        <f t="shared" ca="1" si="17"/>
        <v>3</v>
      </c>
      <c r="M39" s="4">
        <f t="shared" ca="1" si="2"/>
        <v>-1.8027592460471835E-15</v>
      </c>
      <c r="N39" s="4">
        <f t="shared" ca="1" si="18"/>
        <v>0.31810957920704475</v>
      </c>
      <c r="O39" s="4">
        <f t="shared" ca="1" si="19"/>
        <v>5</v>
      </c>
      <c r="P39" s="4">
        <f t="shared" ca="1" si="3"/>
        <v>-0.18698011927086505</v>
      </c>
      <c r="Q39" s="4">
        <f t="shared" ca="1" si="20"/>
        <v>0.18698011927086325</v>
      </c>
      <c r="R39" s="4">
        <f t="shared" ca="1" si="21"/>
        <v>-0.5171567854910416</v>
      </c>
      <c r="S39" s="4">
        <f t="shared" ca="1" si="4"/>
        <v>168</v>
      </c>
      <c r="T39" s="4">
        <f t="shared" ca="1" si="5"/>
        <v>1</v>
      </c>
      <c r="U39" s="4">
        <f t="shared" ca="1" si="22"/>
        <v>-0.5171567854910416</v>
      </c>
      <c r="V39" s="4">
        <f t="shared" ca="1" si="23"/>
        <v>-0.68132142857141464</v>
      </c>
      <c r="Y39" s="4">
        <v>-0.22390999998478378</v>
      </c>
      <c r="Z39" s="4">
        <v>0.81327750001136678</v>
      </c>
      <c r="AA39" s="4">
        <v>0.12888499999164083</v>
      </c>
      <c r="AB39" s="4">
        <v>2.1268425000151581</v>
      </c>
      <c r="AD39" s="4">
        <v>-1.4196975000260181</v>
      </c>
      <c r="AE39" s="4">
        <f t="shared" si="6"/>
        <v>-1.0216975000254536</v>
      </c>
      <c r="AF39" s="4">
        <v>18</v>
      </c>
      <c r="AG39" s="2">
        <f t="shared" si="24"/>
        <v>-8.2599999999999891</v>
      </c>
      <c r="AH39" s="4">
        <f t="shared" si="7"/>
        <v>1</v>
      </c>
      <c r="AI39" s="4">
        <f t="shared" si="8"/>
        <v>2.5062656641604009E-3</v>
      </c>
      <c r="AJ39" s="2">
        <f t="shared" si="9"/>
        <v>1.1392116655274516E-2</v>
      </c>
      <c r="AK39" s="4">
        <v>18</v>
      </c>
      <c r="AL39" s="4">
        <f t="shared" ca="1" si="10"/>
        <v>-0.5171567854910416</v>
      </c>
      <c r="AM39" s="4">
        <f t="shared" ca="1" si="11"/>
        <v>-0.68132142857141464</v>
      </c>
      <c r="AN39" s="2">
        <f t="shared" si="25"/>
        <v>-8.2599999999999891</v>
      </c>
      <c r="AO39" s="4">
        <f t="shared" ca="1" si="12"/>
        <v>4</v>
      </c>
      <c r="AP39" s="4">
        <f t="shared" ca="1" si="13"/>
        <v>1.0025062656641603E-2</v>
      </c>
      <c r="AQ39" s="2">
        <f t="shared" ca="1" si="14"/>
        <v>2.2784233310549032E-2</v>
      </c>
    </row>
    <row r="40" spans="2:43" x14ac:dyDescent="0.15">
      <c r="B40" s="4">
        <v>-1.0216975000254536</v>
      </c>
      <c r="C40" s="4">
        <f t="shared" si="15"/>
        <v>-2.2636975000231985</v>
      </c>
      <c r="F40" s="4">
        <v>19</v>
      </c>
      <c r="G40" s="4">
        <f t="shared" ca="1" si="0"/>
        <v>1</v>
      </c>
      <c r="H40" s="4">
        <f t="shared" ca="1" si="26"/>
        <v>-0.68132142857142863</v>
      </c>
      <c r="I40" s="4">
        <f t="shared" ca="1" si="1"/>
        <v>2.2815476190476192E-2</v>
      </c>
      <c r="J40" s="4">
        <f t="shared" ca="1" si="27"/>
        <v>-0.68132142857142863</v>
      </c>
      <c r="K40" s="4">
        <f t="shared" ca="1" si="16"/>
        <v>0.95138145247750927</v>
      </c>
      <c r="L40" s="4">
        <f t="shared" ca="1" si="17"/>
        <v>2</v>
      </c>
      <c r="M40" s="4">
        <f t="shared" ca="1" si="2"/>
        <v>5.5945945813838601E-15</v>
      </c>
      <c r="N40" s="4">
        <f t="shared" ca="1" si="18"/>
        <v>0.71025781897343254</v>
      </c>
      <c r="O40" s="4">
        <f t="shared" ca="1" si="19"/>
        <v>1</v>
      </c>
      <c r="P40" s="4">
        <f t="shared" ca="1" si="3"/>
        <v>-8.3533361619917027E-15</v>
      </c>
      <c r="Q40" s="4">
        <f t="shared" ca="1" si="20"/>
        <v>1.3947930743375563E-14</v>
      </c>
      <c r="R40" s="4">
        <f t="shared" ca="1" si="21"/>
        <v>-0.68132142857141464</v>
      </c>
      <c r="S40" s="4">
        <f t="shared" ca="1" si="4"/>
        <v>168</v>
      </c>
      <c r="T40" s="4">
        <f t="shared" ca="1" si="5"/>
        <v>1</v>
      </c>
      <c r="U40" s="4">
        <f t="shared" ca="1" si="22"/>
        <v>-0.68132142857141464</v>
      </c>
      <c r="V40" s="4">
        <f t="shared" ca="1" si="23"/>
        <v>-0.6585059523809591</v>
      </c>
      <c r="Y40" s="4">
        <v>-3.0909999985340164E-2</v>
      </c>
      <c r="Z40" s="4">
        <v>1.5277500008181732E-2</v>
      </c>
      <c r="AA40" s="4">
        <v>0.11988499999304736</v>
      </c>
      <c r="AB40" s="4">
        <v>5.9378425000140567</v>
      </c>
      <c r="AD40" s="4">
        <v>-1.0216975000254536</v>
      </c>
      <c r="AE40" s="4">
        <f t="shared" si="6"/>
        <v>-2.2636975000231985</v>
      </c>
      <c r="AF40" s="4">
        <v>19</v>
      </c>
      <c r="AG40" s="2">
        <f t="shared" si="24"/>
        <v>-8.0399999999999885</v>
      </c>
      <c r="AH40" s="4">
        <f t="shared" si="7"/>
        <v>2</v>
      </c>
      <c r="AI40" s="4">
        <f t="shared" si="8"/>
        <v>5.0125313283208017E-3</v>
      </c>
      <c r="AJ40" s="2">
        <f t="shared" si="9"/>
        <v>0</v>
      </c>
      <c r="AK40" s="4">
        <v>19</v>
      </c>
      <c r="AL40" s="4">
        <f t="shared" ca="1" si="10"/>
        <v>-0.68132142857141464</v>
      </c>
      <c r="AM40" s="4">
        <f t="shared" ca="1" si="11"/>
        <v>-0.6585059523809591</v>
      </c>
      <c r="AN40" s="2">
        <f t="shared" si="25"/>
        <v>-8.0399999999999885</v>
      </c>
      <c r="AO40" s="4">
        <f t="shared" ca="1" si="12"/>
        <v>6</v>
      </c>
      <c r="AP40" s="4">
        <f t="shared" ca="1" si="13"/>
        <v>1.5037593984962405E-2</v>
      </c>
      <c r="AQ40" s="2">
        <f t="shared" ca="1" si="14"/>
        <v>0</v>
      </c>
    </row>
    <row r="41" spans="2:43" x14ac:dyDescent="0.15">
      <c r="B41" s="4">
        <v>-2.2636975000231985</v>
      </c>
      <c r="C41" s="4">
        <f t="shared" si="15"/>
        <v>-0.93869750002539831</v>
      </c>
      <c r="F41" s="4">
        <v>20</v>
      </c>
      <c r="G41" s="4">
        <f t="shared" ca="1" si="0"/>
        <v>1</v>
      </c>
      <c r="H41" s="4">
        <f t="shared" ca="1" si="26"/>
        <v>-0.65850595238095244</v>
      </c>
      <c r="I41" s="4">
        <f t="shared" ca="1" si="1"/>
        <v>2.2815476190476192E-2</v>
      </c>
      <c r="J41" s="4">
        <f t="shared" ca="1" si="27"/>
        <v>-0.65850595238095244</v>
      </c>
      <c r="K41" s="4">
        <f t="shared" ca="1" si="16"/>
        <v>0.61483165691934261</v>
      </c>
      <c r="L41" s="4">
        <f t="shared" ca="1" si="17"/>
        <v>1</v>
      </c>
      <c r="M41" s="4">
        <f t="shared" ca="1" si="2"/>
        <v>-3.0130402180145575E-15</v>
      </c>
      <c r="N41" s="4">
        <f t="shared" ca="1" si="18"/>
        <v>1.4776541170689732</v>
      </c>
      <c r="O41" s="4">
        <f t="shared" ca="1" si="19"/>
        <v>2</v>
      </c>
      <c r="P41" s="4">
        <f t="shared" ca="1" si="3"/>
        <v>-3.6206913168328274E-15</v>
      </c>
      <c r="Q41" s="4">
        <f t="shared" ca="1" si="20"/>
        <v>-6.6337315348473849E-15</v>
      </c>
      <c r="R41" s="4">
        <f t="shared" ca="1" si="21"/>
        <v>-0.6585059523809591</v>
      </c>
      <c r="S41" s="4">
        <f t="shared" ca="1" si="4"/>
        <v>168</v>
      </c>
      <c r="T41" s="4">
        <f t="shared" ca="1" si="5"/>
        <v>1</v>
      </c>
      <c r="U41" s="4">
        <f t="shared" ca="1" si="22"/>
        <v>-0.6585059523809591</v>
      </c>
      <c r="V41" s="4">
        <f t="shared" ca="1" si="23"/>
        <v>-0.63569047619047792</v>
      </c>
      <c r="Y41" s="4">
        <v>-0.10590999998427719</v>
      </c>
      <c r="Z41" s="4">
        <v>0.29727750001029563</v>
      </c>
      <c r="AA41" s="4">
        <v>0.5498849999909794</v>
      </c>
      <c r="AB41" s="4">
        <v>0.36784250001531404</v>
      </c>
      <c r="AD41" s="4">
        <v>-2.2636975000231985</v>
      </c>
      <c r="AE41" s="4">
        <f t="shared" si="6"/>
        <v>-0.93869750002539831</v>
      </c>
      <c r="AF41" s="4">
        <v>20</v>
      </c>
      <c r="AG41" s="2">
        <f t="shared" si="24"/>
        <v>-7.8199999999999887</v>
      </c>
      <c r="AH41" s="4">
        <f t="shared" si="7"/>
        <v>2</v>
      </c>
      <c r="AI41" s="4">
        <f t="shared" si="8"/>
        <v>5.0125313283208017E-3</v>
      </c>
      <c r="AJ41" s="2">
        <f t="shared" si="9"/>
        <v>0</v>
      </c>
      <c r="AK41" s="4">
        <v>20</v>
      </c>
      <c r="AL41" s="4">
        <f t="shared" ca="1" si="10"/>
        <v>-0.6585059523809591</v>
      </c>
      <c r="AM41" s="4">
        <f t="shared" ca="1" si="11"/>
        <v>-0.63569047619047792</v>
      </c>
      <c r="AN41" s="2">
        <f t="shared" si="25"/>
        <v>-7.8199999999999887</v>
      </c>
      <c r="AO41" s="4">
        <f t="shared" ca="1" si="12"/>
        <v>6</v>
      </c>
      <c r="AP41" s="4">
        <f t="shared" ca="1" si="13"/>
        <v>1.5037593984962405E-2</v>
      </c>
      <c r="AQ41" s="2">
        <f t="shared" ca="1" si="14"/>
        <v>1.1392116655274563E-2</v>
      </c>
    </row>
    <row r="42" spans="2:43" x14ac:dyDescent="0.15">
      <c r="B42" s="4">
        <v>-0.93869750002539831</v>
      </c>
      <c r="C42" s="4">
        <f t="shared" si="15"/>
        <v>-1.1866975000245361</v>
      </c>
      <c r="F42" s="4">
        <v>21</v>
      </c>
      <c r="G42" s="4">
        <f t="shared" ca="1" si="0"/>
        <v>1</v>
      </c>
      <c r="H42" s="4">
        <f t="shared" ca="1" si="26"/>
        <v>-0.63569047619047625</v>
      </c>
      <c r="I42" s="4">
        <f t="shared" ca="1" si="1"/>
        <v>2.2815476190476192E-2</v>
      </c>
      <c r="J42" s="4">
        <f t="shared" ca="1" si="27"/>
        <v>-0.63569047619047625</v>
      </c>
      <c r="K42" s="4">
        <f t="shared" ca="1" si="16"/>
        <v>0.55911151196629505</v>
      </c>
      <c r="L42" s="4">
        <f t="shared" ca="1" si="17"/>
        <v>1</v>
      </c>
      <c r="M42" s="4">
        <f t="shared" ca="1" si="2"/>
        <v>1.0957488920450319E-15</v>
      </c>
      <c r="N42" s="4">
        <f t="shared" ca="1" si="18"/>
        <v>1.6298384262211263</v>
      </c>
      <c r="O42" s="4">
        <f t="shared" ca="1" si="19"/>
        <v>3</v>
      </c>
      <c r="P42" s="4">
        <f t="shared" ca="1" si="3"/>
        <v>-2.7955116414897138E-15</v>
      </c>
      <c r="Q42" s="4">
        <f t="shared" ca="1" si="20"/>
        <v>-1.6997627494446819E-15</v>
      </c>
      <c r="R42" s="4">
        <f t="shared" ca="1" si="21"/>
        <v>-0.63569047619047792</v>
      </c>
      <c r="S42" s="4">
        <f t="shared" ca="1" si="4"/>
        <v>168</v>
      </c>
      <c r="T42" s="4">
        <f t="shared" ca="1" si="5"/>
        <v>1</v>
      </c>
      <c r="U42" s="4">
        <f t="shared" ca="1" si="22"/>
        <v>-0.63569047619047792</v>
      </c>
      <c r="V42" s="4">
        <f t="shared" ca="1" si="23"/>
        <v>0.87306283424167908</v>
      </c>
      <c r="Y42" s="4">
        <v>-1.2129099999853565</v>
      </c>
      <c r="Z42" s="4">
        <v>0.47627750000955871</v>
      </c>
      <c r="AA42" s="4">
        <v>0.83088499999206533</v>
      </c>
      <c r="AB42" s="4">
        <v>1.0698425000157386</v>
      </c>
      <c r="AD42" s="4">
        <v>-0.93869750002539831</v>
      </c>
      <c r="AE42" s="4">
        <f t="shared" si="6"/>
        <v>-1.1866975000245361</v>
      </c>
      <c r="AF42" s="4">
        <v>21</v>
      </c>
      <c r="AG42" s="2">
        <f t="shared" si="24"/>
        <v>-7.599999999999989</v>
      </c>
      <c r="AH42" s="4">
        <f t="shared" si="7"/>
        <v>2</v>
      </c>
      <c r="AI42" s="4">
        <f t="shared" si="8"/>
        <v>5.0125313283208017E-3</v>
      </c>
      <c r="AJ42" s="2">
        <f t="shared" si="9"/>
        <v>3.4176349965823687E-2</v>
      </c>
      <c r="AK42" s="4">
        <v>21</v>
      </c>
      <c r="AL42" s="4">
        <f t="shared" ca="1" si="10"/>
        <v>-0.63569047619047792</v>
      </c>
      <c r="AM42" s="4">
        <f t="shared" ca="1" si="11"/>
        <v>0.87306283424167908</v>
      </c>
      <c r="AN42" s="2">
        <f t="shared" si="25"/>
        <v>-7.599999999999989</v>
      </c>
      <c r="AO42" s="4">
        <f t="shared" ca="1" si="12"/>
        <v>7</v>
      </c>
      <c r="AP42" s="4">
        <f t="shared" ca="1" si="13"/>
        <v>1.7543859649122806E-2</v>
      </c>
      <c r="AQ42" s="2">
        <f t="shared" ca="1" si="14"/>
        <v>0</v>
      </c>
    </row>
    <row r="43" spans="2:43" x14ac:dyDescent="0.15">
      <c r="B43" s="4">
        <v>-1.1866975000245361</v>
      </c>
      <c r="C43" s="4">
        <f t="shared" si="15"/>
        <v>-0.82369750002442288</v>
      </c>
      <c r="F43" s="4">
        <v>22</v>
      </c>
      <c r="G43" s="4">
        <f t="shared" ca="1" si="0"/>
        <v>1</v>
      </c>
      <c r="H43" s="4">
        <f t="shared" ca="1" si="26"/>
        <v>-0.61287500000000006</v>
      </c>
      <c r="I43" s="4">
        <f t="shared" ca="1" si="1"/>
        <v>2.2815476190476192E-2</v>
      </c>
      <c r="J43" s="4">
        <f t="shared" ca="1" si="27"/>
        <v>-0.61287500000000006</v>
      </c>
      <c r="K43" s="4">
        <f t="shared" ca="1" si="16"/>
        <v>1.7158132171969644</v>
      </c>
      <c r="L43" s="4">
        <f t="shared" ca="1" si="17"/>
        <v>3</v>
      </c>
      <c r="M43" s="4">
        <f t="shared" ca="1" si="2"/>
        <v>1.4859378342416814</v>
      </c>
      <c r="N43" s="4">
        <f t="shared" ca="1" si="18"/>
        <v>0.22113076592377956</v>
      </c>
      <c r="O43" s="4">
        <f t="shared" ca="1" si="19"/>
        <v>2</v>
      </c>
      <c r="P43" s="4">
        <f t="shared" ca="1" si="3"/>
        <v>-2.1672482294514989E-15</v>
      </c>
      <c r="Q43" s="4">
        <f t="shared" ca="1" si="20"/>
        <v>1.4859378342416791</v>
      </c>
      <c r="R43" s="4">
        <f t="shared" ca="1" si="21"/>
        <v>0.87306283424167908</v>
      </c>
      <c r="S43" s="4">
        <f t="shared" ca="1" si="4"/>
        <v>168</v>
      </c>
      <c r="T43" s="4">
        <f t="shared" ca="1" si="5"/>
        <v>1</v>
      </c>
      <c r="U43" s="4">
        <f t="shared" ca="1" si="22"/>
        <v>0.87306283424167908</v>
      </c>
      <c r="V43" s="4">
        <f t="shared" ca="1" si="23"/>
        <v>-1.1821180596372334</v>
      </c>
      <c r="Y43" s="4">
        <v>-1.9909999984690785E-2</v>
      </c>
      <c r="Z43" s="4">
        <v>0.83527750000911283</v>
      </c>
      <c r="AA43" s="4">
        <v>0.37888499999283454</v>
      </c>
      <c r="AB43" s="4">
        <v>0.50084250001347641</v>
      </c>
      <c r="AD43" s="4">
        <v>-1.1866975000245361</v>
      </c>
      <c r="AE43" s="4">
        <f t="shared" si="6"/>
        <v>-0.82369750002442288</v>
      </c>
      <c r="AF43" s="4">
        <v>22</v>
      </c>
      <c r="AG43" s="2">
        <f t="shared" si="24"/>
        <v>-7.3799999999999892</v>
      </c>
      <c r="AH43" s="4">
        <f t="shared" si="7"/>
        <v>5</v>
      </c>
      <c r="AI43" s="4">
        <f t="shared" si="8"/>
        <v>1.2531328320802004E-2</v>
      </c>
      <c r="AJ43" s="2">
        <f t="shared" si="9"/>
        <v>0</v>
      </c>
      <c r="AK43" s="4">
        <v>22</v>
      </c>
      <c r="AL43" s="4">
        <f t="shared" ca="1" si="10"/>
        <v>0.87306283424167908</v>
      </c>
      <c r="AM43" s="4">
        <f t="shared" ca="1" si="11"/>
        <v>-1.1821180596372334</v>
      </c>
      <c r="AN43" s="2">
        <f t="shared" si="25"/>
        <v>-7.3799999999999892</v>
      </c>
      <c r="AO43" s="4">
        <f t="shared" ca="1" si="12"/>
        <v>7</v>
      </c>
      <c r="AP43" s="4">
        <f t="shared" ca="1" si="13"/>
        <v>1.7543859649122806E-2</v>
      </c>
      <c r="AQ43" s="2">
        <f t="shared" ca="1" si="14"/>
        <v>2.2784233310549126E-2</v>
      </c>
    </row>
    <row r="44" spans="2:43" x14ac:dyDescent="0.15">
      <c r="B44" s="4">
        <v>-0.82369750002442288</v>
      </c>
      <c r="C44" s="4">
        <f t="shared" si="15"/>
        <v>-0.11869750002446722</v>
      </c>
      <c r="F44" s="4">
        <v>23</v>
      </c>
      <c r="G44" s="4">
        <f t="shared" ca="1" si="0"/>
        <v>1</v>
      </c>
      <c r="H44" s="4">
        <f t="shared" ca="1" si="26"/>
        <v>-0.59005952380952387</v>
      </c>
      <c r="I44" s="4">
        <f t="shared" ca="1" si="1"/>
        <v>2.2815476190476192E-2</v>
      </c>
      <c r="J44" s="4">
        <f t="shared" ca="1" si="27"/>
        <v>-0.59005952380952387</v>
      </c>
      <c r="K44" s="4">
        <f t="shared" ca="1" si="16"/>
        <v>1.0072701441871301</v>
      </c>
      <c r="L44" s="4">
        <f t="shared" ca="1" si="17"/>
        <v>5</v>
      </c>
      <c r="M44" s="4">
        <f t="shared" ca="1" si="2"/>
        <v>-0.59205853582770718</v>
      </c>
      <c r="N44" s="4">
        <f t="shared" ca="1" si="18"/>
        <v>0.34777733586904591</v>
      </c>
      <c r="O44" s="4">
        <f t="shared" ca="1" si="19"/>
        <v>2</v>
      </c>
      <c r="P44" s="4">
        <f t="shared" ca="1" si="3"/>
        <v>2.2155346894108103E-15</v>
      </c>
      <c r="Q44" s="4">
        <f t="shared" ca="1" si="20"/>
        <v>-0.5920585358277094</v>
      </c>
      <c r="R44" s="4">
        <f t="shared" ca="1" si="21"/>
        <v>-1.1821180596372334</v>
      </c>
      <c r="S44" s="4">
        <f t="shared" ca="1" si="4"/>
        <v>168</v>
      </c>
      <c r="T44" s="4">
        <f t="shared" ca="1" si="5"/>
        <v>1</v>
      </c>
      <c r="U44" s="4">
        <f t="shared" ca="1" si="22"/>
        <v>-1.1821180596372334</v>
      </c>
      <c r="V44" s="4">
        <f t="shared" ca="1" si="23"/>
        <v>0.5748598748004714</v>
      </c>
      <c r="Y44" s="4">
        <v>0.42909000001500885</v>
      </c>
      <c r="Z44" s="4">
        <v>1.0272775000110812</v>
      </c>
      <c r="AA44" s="4">
        <v>-0.22111500000931983</v>
      </c>
      <c r="AB44" s="4">
        <v>0.65984250001349665</v>
      </c>
      <c r="AD44" s="4">
        <v>-0.82369750002442288</v>
      </c>
      <c r="AE44" s="4">
        <f t="shared" si="6"/>
        <v>-0.11869750002446722</v>
      </c>
      <c r="AF44" s="4">
        <v>23</v>
      </c>
      <c r="AG44" s="2">
        <f t="shared" si="24"/>
        <v>-7.1599999999999895</v>
      </c>
      <c r="AH44" s="4">
        <f t="shared" si="7"/>
        <v>5</v>
      </c>
      <c r="AI44" s="4">
        <f t="shared" si="8"/>
        <v>1.2531328320802004E-2</v>
      </c>
      <c r="AJ44" s="2">
        <f t="shared" si="9"/>
        <v>1.1392116655274563E-2</v>
      </c>
      <c r="AK44" s="4">
        <v>23</v>
      </c>
      <c r="AL44" s="4">
        <f t="shared" ca="1" si="10"/>
        <v>-1.1821180596372334</v>
      </c>
      <c r="AM44" s="4">
        <f t="shared" ca="1" si="11"/>
        <v>0.5748598748004714</v>
      </c>
      <c r="AN44" s="2">
        <f t="shared" si="25"/>
        <v>-7.1599999999999895</v>
      </c>
      <c r="AO44" s="4">
        <f t="shared" ca="1" si="12"/>
        <v>9</v>
      </c>
      <c r="AP44" s="4">
        <f t="shared" ca="1" si="13"/>
        <v>2.2556390977443608E-2</v>
      </c>
      <c r="AQ44" s="2">
        <f t="shared" ca="1" si="14"/>
        <v>3.4176349965823687E-2</v>
      </c>
    </row>
    <row r="45" spans="2:43" x14ac:dyDescent="0.15">
      <c r="B45" s="4">
        <v>-0.11869750002446722</v>
      </c>
      <c r="C45" s="4">
        <f t="shared" si="15"/>
        <v>-0.67569750002505202</v>
      </c>
      <c r="F45" s="4">
        <v>24</v>
      </c>
      <c r="G45" s="4">
        <f t="shared" ca="1" si="0"/>
        <v>1</v>
      </c>
      <c r="H45" s="4">
        <f t="shared" ca="1" si="26"/>
        <v>-0.56724404761904768</v>
      </c>
      <c r="I45" s="4">
        <f t="shared" ca="1" si="1"/>
        <v>2.2815476190476192E-2</v>
      </c>
      <c r="J45" s="4">
        <f t="shared" ca="1" si="27"/>
        <v>-0.56724404761904768</v>
      </c>
      <c r="K45" s="4">
        <f t="shared" ca="1" si="16"/>
        <v>0.32970733293229337</v>
      </c>
      <c r="L45" s="4">
        <f t="shared" ca="1" si="17"/>
        <v>4</v>
      </c>
      <c r="M45" s="4">
        <f t="shared" ca="1" si="2"/>
        <v>-4.8472851541684945E-16</v>
      </c>
      <c r="N45" s="4">
        <f t="shared" ca="1" si="18"/>
        <v>1.2008791305784769</v>
      </c>
      <c r="O45" s="4">
        <f t="shared" ca="1" si="19"/>
        <v>5</v>
      </c>
      <c r="P45" s="4">
        <f t="shared" ca="1" si="3"/>
        <v>-1.1421039224195195</v>
      </c>
      <c r="Q45" s="4">
        <f t="shared" ca="1" si="20"/>
        <v>1.1421039224195191</v>
      </c>
      <c r="R45" s="4">
        <f t="shared" ca="1" si="21"/>
        <v>0.5748598748004714</v>
      </c>
      <c r="S45" s="4">
        <f t="shared" ca="1" si="4"/>
        <v>168</v>
      </c>
      <c r="T45" s="4">
        <f t="shared" ca="1" si="5"/>
        <v>1</v>
      </c>
      <c r="U45" s="4">
        <f t="shared" ca="1" si="22"/>
        <v>0.5748598748004714</v>
      </c>
      <c r="V45" s="4">
        <f t="shared" ca="1" si="23"/>
        <v>0.26572792184170413</v>
      </c>
      <c r="Y45" s="4">
        <v>-0.98790999998499274</v>
      </c>
      <c r="Z45" s="4">
        <v>-1.5997224999892978</v>
      </c>
      <c r="AA45" s="4">
        <v>-1.2161150000089549</v>
      </c>
      <c r="AB45" s="4">
        <v>0.31284250001561986</v>
      </c>
      <c r="AD45" s="4">
        <v>-0.11869750002446722</v>
      </c>
      <c r="AE45" s="4">
        <f t="shared" si="6"/>
        <v>-0.67569750002505202</v>
      </c>
      <c r="AF45" s="4">
        <v>24</v>
      </c>
      <c r="AG45" s="2">
        <f t="shared" si="24"/>
        <v>-6.9399999999999897</v>
      </c>
      <c r="AH45" s="4">
        <f t="shared" si="7"/>
        <v>6</v>
      </c>
      <c r="AI45" s="4">
        <f t="shared" si="8"/>
        <v>1.5037593984962405E-2</v>
      </c>
      <c r="AJ45" s="2">
        <f t="shared" si="9"/>
        <v>2.2784233310549126E-2</v>
      </c>
      <c r="AK45" s="4">
        <v>24</v>
      </c>
      <c r="AL45" s="4">
        <f t="shared" ca="1" si="10"/>
        <v>0.5748598748004714</v>
      </c>
      <c r="AM45" s="4">
        <f t="shared" ca="1" si="11"/>
        <v>0.26572792184170413</v>
      </c>
      <c r="AN45" s="2">
        <f t="shared" si="25"/>
        <v>-6.9399999999999897</v>
      </c>
      <c r="AO45" s="4">
        <f t="shared" ca="1" si="12"/>
        <v>12</v>
      </c>
      <c r="AP45" s="4">
        <f t="shared" ca="1" si="13"/>
        <v>3.007518796992481E-2</v>
      </c>
      <c r="AQ45" s="2">
        <f t="shared" ca="1" si="14"/>
        <v>3.4176349965823687E-2</v>
      </c>
    </row>
    <row r="46" spans="2:43" x14ac:dyDescent="0.15">
      <c r="B46" s="4">
        <v>-0.67569750002505202</v>
      </c>
      <c r="C46" s="4">
        <f t="shared" si="15"/>
        <v>1.3302499976219906E-2</v>
      </c>
      <c r="F46" s="4">
        <v>25</v>
      </c>
      <c r="G46" s="4">
        <f t="shared" ca="1" si="0"/>
        <v>1</v>
      </c>
      <c r="H46" s="4">
        <f t="shared" ca="1" si="26"/>
        <v>-0.54442857142857148</v>
      </c>
      <c r="I46" s="4">
        <f t="shared" ca="1" si="1"/>
        <v>2.2815476190476192E-2</v>
      </c>
      <c r="J46" s="4">
        <f t="shared" ca="1" si="27"/>
        <v>-0.54442857142857148</v>
      </c>
      <c r="K46" s="4">
        <f t="shared" ca="1" si="16"/>
        <v>1.8018839502822437</v>
      </c>
      <c r="L46" s="4">
        <f t="shared" ca="1" si="17"/>
        <v>4</v>
      </c>
      <c r="M46" s="4">
        <f t="shared" ca="1" si="2"/>
        <v>1.8018839502822437</v>
      </c>
      <c r="N46" s="4">
        <f t="shared" ca="1" si="18"/>
        <v>0.99172745701196807</v>
      </c>
      <c r="O46" s="4">
        <f t="shared" ca="1" si="19"/>
        <v>4</v>
      </c>
      <c r="P46" s="4">
        <f t="shared" ca="1" si="3"/>
        <v>0.99172745701196807</v>
      </c>
      <c r="Q46" s="4">
        <f t="shared" ca="1" si="20"/>
        <v>0.81015649327027561</v>
      </c>
      <c r="R46" s="4">
        <f t="shared" ca="1" si="21"/>
        <v>0.26572792184170413</v>
      </c>
      <c r="S46" s="4">
        <f t="shared" ca="1" si="4"/>
        <v>168</v>
      </c>
      <c r="T46" s="4">
        <f t="shared" ca="1" si="5"/>
        <v>1</v>
      </c>
      <c r="U46" s="4">
        <f t="shared" ca="1" si="22"/>
        <v>0.26572792184170413</v>
      </c>
      <c r="V46" s="4">
        <f t="shared" ca="1" si="23"/>
        <v>-2.2250615931769211</v>
      </c>
      <c r="Y46" s="4">
        <v>-1.0299099999855343</v>
      </c>
      <c r="Z46" s="4">
        <v>1.8612775000086401</v>
      </c>
      <c r="AA46" s="4">
        <v>2.5358849999932431</v>
      </c>
      <c r="AB46" s="4">
        <v>0.30584250001552959</v>
      </c>
      <c r="AD46" s="4">
        <v>-0.67569750002505202</v>
      </c>
      <c r="AE46" s="4">
        <f t="shared" si="6"/>
        <v>1.3302499976219906E-2</v>
      </c>
      <c r="AF46" s="4">
        <v>25</v>
      </c>
      <c r="AG46" s="2">
        <f t="shared" si="24"/>
        <v>-6.71999999999999</v>
      </c>
      <c r="AH46" s="4">
        <f t="shared" si="7"/>
        <v>8</v>
      </c>
      <c r="AI46" s="4">
        <f t="shared" si="8"/>
        <v>2.0050125313283207E-2</v>
      </c>
      <c r="AJ46" s="2">
        <f t="shared" si="9"/>
        <v>1.1392116655274563E-2</v>
      </c>
      <c r="AK46" s="4">
        <v>25</v>
      </c>
      <c r="AL46" s="4">
        <f t="shared" ca="1" si="10"/>
        <v>0.26572792184170413</v>
      </c>
      <c r="AM46" s="4">
        <f t="shared" ca="1" si="11"/>
        <v>-2.2250615931769211</v>
      </c>
      <c r="AN46" s="2">
        <f t="shared" si="25"/>
        <v>-6.71999999999999</v>
      </c>
      <c r="AO46" s="4">
        <f t="shared" ca="1" si="12"/>
        <v>15</v>
      </c>
      <c r="AP46" s="4">
        <f t="shared" ca="1" si="13"/>
        <v>3.7593984962406013E-2</v>
      </c>
      <c r="AQ46" s="2">
        <f t="shared" ca="1" si="14"/>
        <v>0</v>
      </c>
    </row>
    <row r="47" spans="2:43" x14ac:dyDescent="0.15">
      <c r="B47" s="4">
        <v>1.3302499976219906E-2</v>
      </c>
      <c r="C47" s="4">
        <f t="shared" si="15"/>
        <v>0.78430249997651913</v>
      </c>
      <c r="F47" s="4">
        <v>26</v>
      </c>
      <c r="G47" s="4">
        <f t="shared" ca="1" si="0"/>
        <v>1</v>
      </c>
      <c r="H47" s="4">
        <f t="shared" ca="1" si="26"/>
        <v>-0.52161309523809529</v>
      </c>
      <c r="I47" s="4">
        <f t="shared" ca="1" si="1"/>
        <v>2.2815476190476192E-2</v>
      </c>
      <c r="J47" s="4">
        <f t="shared" ca="1" si="27"/>
        <v>-0.52161309523809529</v>
      </c>
      <c r="K47" s="4">
        <f t="shared" ca="1" si="16"/>
        <v>1.9669728976712912</v>
      </c>
      <c r="L47" s="4">
        <f t="shared" ca="1" si="17"/>
        <v>3</v>
      </c>
      <c r="M47" s="4">
        <f t="shared" ca="1" si="2"/>
        <v>-1.7034484979388276</v>
      </c>
      <c r="N47" s="4">
        <f t="shared" ca="1" si="18"/>
        <v>1.0717184715703199</v>
      </c>
      <c r="O47" s="4">
        <f t="shared" ca="1" si="19"/>
        <v>4</v>
      </c>
      <c r="P47" s="4">
        <f t="shared" ca="1" si="3"/>
        <v>-2.1005903753672144E-15</v>
      </c>
      <c r="Q47" s="4">
        <f t="shared" ca="1" si="20"/>
        <v>-1.7034484979388256</v>
      </c>
      <c r="R47" s="4">
        <f t="shared" ca="1" si="21"/>
        <v>-2.2250615931769211</v>
      </c>
      <c r="S47" s="4">
        <f t="shared" ca="1" si="4"/>
        <v>168</v>
      </c>
      <c r="T47" s="4">
        <f t="shared" ca="1" si="5"/>
        <v>1</v>
      </c>
      <c r="U47" s="4">
        <f t="shared" ca="1" si="22"/>
        <v>-2.2250615931769211</v>
      </c>
      <c r="V47" s="4">
        <f t="shared" ca="1" si="23"/>
        <v>-1.2133804608125365</v>
      </c>
      <c r="Y47" s="4">
        <v>-0.86490999998289908</v>
      </c>
      <c r="Z47" s="4">
        <v>3.3422775000104821</v>
      </c>
      <c r="AA47" s="4">
        <v>2.6748849999904678</v>
      </c>
      <c r="AB47" s="4">
        <v>0.69084250001338887</v>
      </c>
      <c r="AD47" s="4">
        <v>1.3302499976219906E-2</v>
      </c>
      <c r="AE47" s="4">
        <f t="shared" si="6"/>
        <v>0.78430249997651913</v>
      </c>
      <c r="AF47" s="4">
        <v>26</v>
      </c>
      <c r="AG47" s="2">
        <f t="shared" si="24"/>
        <v>-6.4999999999999902</v>
      </c>
      <c r="AH47" s="4">
        <f t="shared" si="7"/>
        <v>9</v>
      </c>
      <c r="AI47" s="4">
        <f t="shared" si="8"/>
        <v>2.2556390977443608E-2</v>
      </c>
      <c r="AJ47" s="2">
        <f t="shared" si="9"/>
        <v>1.1392116655274563E-2</v>
      </c>
      <c r="AK47" s="4">
        <v>26</v>
      </c>
      <c r="AL47" s="4">
        <f t="shared" ca="1" si="10"/>
        <v>-2.2250615931769211</v>
      </c>
      <c r="AM47" s="4">
        <f t="shared" ca="1" si="11"/>
        <v>-1.2133804608125365</v>
      </c>
      <c r="AN47" s="2">
        <f t="shared" si="25"/>
        <v>-6.4999999999999902</v>
      </c>
      <c r="AO47" s="4">
        <f t="shared" ca="1" si="12"/>
        <v>15</v>
      </c>
      <c r="AP47" s="4">
        <f t="shared" ca="1" si="13"/>
        <v>3.7593984962406013E-2</v>
      </c>
      <c r="AQ47" s="2">
        <f t="shared" ca="1" si="14"/>
        <v>0</v>
      </c>
    </row>
    <row r="48" spans="2:43" x14ac:dyDescent="0.15">
      <c r="B48" s="4">
        <v>0.78430249997651913</v>
      </c>
      <c r="C48" s="4">
        <f t="shared" si="15"/>
        <v>-0.82569750002292608</v>
      </c>
      <c r="F48" s="4">
        <v>27</v>
      </c>
      <c r="G48" s="4">
        <f t="shared" ca="1" si="0"/>
        <v>1</v>
      </c>
      <c r="H48" s="4">
        <f t="shared" ca="1" si="26"/>
        <v>-0.4987976190476191</v>
      </c>
      <c r="I48" s="4">
        <f t="shared" ca="1" si="1"/>
        <v>2.2815476190476192E-2</v>
      </c>
      <c r="J48" s="4">
        <f t="shared" ca="1" si="27"/>
        <v>-0.4987976190476191</v>
      </c>
      <c r="K48" s="4">
        <f t="shared" ca="1" si="16"/>
        <v>1.9425616244397106</v>
      </c>
      <c r="L48" s="4">
        <f t="shared" ca="1" si="17"/>
        <v>3</v>
      </c>
      <c r="M48" s="4">
        <f t="shared" ca="1" si="2"/>
        <v>-4.2838674709447631E-15</v>
      </c>
      <c r="N48" s="4">
        <f t="shared" ca="1" si="18"/>
        <v>0.71458284176491293</v>
      </c>
      <c r="O48" s="4">
        <f t="shared" ca="1" si="19"/>
        <v>4</v>
      </c>
      <c r="P48" s="4">
        <f t="shared" ca="1" si="3"/>
        <v>-0.71458284176491293</v>
      </c>
      <c r="Q48" s="4">
        <f t="shared" ca="1" si="20"/>
        <v>-0.71458284176491726</v>
      </c>
      <c r="R48" s="4">
        <f t="shared" ca="1" si="21"/>
        <v>-1.2133804608125365</v>
      </c>
      <c r="S48" s="4">
        <f t="shared" ca="1" si="4"/>
        <v>168</v>
      </c>
      <c r="T48" s="4">
        <f t="shared" ca="1" si="5"/>
        <v>1</v>
      </c>
      <c r="U48" s="4">
        <f t="shared" ca="1" si="22"/>
        <v>-1.2133804608125365</v>
      </c>
      <c r="V48" s="4">
        <f t="shared" ca="1" si="23"/>
        <v>3.4342741703119795E-2</v>
      </c>
      <c r="Y48" s="4">
        <v>-0.88490999998569464</v>
      </c>
      <c r="Z48" s="4">
        <v>0.13027750000915717</v>
      </c>
      <c r="AA48" s="4">
        <v>1.3618849999907923</v>
      </c>
      <c r="AB48" s="4">
        <v>1.1178425000153425</v>
      </c>
      <c r="AD48" s="4">
        <v>0.78430249997651913</v>
      </c>
      <c r="AE48" s="4">
        <f t="shared" si="6"/>
        <v>-0.82569750002292608</v>
      </c>
      <c r="AF48" s="4">
        <v>27</v>
      </c>
      <c r="AG48" s="2">
        <f t="shared" si="24"/>
        <v>-6.2799999999999905</v>
      </c>
      <c r="AH48" s="4">
        <f t="shared" si="7"/>
        <v>10</v>
      </c>
      <c r="AI48" s="4">
        <f t="shared" si="8"/>
        <v>2.5062656641604009E-2</v>
      </c>
      <c r="AJ48" s="2">
        <f t="shared" si="9"/>
        <v>1.1392116655274563E-2</v>
      </c>
      <c r="AK48" s="4">
        <v>27</v>
      </c>
      <c r="AL48" s="4">
        <f t="shared" ca="1" si="10"/>
        <v>-1.2133804608125365</v>
      </c>
      <c r="AM48" s="4">
        <f t="shared" ca="1" si="11"/>
        <v>3.4342741703119795E-2</v>
      </c>
      <c r="AN48" s="2">
        <f t="shared" si="25"/>
        <v>-6.2799999999999905</v>
      </c>
      <c r="AO48" s="4">
        <f t="shared" ca="1" si="12"/>
        <v>15</v>
      </c>
      <c r="AP48" s="4">
        <f t="shared" ca="1" si="13"/>
        <v>3.7593984962406013E-2</v>
      </c>
      <c r="AQ48" s="2">
        <f t="shared" ca="1" si="14"/>
        <v>1.1392116655274563E-2</v>
      </c>
    </row>
    <row r="49" spans="2:43" x14ac:dyDescent="0.15">
      <c r="B49" s="4">
        <v>-0.82569750002292608</v>
      </c>
      <c r="C49" s="4">
        <f t="shared" si="15"/>
        <v>-0.81469750002582941</v>
      </c>
      <c r="F49" s="4">
        <v>28</v>
      </c>
      <c r="G49" s="4">
        <f t="shared" ca="1" si="0"/>
        <v>1</v>
      </c>
      <c r="H49" s="4">
        <f t="shared" ca="1" si="26"/>
        <v>-0.47598214285714291</v>
      </c>
      <c r="I49" s="4">
        <f t="shared" ca="1" si="1"/>
        <v>2.2815476190476192E-2</v>
      </c>
      <c r="J49" s="4">
        <f t="shared" ca="1" si="27"/>
        <v>-0.47598214285714291</v>
      </c>
      <c r="K49" s="4">
        <f t="shared" ca="1" si="16"/>
        <v>1.2494656887112958</v>
      </c>
      <c r="L49" s="4">
        <f t="shared" ca="1" si="17"/>
        <v>3</v>
      </c>
      <c r="M49" s="4">
        <f t="shared" ca="1" si="2"/>
        <v>1.0820690275810045</v>
      </c>
      <c r="N49" s="4">
        <f t="shared" ca="1" si="18"/>
        <v>0.6601932697612326</v>
      </c>
      <c r="O49" s="4">
        <f t="shared" ca="1" si="19"/>
        <v>3</v>
      </c>
      <c r="P49" s="4">
        <f t="shared" ca="1" si="3"/>
        <v>0.57174414302074184</v>
      </c>
      <c r="Q49" s="4">
        <f t="shared" ca="1" si="20"/>
        <v>0.5103248845602627</v>
      </c>
      <c r="R49" s="4">
        <f t="shared" ca="1" si="21"/>
        <v>3.4342741703119795E-2</v>
      </c>
      <c r="S49" s="4">
        <f t="shared" ca="1" si="4"/>
        <v>168</v>
      </c>
      <c r="T49" s="4">
        <f t="shared" ca="1" si="5"/>
        <v>1</v>
      </c>
      <c r="U49" s="4">
        <f t="shared" ca="1" si="22"/>
        <v>3.4342741703119795E-2</v>
      </c>
      <c r="V49" s="4">
        <f t="shared" ca="1" si="23"/>
        <v>-1.8861900195851176</v>
      </c>
      <c r="Y49" s="4">
        <v>0.29409000001479058</v>
      </c>
      <c r="Z49" s="4">
        <v>0.4322775000105139</v>
      </c>
      <c r="AA49" s="4">
        <v>0.72188499999370492</v>
      </c>
      <c r="AB49" s="4">
        <v>1.7518425000133675</v>
      </c>
      <c r="AD49" s="4">
        <v>-0.82569750002292608</v>
      </c>
      <c r="AE49" s="4">
        <f t="shared" si="6"/>
        <v>-0.81469750002582941</v>
      </c>
      <c r="AF49" s="4">
        <v>28</v>
      </c>
      <c r="AG49" s="2">
        <f t="shared" si="24"/>
        <v>-6.0599999999999907</v>
      </c>
      <c r="AH49" s="4">
        <f t="shared" si="7"/>
        <v>11</v>
      </c>
      <c r="AI49" s="4">
        <f t="shared" si="8"/>
        <v>2.7568922305764409E-2</v>
      </c>
      <c r="AJ49" s="2">
        <f t="shared" si="9"/>
        <v>2.2784233310549126E-2</v>
      </c>
      <c r="AK49" s="4">
        <v>28</v>
      </c>
      <c r="AL49" s="4">
        <f t="shared" ca="1" si="10"/>
        <v>3.4342741703119795E-2</v>
      </c>
      <c r="AM49" s="4">
        <f t="shared" ca="1" si="11"/>
        <v>-1.8861900195851176</v>
      </c>
      <c r="AN49" s="2">
        <f t="shared" si="25"/>
        <v>-6.0599999999999907</v>
      </c>
      <c r="AO49" s="4">
        <f t="shared" ca="1" si="12"/>
        <v>16</v>
      </c>
      <c r="AP49" s="4">
        <f t="shared" ca="1" si="13"/>
        <v>4.0100250626566414E-2</v>
      </c>
      <c r="AQ49" s="2">
        <f t="shared" ca="1" si="14"/>
        <v>0</v>
      </c>
    </row>
    <row r="50" spans="2:43" x14ac:dyDescent="0.15">
      <c r="B50" s="4">
        <v>-0.81469750002582941</v>
      </c>
      <c r="C50" s="4">
        <f t="shared" si="15"/>
        <v>-1.7336975000254995</v>
      </c>
      <c r="F50" s="4">
        <v>29</v>
      </c>
      <c r="G50" s="4">
        <f t="shared" ca="1" si="0"/>
        <v>1</v>
      </c>
      <c r="H50" s="4">
        <f t="shared" ca="1" si="26"/>
        <v>-0.45316666666666672</v>
      </c>
      <c r="I50" s="4">
        <f t="shared" ca="1" si="1"/>
        <v>2.2815476190476192E-2</v>
      </c>
      <c r="J50" s="4">
        <f t="shared" ca="1" si="27"/>
        <v>-0.45316666666666672</v>
      </c>
      <c r="K50" s="4">
        <f t="shared" ca="1" si="16"/>
        <v>0.7278646942889575</v>
      </c>
      <c r="L50" s="4">
        <f t="shared" ca="1" si="17"/>
        <v>5</v>
      </c>
      <c r="M50" s="4">
        <f t="shared" ca="1" si="2"/>
        <v>-0.69224046048469323</v>
      </c>
      <c r="N50" s="4">
        <f t="shared" ca="1" si="18"/>
        <v>0.74078289243375761</v>
      </c>
      <c r="O50" s="4">
        <f t="shared" ca="1" si="19"/>
        <v>4</v>
      </c>
      <c r="P50" s="4">
        <f t="shared" ca="1" si="3"/>
        <v>0.74078289243375761</v>
      </c>
      <c r="Q50" s="4">
        <f t="shared" ca="1" si="20"/>
        <v>-1.4330233529184508</v>
      </c>
      <c r="R50" s="4">
        <f t="shared" ca="1" si="21"/>
        <v>-1.8861900195851176</v>
      </c>
      <c r="S50" s="4">
        <f t="shared" ca="1" si="4"/>
        <v>168</v>
      </c>
      <c r="T50" s="4">
        <f t="shared" ca="1" si="5"/>
        <v>1</v>
      </c>
      <c r="U50" s="4">
        <f t="shared" ca="1" si="22"/>
        <v>-1.8861900195851176</v>
      </c>
      <c r="V50" s="4">
        <f t="shared" ca="1" si="23"/>
        <v>-0.43035119047620385</v>
      </c>
      <c r="Y50" s="4">
        <v>0.76509000001578897</v>
      </c>
      <c r="Z50" s="4">
        <v>0.11127750001094228</v>
      </c>
      <c r="AA50" s="4">
        <v>1.1638849999933143</v>
      </c>
      <c r="AB50" s="4">
        <v>1.6128425000161428</v>
      </c>
      <c r="AD50" s="4">
        <v>-0.81469750002582941</v>
      </c>
      <c r="AE50" s="4">
        <f t="shared" si="6"/>
        <v>-1.7336975000254995</v>
      </c>
      <c r="AF50" s="4">
        <v>29</v>
      </c>
      <c r="AG50" s="2">
        <f t="shared" si="24"/>
        <v>-5.839999999999991</v>
      </c>
      <c r="AH50" s="4">
        <f t="shared" si="7"/>
        <v>13</v>
      </c>
      <c r="AI50" s="4">
        <f t="shared" si="8"/>
        <v>3.2581453634085211E-2</v>
      </c>
      <c r="AJ50" s="2">
        <f t="shared" si="9"/>
        <v>0</v>
      </c>
      <c r="AK50" s="4">
        <v>29</v>
      </c>
      <c r="AL50" s="4">
        <f t="shared" ca="1" si="10"/>
        <v>-1.8861900195851176</v>
      </c>
      <c r="AM50" s="4">
        <f t="shared" ca="1" si="11"/>
        <v>-0.43035119047620385</v>
      </c>
      <c r="AN50" s="2">
        <f t="shared" si="25"/>
        <v>-5.839999999999991</v>
      </c>
      <c r="AO50" s="4">
        <f t="shared" ca="1" si="12"/>
        <v>16</v>
      </c>
      <c r="AP50" s="4">
        <f t="shared" ca="1" si="13"/>
        <v>4.0100250626566414E-2</v>
      </c>
      <c r="AQ50" s="2">
        <f t="shared" ca="1" si="14"/>
        <v>5.6960583276372809E-2</v>
      </c>
    </row>
    <row r="51" spans="2:43" x14ac:dyDescent="0.15">
      <c r="B51" s="4">
        <v>-1.7336975000254995</v>
      </c>
      <c r="C51" s="4">
        <f t="shared" si="15"/>
        <v>0.12530249997411147</v>
      </c>
      <c r="F51" s="4">
        <v>30</v>
      </c>
      <c r="G51" s="4">
        <f t="shared" ca="1" si="0"/>
        <v>1</v>
      </c>
      <c r="H51" s="4">
        <f t="shared" ca="1" si="26"/>
        <v>-0.43035119047619053</v>
      </c>
      <c r="I51" s="4">
        <f t="shared" ca="1" si="1"/>
        <v>2.2815476190476192E-2</v>
      </c>
      <c r="J51" s="4">
        <f t="shared" ca="1" si="27"/>
        <v>-0.43035119047619053</v>
      </c>
      <c r="K51" s="4">
        <f t="shared" ca="1" si="16"/>
        <v>1.0700359741680074</v>
      </c>
      <c r="L51" s="4">
        <f t="shared" ca="1" si="17"/>
        <v>2</v>
      </c>
      <c r="M51" s="4">
        <f t="shared" ca="1" si="2"/>
        <v>-1.1535921645816322E-14</v>
      </c>
      <c r="N51" s="4">
        <f t="shared" ca="1" si="18"/>
        <v>1.2334323753644425</v>
      </c>
      <c r="O51" s="4">
        <f t="shared" ca="1" si="19"/>
        <v>5</v>
      </c>
      <c r="P51" s="4">
        <f t="shared" ca="1" si="3"/>
        <v>-1.8133653226944189E-15</v>
      </c>
      <c r="Q51" s="4">
        <f t="shared" ca="1" si="20"/>
        <v>-1.334928696851074E-14</v>
      </c>
      <c r="R51" s="4">
        <f t="shared" ca="1" si="21"/>
        <v>-0.43035119047620385</v>
      </c>
      <c r="S51" s="4">
        <f t="shared" ca="1" si="4"/>
        <v>168</v>
      </c>
      <c r="T51" s="4">
        <f t="shared" ca="1" si="5"/>
        <v>1</v>
      </c>
      <c r="U51" s="4">
        <f t="shared" ca="1" si="22"/>
        <v>-0.43035119047620385</v>
      </c>
      <c r="V51" s="4">
        <f t="shared" ca="1" si="23"/>
        <v>2.708403822343769E-2</v>
      </c>
      <c r="Y51" s="4">
        <v>-0.36890999998462348</v>
      </c>
      <c r="Z51" s="4">
        <v>-2.115722499990369</v>
      </c>
      <c r="AA51" s="4">
        <v>3.7148849999937283</v>
      </c>
      <c r="AB51" s="4">
        <v>0.35184250001663031</v>
      </c>
      <c r="AD51" s="4">
        <v>-1.7336975000254995</v>
      </c>
      <c r="AE51" s="4">
        <f t="shared" si="6"/>
        <v>0.12530249997411147</v>
      </c>
      <c r="AF51" s="4">
        <v>30</v>
      </c>
      <c r="AG51" s="2">
        <f t="shared" si="24"/>
        <v>-5.6199999999999912</v>
      </c>
      <c r="AH51" s="4">
        <f t="shared" si="7"/>
        <v>13</v>
      </c>
      <c r="AI51" s="4">
        <f t="shared" si="8"/>
        <v>3.2581453634085211E-2</v>
      </c>
      <c r="AJ51" s="2">
        <f t="shared" si="9"/>
        <v>2.2784233310549126E-2</v>
      </c>
      <c r="AK51" s="4">
        <v>30</v>
      </c>
      <c r="AL51" s="4">
        <f t="shared" ca="1" si="10"/>
        <v>-0.43035119047620385</v>
      </c>
      <c r="AM51" s="4">
        <f t="shared" ca="1" si="11"/>
        <v>2.708403822343769E-2</v>
      </c>
      <c r="AN51" s="2">
        <f t="shared" si="25"/>
        <v>-5.6199999999999912</v>
      </c>
      <c r="AO51" s="4">
        <f t="shared" ca="1" si="12"/>
        <v>21</v>
      </c>
      <c r="AP51" s="4">
        <f t="shared" ca="1" si="13"/>
        <v>5.2631578947368418E-2</v>
      </c>
      <c r="AQ51" s="2">
        <f t="shared" ca="1" si="14"/>
        <v>0</v>
      </c>
    </row>
    <row r="52" spans="2:43" x14ac:dyDescent="0.15">
      <c r="B52" s="4">
        <v>0.12530249997411147</v>
      </c>
      <c r="C52" s="4">
        <f t="shared" si="15"/>
        <v>-0.53869750002277783</v>
      </c>
      <c r="F52" s="4">
        <v>31</v>
      </c>
      <c r="G52" s="4">
        <f t="shared" ca="1" si="0"/>
        <v>1</v>
      </c>
      <c r="H52" s="4">
        <f t="shared" ca="1" si="26"/>
        <v>-0.40753571428571433</v>
      </c>
      <c r="I52" s="4">
        <f t="shared" ca="1" si="1"/>
        <v>2.2815476190476192E-2</v>
      </c>
      <c r="J52" s="4">
        <f t="shared" ca="1" si="27"/>
        <v>-0.40753571428571433</v>
      </c>
      <c r="K52" s="4">
        <f t="shared" ca="1" si="16"/>
        <v>1.0250404013967207</v>
      </c>
      <c r="L52" s="4">
        <f t="shared" ca="1" si="17"/>
        <v>2</v>
      </c>
      <c r="M52" s="4">
        <f t="shared" ca="1" si="2"/>
        <v>7.534737713734609E-15</v>
      </c>
      <c r="N52" s="4">
        <f t="shared" ca="1" si="18"/>
        <v>0.43461975250914447</v>
      </c>
      <c r="O52" s="4">
        <f t="shared" ca="1" si="19"/>
        <v>4</v>
      </c>
      <c r="P52" s="4">
        <f t="shared" ca="1" si="3"/>
        <v>-0.43461975250914447</v>
      </c>
      <c r="Q52" s="4">
        <f t="shared" ca="1" si="20"/>
        <v>0.43461975250915202</v>
      </c>
      <c r="R52" s="4">
        <f t="shared" ca="1" si="21"/>
        <v>2.708403822343769E-2</v>
      </c>
      <c r="S52" s="4">
        <f t="shared" ca="1" si="4"/>
        <v>168</v>
      </c>
      <c r="T52" s="4">
        <f t="shared" ca="1" si="5"/>
        <v>1</v>
      </c>
      <c r="U52" s="4">
        <f t="shared" ca="1" si="22"/>
        <v>2.708403822343769E-2</v>
      </c>
      <c r="V52" s="4">
        <f t="shared" ca="1" si="23"/>
        <v>-1.5333171307655402</v>
      </c>
      <c r="Y52" s="4">
        <v>-0.27490999998391885</v>
      </c>
      <c r="Z52" s="4">
        <v>-0.85372249998982852</v>
      </c>
      <c r="AA52" s="4">
        <v>2.4648849999913125</v>
      </c>
      <c r="AB52" s="4">
        <v>0.26184250001648479</v>
      </c>
      <c r="AD52" s="4">
        <v>0.12530249997411147</v>
      </c>
      <c r="AE52" s="4">
        <f t="shared" si="6"/>
        <v>-0.53869750002277783</v>
      </c>
      <c r="AF52" s="4">
        <v>31</v>
      </c>
      <c r="AG52" s="2">
        <f t="shared" si="24"/>
        <v>-5.3999999999999915</v>
      </c>
      <c r="AH52" s="4">
        <f t="shared" si="7"/>
        <v>15</v>
      </c>
      <c r="AI52" s="4">
        <f t="shared" si="8"/>
        <v>3.7593984962406013E-2</v>
      </c>
      <c r="AJ52" s="2">
        <f t="shared" si="9"/>
        <v>2.2784233310549126E-2</v>
      </c>
      <c r="AK52" s="4">
        <v>31</v>
      </c>
      <c r="AL52" s="4">
        <f t="shared" ca="1" si="10"/>
        <v>2.708403822343769E-2</v>
      </c>
      <c r="AM52" s="4">
        <f t="shared" ca="1" si="11"/>
        <v>-1.5333171307655402</v>
      </c>
      <c r="AN52" s="2">
        <f t="shared" si="25"/>
        <v>-5.3999999999999915</v>
      </c>
      <c r="AO52" s="4">
        <f t="shared" ca="1" si="12"/>
        <v>21</v>
      </c>
      <c r="AP52" s="4">
        <f t="shared" ca="1" si="13"/>
        <v>5.2631578947368418E-2</v>
      </c>
      <c r="AQ52" s="2">
        <f t="shared" ca="1" si="14"/>
        <v>5.6960583276372809E-2</v>
      </c>
    </row>
    <row r="53" spans="2:43" x14ac:dyDescent="0.15">
      <c r="B53" s="4">
        <v>-0.53869750002277783</v>
      </c>
      <c r="C53" s="4">
        <f t="shared" si="15"/>
        <v>-0.21469750002367505</v>
      </c>
      <c r="F53" s="4">
        <v>32</v>
      </c>
      <c r="G53" s="4">
        <f t="shared" ca="1" si="0"/>
        <v>1</v>
      </c>
      <c r="H53" s="4">
        <f t="shared" ca="1" si="26"/>
        <v>-0.38472023809523814</v>
      </c>
      <c r="I53" s="4">
        <f t="shared" ca="1" si="1"/>
        <v>2.2815476190476192E-2</v>
      </c>
      <c r="J53" s="4">
        <f t="shared" ca="1" si="27"/>
        <v>-0.38472023809523814</v>
      </c>
      <c r="K53" s="4">
        <f t="shared" ca="1" si="16"/>
        <v>1.9970395027830108</v>
      </c>
      <c r="L53" s="4">
        <f t="shared" ca="1" si="17"/>
        <v>1</v>
      </c>
      <c r="M53" s="4">
        <f t="shared" ca="1" si="2"/>
        <v>-1.5658687111846939E-14</v>
      </c>
      <c r="N53" s="4">
        <f t="shared" ca="1" si="18"/>
        <v>1.9541097504412364</v>
      </c>
      <c r="O53" s="4">
        <f t="shared" ca="1" si="19"/>
        <v>5</v>
      </c>
      <c r="P53" s="4">
        <f t="shared" ca="1" si="3"/>
        <v>1.1485968926702863</v>
      </c>
      <c r="Q53" s="4">
        <f t="shared" ca="1" si="20"/>
        <v>-1.1485968926703021</v>
      </c>
      <c r="R53" s="4">
        <f t="shared" ca="1" si="21"/>
        <v>-1.5333171307655402</v>
      </c>
      <c r="S53" s="4">
        <f t="shared" ca="1" si="4"/>
        <v>168</v>
      </c>
      <c r="T53" s="4">
        <f t="shared" ca="1" si="5"/>
        <v>1</v>
      </c>
      <c r="U53" s="4">
        <f t="shared" ca="1" si="22"/>
        <v>-1.5333171307655402</v>
      </c>
      <c r="V53" s="4">
        <f t="shared" ca="1" si="23"/>
        <v>-1.0177441898581536</v>
      </c>
      <c r="Y53" s="4">
        <v>0.15109000001700679</v>
      </c>
      <c r="Z53" s="4">
        <v>3.3772775000109334</v>
      </c>
      <c r="AA53" s="4">
        <v>0.97588499999190503</v>
      </c>
      <c r="AB53" s="4">
        <v>-0.19715749998638898</v>
      </c>
      <c r="AD53" s="4">
        <v>-0.53869750002277783</v>
      </c>
      <c r="AE53" s="4">
        <f t="shared" si="6"/>
        <v>-0.21469750002367505</v>
      </c>
      <c r="AF53" s="4">
        <v>32</v>
      </c>
      <c r="AG53" s="2">
        <f t="shared" si="24"/>
        <v>-5.1799999999999917</v>
      </c>
      <c r="AH53" s="4">
        <f t="shared" si="7"/>
        <v>17</v>
      </c>
      <c r="AI53" s="4">
        <f t="shared" si="8"/>
        <v>4.2606516290726815E-2</v>
      </c>
      <c r="AJ53" s="2">
        <f t="shared" si="9"/>
        <v>2.2784233310549126E-2</v>
      </c>
      <c r="AK53" s="4">
        <v>32</v>
      </c>
      <c r="AL53" s="4">
        <f t="shared" ca="1" si="10"/>
        <v>-1.5333171307655402</v>
      </c>
      <c r="AM53" s="4">
        <f t="shared" ca="1" si="11"/>
        <v>-1.0177441898581536</v>
      </c>
      <c r="AN53" s="2">
        <f t="shared" si="25"/>
        <v>-5.1799999999999917</v>
      </c>
      <c r="AO53" s="4">
        <f t="shared" ca="1" si="12"/>
        <v>26</v>
      </c>
      <c r="AP53" s="4">
        <f t="shared" ca="1" si="13"/>
        <v>6.5162907268170422E-2</v>
      </c>
      <c r="AQ53" s="2">
        <f t="shared" ca="1" si="14"/>
        <v>3.4176349965823687E-2</v>
      </c>
    </row>
    <row r="54" spans="2:43" x14ac:dyDescent="0.15">
      <c r="B54" s="4">
        <v>-0.21469750002367505</v>
      </c>
      <c r="C54" s="4">
        <f t="shared" si="15"/>
        <v>1.1043024999750628</v>
      </c>
      <c r="F54" s="4">
        <v>33</v>
      </c>
      <c r="G54" s="4">
        <f t="shared" ca="1" si="0"/>
        <v>1</v>
      </c>
      <c r="H54" s="4">
        <f t="shared" ca="1" si="26"/>
        <v>-0.36190476190476195</v>
      </c>
      <c r="I54" s="4">
        <f t="shared" ca="1" si="1"/>
        <v>2.2815476190476192E-2</v>
      </c>
      <c r="J54" s="4">
        <f t="shared" ca="1" si="27"/>
        <v>-0.36190476190476195</v>
      </c>
      <c r="K54" s="4">
        <f t="shared" ca="1" si="16"/>
        <v>0.41150230407026167</v>
      </c>
      <c r="L54" s="4">
        <f t="shared" ca="1" si="17"/>
        <v>4</v>
      </c>
      <c r="M54" s="4">
        <f t="shared" ca="1" si="2"/>
        <v>0.41150230407026167</v>
      </c>
      <c r="N54" s="4">
        <f t="shared" ca="1" si="18"/>
        <v>1.0673417320236533</v>
      </c>
      <c r="O54" s="4">
        <f t="shared" ca="1" si="19"/>
        <v>4</v>
      </c>
      <c r="P54" s="4">
        <f t="shared" ca="1" si="3"/>
        <v>1.0673417320236533</v>
      </c>
      <c r="Q54" s="4">
        <f t="shared" ca="1" si="20"/>
        <v>-0.65583942795339167</v>
      </c>
      <c r="R54" s="4">
        <f t="shared" ca="1" si="21"/>
        <v>-1.0177441898581536</v>
      </c>
      <c r="S54" s="4">
        <f t="shared" ca="1" si="4"/>
        <v>168</v>
      </c>
      <c r="T54" s="4">
        <f t="shared" ca="1" si="5"/>
        <v>1</v>
      </c>
      <c r="U54" s="4">
        <f t="shared" ca="1" si="22"/>
        <v>-1.0177441898581536</v>
      </c>
      <c r="V54" s="4">
        <f t="shared" ca="1" si="23"/>
        <v>1.3377007298968393</v>
      </c>
      <c r="Y54" s="4">
        <v>0.28509000001619711</v>
      </c>
      <c r="Z54" s="4">
        <v>2.4152775000096938</v>
      </c>
      <c r="AA54" s="4">
        <v>0.31788499999052533</v>
      </c>
      <c r="AB54" s="4">
        <v>0.47584250001619921</v>
      </c>
      <c r="AD54" s="4">
        <v>-0.21469750002367505</v>
      </c>
      <c r="AE54" s="4">
        <f t="shared" si="6"/>
        <v>1.1043024999750628</v>
      </c>
      <c r="AF54" s="4">
        <v>33</v>
      </c>
      <c r="AG54" s="2">
        <f t="shared" si="24"/>
        <v>-4.959999999999992</v>
      </c>
      <c r="AH54" s="4">
        <f t="shared" si="7"/>
        <v>19</v>
      </c>
      <c r="AI54" s="4">
        <f t="shared" si="8"/>
        <v>4.7619047619047616E-2</v>
      </c>
      <c r="AJ54" s="2">
        <f t="shared" si="9"/>
        <v>0</v>
      </c>
      <c r="AK54" s="4">
        <v>33</v>
      </c>
      <c r="AL54" s="4">
        <f t="shared" ca="1" si="10"/>
        <v>-1.0177441898581536</v>
      </c>
      <c r="AM54" s="4">
        <f t="shared" ca="1" si="11"/>
        <v>1.3377007298968393</v>
      </c>
      <c r="AN54" s="2">
        <f t="shared" si="25"/>
        <v>-4.959999999999992</v>
      </c>
      <c r="AO54" s="4">
        <f t="shared" ca="1" si="12"/>
        <v>29</v>
      </c>
      <c r="AP54" s="4">
        <f t="shared" ca="1" si="13"/>
        <v>7.2681704260651625E-2</v>
      </c>
      <c r="AQ54" s="2">
        <f t="shared" ca="1" si="14"/>
        <v>0</v>
      </c>
    </row>
    <row r="55" spans="2:43" x14ac:dyDescent="0.15">
      <c r="B55" s="4">
        <v>1.1043024999750628</v>
      </c>
      <c r="C55" s="4">
        <f t="shared" si="15"/>
        <v>0.88530249997376131</v>
      </c>
      <c r="F55" s="4">
        <v>34</v>
      </c>
      <c r="G55" s="4">
        <f t="shared" ca="1" si="0"/>
        <v>1</v>
      </c>
      <c r="H55" s="4">
        <f t="shared" ca="1" si="26"/>
        <v>-0.33908928571428576</v>
      </c>
      <c r="I55" s="4">
        <f t="shared" ca="1" si="1"/>
        <v>2.2815476190476192E-2</v>
      </c>
      <c r="J55" s="4">
        <f t="shared" ca="1" si="27"/>
        <v>-0.33908928571428576</v>
      </c>
      <c r="K55" s="4">
        <f t="shared" ca="1" si="16"/>
        <v>1.3679579346099018</v>
      </c>
      <c r="L55" s="4">
        <f t="shared" ca="1" si="17"/>
        <v>1</v>
      </c>
      <c r="M55" s="4">
        <f t="shared" ca="1" si="2"/>
        <v>8.0433809254714209E-15</v>
      </c>
      <c r="N55" s="4">
        <f t="shared" ca="1" si="18"/>
        <v>1.9361903337751125</v>
      </c>
      <c r="O55" s="4">
        <f t="shared" ca="1" si="19"/>
        <v>3</v>
      </c>
      <c r="P55" s="4">
        <f t="shared" ca="1" si="3"/>
        <v>1.6767900156111171</v>
      </c>
      <c r="Q55" s="4">
        <f t="shared" ca="1" si="20"/>
        <v>1.6767900156111251</v>
      </c>
      <c r="R55" s="4">
        <f t="shared" ca="1" si="21"/>
        <v>1.3377007298968393</v>
      </c>
      <c r="S55" s="4">
        <f t="shared" ca="1" si="4"/>
        <v>168</v>
      </c>
      <c r="T55" s="4">
        <f t="shared" ca="1" si="5"/>
        <v>1</v>
      </c>
      <c r="U55" s="4">
        <f t="shared" ca="1" si="22"/>
        <v>1.3377007298968393</v>
      </c>
      <c r="V55" s="4">
        <f t="shared" ca="1" si="23"/>
        <v>-0.3162738095238099</v>
      </c>
      <c r="Y55" s="4">
        <v>-3.9709099999853947</v>
      </c>
      <c r="Z55" s="4">
        <v>2.5812775000098043</v>
      </c>
      <c r="AA55" s="4">
        <v>0.41988499999234818</v>
      </c>
      <c r="AB55" s="4">
        <v>1.4678425000163031</v>
      </c>
      <c r="AD55" s="4">
        <v>1.1043024999750628</v>
      </c>
      <c r="AE55" s="4">
        <f t="shared" si="6"/>
        <v>0.88530249997376131</v>
      </c>
      <c r="AF55" s="4">
        <v>34</v>
      </c>
      <c r="AG55" s="2">
        <f t="shared" si="24"/>
        <v>-4.7399999999999922</v>
      </c>
      <c r="AH55" s="4">
        <f t="shared" si="7"/>
        <v>19</v>
      </c>
      <c r="AI55" s="4">
        <f t="shared" si="8"/>
        <v>4.7619047619047616E-2</v>
      </c>
      <c r="AJ55" s="2">
        <f t="shared" si="9"/>
        <v>2.2784233310549126E-2</v>
      </c>
      <c r="AK55" s="4">
        <v>34</v>
      </c>
      <c r="AL55" s="4">
        <f t="shared" ca="1" si="10"/>
        <v>1.3377007298968393</v>
      </c>
      <c r="AM55" s="4">
        <f t="shared" ca="1" si="11"/>
        <v>-0.3162738095238099</v>
      </c>
      <c r="AN55" s="2">
        <f t="shared" si="25"/>
        <v>-4.7399999999999922</v>
      </c>
      <c r="AO55" s="4">
        <f t="shared" ca="1" si="12"/>
        <v>29</v>
      </c>
      <c r="AP55" s="4">
        <f t="shared" ca="1" si="13"/>
        <v>7.2681704260651625E-2</v>
      </c>
      <c r="AQ55" s="2">
        <f t="shared" ca="1" si="14"/>
        <v>1.1392116655274563E-2</v>
      </c>
    </row>
    <row r="56" spans="2:43" x14ac:dyDescent="0.15">
      <c r="B56" s="4">
        <v>0.88530249997376131</v>
      </c>
      <c r="C56" s="4">
        <f t="shared" si="15"/>
        <v>0.14030249997531996</v>
      </c>
      <c r="F56" s="4">
        <v>35</v>
      </c>
      <c r="G56" s="4">
        <f t="shared" ca="1" si="0"/>
        <v>1</v>
      </c>
      <c r="H56" s="4">
        <f t="shared" ca="1" si="26"/>
        <v>-0.31627380952380957</v>
      </c>
      <c r="I56" s="4">
        <f t="shared" ca="1" si="1"/>
        <v>2.2815476190476192E-2</v>
      </c>
      <c r="J56" s="4">
        <f t="shared" ca="1" si="27"/>
        <v>-0.31627380952380957</v>
      </c>
      <c r="K56" s="4">
        <f t="shared" ca="1" si="16"/>
        <v>0.57424147165210426</v>
      </c>
      <c r="L56" s="4">
        <f t="shared" ca="1" si="17"/>
        <v>5</v>
      </c>
      <c r="M56" s="4">
        <f t="shared" ca="1" si="2"/>
        <v>-9.8494347243463869E-16</v>
      </c>
      <c r="N56" s="4">
        <f t="shared" ca="1" si="18"/>
        <v>0.37097256421235159</v>
      </c>
      <c r="O56" s="4">
        <f t="shared" ca="1" si="19"/>
        <v>5</v>
      </c>
      <c r="P56" s="4">
        <f t="shared" ca="1" si="3"/>
        <v>-6.3629504940155188E-16</v>
      </c>
      <c r="Q56" s="4">
        <f t="shared" ca="1" si="20"/>
        <v>-3.486484230330868E-16</v>
      </c>
      <c r="R56" s="4">
        <f t="shared" ca="1" si="21"/>
        <v>-0.3162738095238099</v>
      </c>
      <c r="S56" s="4">
        <f t="shared" ca="1" si="4"/>
        <v>168</v>
      </c>
      <c r="T56" s="4">
        <f t="shared" ca="1" si="5"/>
        <v>1</v>
      </c>
      <c r="U56" s="4">
        <f t="shared" ca="1" si="22"/>
        <v>-0.3162738095238099</v>
      </c>
      <c r="V56" s="4">
        <f t="shared" ca="1" si="23"/>
        <v>-0.29345833333333154</v>
      </c>
      <c r="Y56" s="4">
        <v>-2.398909999985932</v>
      </c>
      <c r="Z56" s="4">
        <v>1.3602775000087775</v>
      </c>
      <c r="AA56" s="4">
        <v>1.0138849999918875</v>
      </c>
      <c r="AB56" s="4">
        <v>1.63784250001342</v>
      </c>
      <c r="AD56" s="4">
        <v>0.88530249997376131</v>
      </c>
      <c r="AE56" s="4">
        <f t="shared" si="6"/>
        <v>0.14030249997531996</v>
      </c>
      <c r="AF56" s="4">
        <v>35</v>
      </c>
      <c r="AG56" s="2">
        <f t="shared" si="24"/>
        <v>-4.5199999999999925</v>
      </c>
      <c r="AH56" s="4">
        <f t="shared" si="7"/>
        <v>21</v>
      </c>
      <c r="AI56" s="4">
        <f t="shared" si="8"/>
        <v>5.2631578947368418E-2</v>
      </c>
      <c r="AJ56" s="2">
        <f t="shared" si="9"/>
        <v>3.4176349965823687E-2</v>
      </c>
      <c r="AK56" s="4">
        <v>35</v>
      </c>
      <c r="AL56" s="4">
        <f t="shared" ca="1" si="10"/>
        <v>-0.3162738095238099</v>
      </c>
      <c r="AM56" s="4">
        <f t="shared" ca="1" si="11"/>
        <v>-0.29345833333333154</v>
      </c>
      <c r="AN56" s="2">
        <f t="shared" si="25"/>
        <v>-4.5199999999999925</v>
      </c>
      <c r="AO56" s="4">
        <f t="shared" ca="1" si="12"/>
        <v>30</v>
      </c>
      <c r="AP56" s="4">
        <f t="shared" ca="1" si="13"/>
        <v>7.5187969924812026E-2</v>
      </c>
      <c r="AQ56" s="2">
        <f t="shared" ca="1" si="14"/>
        <v>3.4176349965823687E-2</v>
      </c>
    </row>
    <row r="57" spans="2:43" x14ac:dyDescent="0.15">
      <c r="B57" s="4">
        <v>0.14030249997531996</v>
      </c>
      <c r="C57" s="4">
        <f t="shared" si="15"/>
        <v>-1.4556975000239447</v>
      </c>
      <c r="F57" s="4">
        <v>36</v>
      </c>
      <c r="G57" s="4">
        <f t="shared" ca="1" si="0"/>
        <v>1</v>
      </c>
      <c r="H57" s="4">
        <f t="shared" ca="1" si="26"/>
        <v>-0.29345833333333338</v>
      </c>
      <c r="I57" s="4">
        <f t="shared" ca="1" si="1"/>
        <v>2.2815476190476192E-2</v>
      </c>
      <c r="J57" s="4">
        <f t="shared" ca="1" si="27"/>
        <v>-0.29345833333333338</v>
      </c>
      <c r="K57" s="4">
        <f t="shared" ca="1" si="16"/>
        <v>1.763567203267222</v>
      </c>
      <c r="L57" s="4">
        <f t="shared" ca="1" si="17"/>
        <v>3</v>
      </c>
      <c r="M57" s="4">
        <f t="shared" ca="1" si="2"/>
        <v>-5.185515922104848E-15</v>
      </c>
      <c r="N57" s="4">
        <f t="shared" ca="1" si="18"/>
        <v>1.5891534341435558</v>
      </c>
      <c r="O57" s="4">
        <f t="shared" ca="1" si="19"/>
        <v>2</v>
      </c>
      <c r="P57" s="4">
        <f t="shared" ca="1" si="3"/>
        <v>-7.009015948033337E-15</v>
      </c>
      <c r="Q57" s="4">
        <f t="shared" ca="1" si="20"/>
        <v>1.823500025928489E-15</v>
      </c>
      <c r="R57" s="4">
        <f t="shared" ca="1" si="21"/>
        <v>-0.29345833333333154</v>
      </c>
      <c r="S57" s="4">
        <f t="shared" ca="1" si="4"/>
        <v>168</v>
      </c>
      <c r="T57" s="4">
        <f t="shared" ca="1" si="5"/>
        <v>1</v>
      </c>
      <c r="U57" s="4">
        <f t="shared" ca="1" si="22"/>
        <v>-0.29345833333333154</v>
      </c>
      <c r="V57" s="4">
        <f t="shared" ca="1" si="23"/>
        <v>0.2634132185628324</v>
      </c>
      <c r="Y57" s="4">
        <v>-0.99890999998564212</v>
      </c>
      <c r="Z57" s="4">
        <v>6.9822775000112358</v>
      </c>
      <c r="AA57" s="4">
        <v>1.5108849999911911</v>
      </c>
      <c r="AB57" s="4">
        <v>1.4698425000148063</v>
      </c>
      <c r="AD57" s="4">
        <v>0.14030249997531996</v>
      </c>
      <c r="AE57" s="4">
        <f t="shared" si="6"/>
        <v>-1.4556975000239447</v>
      </c>
      <c r="AF57" s="4">
        <v>36</v>
      </c>
      <c r="AG57" s="2">
        <f t="shared" si="24"/>
        <v>-4.2999999999999927</v>
      </c>
      <c r="AH57" s="4">
        <f t="shared" si="7"/>
        <v>24</v>
      </c>
      <c r="AI57" s="4">
        <f t="shared" si="8"/>
        <v>6.0150375939849621E-2</v>
      </c>
      <c r="AJ57" s="2">
        <f t="shared" si="9"/>
        <v>2.2784233310549126E-2</v>
      </c>
      <c r="AK57" s="4">
        <v>36</v>
      </c>
      <c r="AL57" s="4">
        <f t="shared" ca="1" si="10"/>
        <v>-0.29345833333333154</v>
      </c>
      <c r="AM57" s="4">
        <f t="shared" ca="1" si="11"/>
        <v>0.2634132185628324</v>
      </c>
      <c r="AN57" s="2">
        <f t="shared" si="25"/>
        <v>-4.2999999999999927</v>
      </c>
      <c r="AO57" s="4">
        <f t="shared" ca="1" si="12"/>
        <v>33</v>
      </c>
      <c r="AP57" s="4">
        <f t="shared" ca="1" si="13"/>
        <v>8.2706766917293228E-2</v>
      </c>
      <c r="AQ57" s="2">
        <f t="shared" ca="1" si="14"/>
        <v>1.1392116655274563E-2</v>
      </c>
    </row>
    <row r="58" spans="2:43" x14ac:dyDescent="0.15">
      <c r="B58" s="4">
        <v>-1.4556975000239447</v>
      </c>
      <c r="C58" s="4">
        <f t="shared" si="15"/>
        <v>-1.5966975000232253</v>
      </c>
      <c r="F58" s="4">
        <v>37</v>
      </c>
      <c r="G58" s="4">
        <f t="shared" ca="1" si="0"/>
        <v>1</v>
      </c>
      <c r="H58" s="4">
        <f t="shared" ca="1" si="26"/>
        <v>-0.27064285714285718</v>
      </c>
      <c r="I58" s="4">
        <f t="shared" ca="1" si="1"/>
        <v>2.2815476190476192E-2</v>
      </c>
      <c r="J58" s="4">
        <f t="shared" ca="1" si="27"/>
        <v>-0.27064285714285718</v>
      </c>
      <c r="K58" s="4">
        <f t="shared" ca="1" si="16"/>
        <v>1.52374757839755</v>
      </c>
      <c r="L58" s="4">
        <f t="shared" ca="1" si="17"/>
        <v>1</v>
      </c>
      <c r="M58" s="4">
        <f t="shared" ca="1" si="2"/>
        <v>-2.9875680063251429E-15</v>
      </c>
      <c r="N58" s="4">
        <f t="shared" ca="1" si="18"/>
        <v>0.90859046500872909</v>
      </c>
      <c r="O58" s="4">
        <f t="shared" ca="1" si="19"/>
        <v>5</v>
      </c>
      <c r="P58" s="4">
        <f t="shared" ca="1" si="3"/>
        <v>0.53405607570569258</v>
      </c>
      <c r="Q58" s="4">
        <f t="shared" ca="1" si="20"/>
        <v>0.53405607570568958</v>
      </c>
      <c r="R58" s="4">
        <f t="shared" ca="1" si="21"/>
        <v>0.2634132185628324</v>
      </c>
      <c r="S58" s="4">
        <f t="shared" ca="1" si="4"/>
        <v>168</v>
      </c>
      <c r="T58" s="4">
        <f t="shared" ca="1" si="5"/>
        <v>1</v>
      </c>
      <c r="U58" s="4">
        <f t="shared" ca="1" si="22"/>
        <v>0.2634132185628324</v>
      </c>
      <c r="V58" s="4">
        <f t="shared" ca="1" si="23"/>
        <v>-0.48027576773023362</v>
      </c>
      <c r="Y58" s="4">
        <v>-0.662909999984862</v>
      </c>
      <c r="Z58" s="4">
        <v>2.4622775000082697</v>
      </c>
      <c r="AA58" s="4">
        <v>2.4138849999921774</v>
      </c>
      <c r="AB58" s="4">
        <v>1.3768425000151296</v>
      </c>
      <c r="AD58" s="4">
        <v>-1.4556975000239447</v>
      </c>
      <c r="AE58" s="4">
        <f t="shared" si="6"/>
        <v>-1.5966975000232253</v>
      </c>
      <c r="AF58" s="4">
        <v>37</v>
      </c>
      <c r="AG58" s="2">
        <f t="shared" si="24"/>
        <v>-4.079999999999993</v>
      </c>
      <c r="AH58" s="4">
        <f t="shared" si="7"/>
        <v>26</v>
      </c>
      <c r="AI58" s="4">
        <f t="shared" si="8"/>
        <v>6.5162907268170422E-2</v>
      </c>
      <c r="AJ58" s="2">
        <f t="shared" si="9"/>
        <v>3.4176349965823617E-2</v>
      </c>
      <c r="AK58" s="4">
        <v>37</v>
      </c>
      <c r="AL58" s="4">
        <f t="shared" ca="1" si="10"/>
        <v>0.2634132185628324</v>
      </c>
      <c r="AM58" s="4">
        <f t="shared" ca="1" si="11"/>
        <v>-0.48027576773023362</v>
      </c>
      <c r="AN58" s="2">
        <f t="shared" si="25"/>
        <v>-4.079999999999993</v>
      </c>
      <c r="AO58" s="4">
        <f t="shared" ca="1" si="12"/>
        <v>34</v>
      </c>
      <c r="AP58" s="4">
        <f t="shared" ca="1" si="13"/>
        <v>8.5213032581453629E-2</v>
      </c>
      <c r="AQ58" s="2">
        <f t="shared" ca="1" si="14"/>
        <v>1.1392116655274538E-2</v>
      </c>
    </row>
    <row r="59" spans="2:43" x14ac:dyDescent="0.15">
      <c r="B59" s="4">
        <v>-1.5966975000232253</v>
      </c>
      <c r="C59" s="4">
        <f t="shared" si="15"/>
        <v>-1.2166975000234004</v>
      </c>
      <c r="F59" s="4">
        <v>38</v>
      </c>
      <c r="G59" s="4">
        <f t="shared" ca="1" si="0"/>
        <v>1</v>
      </c>
      <c r="H59" s="4">
        <f t="shared" ca="1" si="26"/>
        <v>-0.24782738095238099</v>
      </c>
      <c r="I59" s="4">
        <f t="shared" ca="1" si="1"/>
        <v>2.2815476190476192E-2</v>
      </c>
      <c r="J59" s="4">
        <f t="shared" ca="1" si="27"/>
        <v>-0.24782738095238099</v>
      </c>
      <c r="K59" s="4">
        <f t="shared" ca="1" si="16"/>
        <v>0.39546481622538865</v>
      </c>
      <c r="L59" s="4">
        <f t="shared" ca="1" si="17"/>
        <v>5</v>
      </c>
      <c r="M59" s="4">
        <f t="shared" ca="1" si="2"/>
        <v>-0.23244838677783597</v>
      </c>
      <c r="N59" s="4">
        <f t="shared" ca="1" si="18"/>
        <v>1.4185020292084822</v>
      </c>
      <c r="O59" s="4">
        <f t="shared" ca="1" si="19"/>
        <v>2</v>
      </c>
      <c r="P59" s="4">
        <f t="shared" ca="1" si="3"/>
        <v>-1.6682990288754639E-14</v>
      </c>
      <c r="Q59" s="4">
        <f t="shared" ca="1" si="20"/>
        <v>-0.23244838677785265</v>
      </c>
      <c r="R59" s="4">
        <f t="shared" ca="1" si="21"/>
        <v>-0.48027576773023362</v>
      </c>
      <c r="S59" s="4">
        <f t="shared" ca="1" si="4"/>
        <v>168</v>
      </c>
      <c r="T59" s="4">
        <f t="shared" ca="1" si="5"/>
        <v>1</v>
      </c>
      <c r="U59" s="4">
        <f t="shared" ca="1" si="22"/>
        <v>-0.48027576773023362</v>
      </c>
      <c r="V59" s="4">
        <f t="shared" ca="1" si="23"/>
        <v>-1.8398833218126862</v>
      </c>
      <c r="Y59" s="4">
        <v>-0.51390999998446318</v>
      </c>
      <c r="Z59" s="4">
        <v>0.23027750000892411</v>
      </c>
      <c r="AA59" s="4">
        <v>1.5898849999906872</v>
      </c>
      <c r="AB59" s="4">
        <v>13.007842500016409</v>
      </c>
      <c r="AD59" s="4">
        <v>-1.5966975000232253</v>
      </c>
      <c r="AE59" s="4">
        <f t="shared" si="6"/>
        <v>-1.2166975000234004</v>
      </c>
      <c r="AF59" s="4">
        <v>38</v>
      </c>
      <c r="AG59" s="2">
        <f t="shared" si="24"/>
        <v>-3.8599999999999928</v>
      </c>
      <c r="AH59" s="4">
        <f t="shared" si="7"/>
        <v>29</v>
      </c>
      <c r="AI59" s="4">
        <f t="shared" si="8"/>
        <v>7.2681704260651625E-2</v>
      </c>
      <c r="AJ59" s="2">
        <f t="shared" si="9"/>
        <v>1.1392116655274538E-2</v>
      </c>
      <c r="AK59" s="4">
        <v>38</v>
      </c>
      <c r="AL59" s="4">
        <f t="shared" ca="1" si="10"/>
        <v>-0.48027576773023362</v>
      </c>
      <c r="AM59" s="4">
        <f t="shared" ca="1" si="11"/>
        <v>-1.8398833218126862</v>
      </c>
      <c r="AN59" s="2">
        <f t="shared" si="25"/>
        <v>-3.8599999999999928</v>
      </c>
      <c r="AO59" s="4">
        <f t="shared" ca="1" si="12"/>
        <v>35</v>
      </c>
      <c r="AP59" s="4">
        <f t="shared" ca="1" si="13"/>
        <v>8.771929824561403E-2</v>
      </c>
      <c r="AQ59" s="2">
        <f t="shared" ca="1" si="14"/>
        <v>0</v>
      </c>
    </row>
    <row r="60" spans="2:43" x14ac:dyDescent="0.15">
      <c r="B60" s="4">
        <v>-1.2166975000234004</v>
      </c>
      <c r="C60" s="4">
        <f t="shared" si="15"/>
        <v>1.1313024999743959</v>
      </c>
      <c r="F60" s="4">
        <v>39</v>
      </c>
      <c r="G60" s="4">
        <f t="shared" ca="1" si="0"/>
        <v>1</v>
      </c>
      <c r="H60" s="4">
        <f t="shared" ca="1" si="26"/>
        <v>-0.2250119047619048</v>
      </c>
      <c r="I60" s="4">
        <f t="shared" ca="1" si="1"/>
        <v>2.2815476190476192E-2</v>
      </c>
      <c r="J60" s="4">
        <f t="shared" ca="1" si="27"/>
        <v>-0.2250119047619048</v>
      </c>
      <c r="K60" s="4">
        <f t="shared" ca="1" si="16"/>
        <v>0.4898458300572851</v>
      </c>
      <c r="L60" s="4">
        <f t="shared" ca="1" si="17"/>
        <v>2</v>
      </c>
      <c r="M60" s="4">
        <f t="shared" ca="1" si="2"/>
        <v>4.0808040421165442E-15</v>
      </c>
      <c r="N60" s="4">
        <f t="shared" ca="1" si="18"/>
        <v>1.6148714170507854</v>
      </c>
      <c r="O60" s="4">
        <f t="shared" ca="1" si="19"/>
        <v>4</v>
      </c>
      <c r="P60" s="4">
        <f t="shared" ca="1" si="3"/>
        <v>-1.6148714170507854</v>
      </c>
      <c r="Q60" s="4">
        <f t="shared" ca="1" si="20"/>
        <v>-1.6148714170507814</v>
      </c>
      <c r="R60" s="4">
        <f t="shared" ca="1" si="21"/>
        <v>-1.8398833218126862</v>
      </c>
      <c r="S60" s="4">
        <f t="shared" ca="1" si="4"/>
        <v>168</v>
      </c>
      <c r="T60" s="4">
        <f t="shared" ca="1" si="5"/>
        <v>1</v>
      </c>
      <c r="U60" s="4">
        <f t="shared" ca="1" si="22"/>
        <v>-1.8398833218126862</v>
      </c>
      <c r="V60" s="4">
        <f t="shared" ca="1" si="23"/>
        <v>-0.20219642857142972</v>
      </c>
      <c r="Y60" s="4">
        <v>1.6170900000140875</v>
      </c>
      <c r="Z60" s="4">
        <v>-0.33772249998875736</v>
      </c>
      <c r="AA60" s="4">
        <v>2.8988849999933564</v>
      </c>
      <c r="AB60" s="4">
        <v>3.4868425000134096</v>
      </c>
      <c r="AD60" s="4">
        <v>-1.2166975000234004</v>
      </c>
      <c r="AE60" s="4">
        <f t="shared" si="6"/>
        <v>1.1313024999743959</v>
      </c>
      <c r="AF60" s="4">
        <v>39</v>
      </c>
      <c r="AG60" s="2">
        <f t="shared" si="24"/>
        <v>-3.6399999999999926</v>
      </c>
      <c r="AH60" s="4">
        <f t="shared" si="7"/>
        <v>30</v>
      </c>
      <c r="AI60" s="4">
        <f t="shared" si="8"/>
        <v>7.5187969924812026E-2</v>
      </c>
      <c r="AJ60" s="2">
        <f t="shared" si="9"/>
        <v>4.5568466621098154E-2</v>
      </c>
      <c r="AK60" s="4">
        <v>39</v>
      </c>
      <c r="AL60" s="4">
        <f t="shared" ca="1" si="10"/>
        <v>-1.8398833218126862</v>
      </c>
      <c r="AM60" s="4">
        <f t="shared" ca="1" si="11"/>
        <v>-0.20219642857142972</v>
      </c>
      <c r="AN60" s="2">
        <f t="shared" si="25"/>
        <v>-3.6399999999999926</v>
      </c>
      <c r="AO60" s="4">
        <f t="shared" ca="1" si="12"/>
        <v>35</v>
      </c>
      <c r="AP60" s="4">
        <f t="shared" ca="1" si="13"/>
        <v>8.771929824561403E-2</v>
      </c>
      <c r="AQ60" s="2">
        <f t="shared" ca="1" si="14"/>
        <v>4.5568466621098154E-2</v>
      </c>
    </row>
    <row r="61" spans="2:43" x14ac:dyDescent="0.15">
      <c r="B61" s="4">
        <v>1.1313024999743959</v>
      </c>
      <c r="C61" s="4">
        <f t="shared" si="15"/>
        <v>0.52130249997617284</v>
      </c>
      <c r="F61" s="4">
        <v>40</v>
      </c>
      <c r="G61" s="4">
        <f t="shared" ca="1" si="0"/>
        <v>1</v>
      </c>
      <c r="H61" s="4">
        <f t="shared" ca="1" si="26"/>
        <v>-0.20219642857142861</v>
      </c>
      <c r="I61" s="4">
        <f t="shared" ca="1" si="1"/>
        <v>2.2815476190476192E-2</v>
      </c>
      <c r="J61" s="4">
        <f t="shared" ca="1" si="27"/>
        <v>-0.20219642857142861</v>
      </c>
      <c r="K61" s="4">
        <f t="shared" ca="1" si="16"/>
        <v>0.82462584863466759</v>
      </c>
      <c r="L61" s="4">
        <f t="shared" ca="1" si="17"/>
        <v>4</v>
      </c>
      <c r="M61" s="4">
        <f t="shared" ca="1" si="2"/>
        <v>-2.0205781686649449E-15</v>
      </c>
      <c r="N61" s="4">
        <f t="shared" ca="1" si="18"/>
        <v>0.46539659422890295</v>
      </c>
      <c r="O61" s="4">
        <f t="shared" ca="1" si="19"/>
        <v>5</v>
      </c>
      <c r="P61" s="4">
        <f t="shared" ca="1" si="3"/>
        <v>-9.122878693428391E-16</v>
      </c>
      <c r="Q61" s="4">
        <f t="shared" ca="1" si="20"/>
        <v>-1.1082902993221058E-15</v>
      </c>
      <c r="R61" s="4">
        <f t="shared" ca="1" si="21"/>
        <v>-0.20219642857142972</v>
      </c>
      <c r="S61" s="4">
        <f t="shared" ca="1" si="4"/>
        <v>168</v>
      </c>
      <c r="T61" s="4">
        <f t="shared" ca="1" si="5"/>
        <v>1</v>
      </c>
      <c r="U61" s="4">
        <f t="shared" ca="1" si="22"/>
        <v>-0.20219642857142972</v>
      </c>
      <c r="V61" s="4">
        <f t="shared" ca="1" si="23"/>
        <v>2.3065102235082731</v>
      </c>
      <c r="Y61" s="4">
        <v>0.89609000001544814</v>
      </c>
      <c r="Z61" s="4">
        <v>-1.5097224999891523</v>
      </c>
      <c r="AA61" s="4">
        <v>3.4488849999938509</v>
      </c>
      <c r="AB61" s="4">
        <v>1.1058425000136651</v>
      </c>
      <c r="AD61" s="4">
        <v>1.1313024999743959</v>
      </c>
      <c r="AE61" s="4">
        <f t="shared" si="6"/>
        <v>0.52130249997617284</v>
      </c>
      <c r="AF61" s="4">
        <v>40</v>
      </c>
      <c r="AG61" s="2">
        <f t="shared" si="24"/>
        <v>-3.4199999999999924</v>
      </c>
      <c r="AH61" s="4">
        <f t="shared" si="7"/>
        <v>34</v>
      </c>
      <c r="AI61" s="4">
        <f t="shared" si="8"/>
        <v>8.5213032581453629E-2</v>
      </c>
      <c r="AJ61" s="2">
        <f t="shared" si="9"/>
        <v>4.5568466621098154E-2</v>
      </c>
      <c r="AK61" s="4">
        <v>40</v>
      </c>
      <c r="AL61" s="4">
        <f t="shared" ca="1" si="10"/>
        <v>-0.20219642857142972</v>
      </c>
      <c r="AM61" s="4">
        <f t="shared" ca="1" si="11"/>
        <v>2.3065102235082731</v>
      </c>
      <c r="AN61" s="2">
        <f t="shared" si="25"/>
        <v>-3.4199999999999924</v>
      </c>
      <c r="AO61" s="4">
        <f t="shared" ca="1" si="12"/>
        <v>39</v>
      </c>
      <c r="AP61" s="4">
        <f t="shared" ca="1" si="13"/>
        <v>9.7744360902255634E-2</v>
      </c>
      <c r="AQ61" s="2">
        <f t="shared" ca="1" si="14"/>
        <v>3.4176349965823617E-2</v>
      </c>
    </row>
    <row r="62" spans="2:43" x14ac:dyDescent="0.15">
      <c r="B62" s="4">
        <v>0.52130249997617284</v>
      </c>
      <c r="C62" s="4">
        <f t="shared" si="15"/>
        <v>1.212302499975948</v>
      </c>
      <c r="F62" s="4">
        <v>41</v>
      </c>
      <c r="G62" s="4">
        <f t="shared" ca="1" si="0"/>
        <v>1</v>
      </c>
      <c r="H62" s="4">
        <f t="shared" ca="1" si="26"/>
        <v>-0.17938095238095242</v>
      </c>
      <c r="I62" s="4">
        <f t="shared" ca="1" si="1"/>
        <v>2.2815476190476192E-2</v>
      </c>
      <c r="J62" s="4">
        <f t="shared" ca="1" si="27"/>
        <v>-0.17938095238095242</v>
      </c>
      <c r="K62" s="4">
        <f t="shared" ca="1" si="16"/>
        <v>1.4609431739528012</v>
      </c>
      <c r="L62" s="4">
        <f t="shared" ca="1" si="17"/>
        <v>5</v>
      </c>
      <c r="M62" s="4">
        <f t="shared" ca="1" si="2"/>
        <v>1.3894395255247316</v>
      </c>
      <c r="N62" s="4">
        <f t="shared" ca="1" si="18"/>
        <v>1.0964516503644937</v>
      </c>
      <c r="O62" s="4">
        <f t="shared" ca="1" si="19"/>
        <v>4</v>
      </c>
      <c r="P62" s="4">
        <f t="shared" ca="1" si="3"/>
        <v>1.0964516503644937</v>
      </c>
      <c r="Q62" s="4">
        <f t="shared" ca="1" si="20"/>
        <v>2.4858911758892255</v>
      </c>
      <c r="R62" s="4">
        <f t="shared" ca="1" si="21"/>
        <v>2.3065102235082731</v>
      </c>
      <c r="S62" s="4">
        <f t="shared" ca="1" si="4"/>
        <v>168</v>
      </c>
      <c r="T62" s="4">
        <f t="shared" ca="1" si="5"/>
        <v>1</v>
      </c>
      <c r="U62" s="4">
        <f t="shared" ca="1" si="22"/>
        <v>2.3065102235082731</v>
      </c>
      <c r="V62" s="4">
        <f t="shared" ca="1" si="23"/>
        <v>-0.1565654761904697</v>
      </c>
      <c r="Y62" s="4">
        <v>-6.8909999985322656E-2</v>
      </c>
      <c r="Z62" s="4">
        <v>0.39527750001155937</v>
      </c>
      <c r="AA62" s="4">
        <v>2.8758849999910296</v>
      </c>
      <c r="AB62" s="4">
        <v>0.54984250001410828</v>
      </c>
      <c r="AD62" s="4">
        <v>0.52130249997617284</v>
      </c>
      <c r="AE62" s="4">
        <f t="shared" si="6"/>
        <v>1.212302499975948</v>
      </c>
      <c r="AF62" s="4">
        <v>41</v>
      </c>
      <c r="AG62" s="2">
        <f t="shared" si="24"/>
        <v>-3.1999999999999922</v>
      </c>
      <c r="AH62" s="4">
        <f t="shared" si="7"/>
        <v>38</v>
      </c>
      <c r="AI62" s="4">
        <f t="shared" si="8"/>
        <v>9.5238095238095233E-2</v>
      </c>
      <c r="AJ62" s="2">
        <f t="shared" si="9"/>
        <v>4.5568466621098154E-2</v>
      </c>
      <c r="AK62" s="4">
        <v>41</v>
      </c>
      <c r="AL62" s="4">
        <f t="shared" ca="1" si="10"/>
        <v>2.3065102235082731</v>
      </c>
      <c r="AM62" s="4">
        <f t="shared" ca="1" si="11"/>
        <v>-0.1565654761904697</v>
      </c>
      <c r="AN62" s="2">
        <f t="shared" si="25"/>
        <v>-3.1999999999999922</v>
      </c>
      <c r="AO62" s="4">
        <f t="shared" ca="1" si="12"/>
        <v>42</v>
      </c>
      <c r="AP62" s="4">
        <f t="shared" ca="1" si="13"/>
        <v>0.10526315789473684</v>
      </c>
      <c r="AQ62" s="2">
        <f t="shared" ca="1" si="14"/>
        <v>5.6960583276372698E-2</v>
      </c>
    </row>
    <row r="63" spans="2:43" x14ac:dyDescent="0.15">
      <c r="B63" s="4">
        <v>1.212302499975948</v>
      </c>
      <c r="C63" s="4">
        <f t="shared" si="15"/>
        <v>1.2363024999757499</v>
      </c>
      <c r="F63" s="4">
        <v>42</v>
      </c>
      <c r="G63" s="4">
        <f t="shared" ca="1" si="0"/>
        <v>1</v>
      </c>
      <c r="H63" s="4">
        <f t="shared" ca="1" si="26"/>
        <v>-0.15656547619047623</v>
      </c>
      <c r="I63" s="4">
        <f t="shared" ca="1" si="1"/>
        <v>2.2815476190476192E-2</v>
      </c>
      <c r="J63" s="4">
        <f t="shared" ca="1" si="27"/>
        <v>-0.15656547619047623</v>
      </c>
      <c r="K63" s="4">
        <f t="shared" ca="1" si="16"/>
        <v>1.840623740028152</v>
      </c>
      <c r="L63" s="4">
        <f t="shared" ca="1" si="17"/>
        <v>2</v>
      </c>
      <c r="M63" s="4">
        <f t="shared" ca="1" si="2"/>
        <v>3.6072614865587188E-15</v>
      </c>
      <c r="N63" s="4">
        <f t="shared" ca="1" si="18"/>
        <v>1.4852789924542789</v>
      </c>
      <c r="O63" s="4">
        <f t="shared" ca="1" si="19"/>
        <v>2</v>
      </c>
      <c r="P63" s="4">
        <f t="shared" ca="1" si="3"/>
        <v>2.9108554832576001E-15</v>
      </c>
      <c r="Q63" s="4">
        <f t="shared" ca="1" si="20"/>
        <v>6.5181169698163185E-15</v>
      </c>
      <c r="R63" s="4">
        <f t="shared" ca="1" si="21"/>
        <v>-0.1565654761904697</v>
      </c>
      <c r="S63" s="4">
        <f t="shared" ca="1" si="4"/>
        <v>168</v>
      </c>
      <c r="T63" s="4">
        <f t="shared" ca="1" si="5"/>
        <v>1</v>
      </c>
      <c r="U63" s="4">
        <f t="shared" ca="1" si="22"/>
        <v>-0.1565654761904697</v>
      </c>
      <c r="V63" s="4">
        <f t="shared" ca="1" si="23"/>
        <v>0.48232213925632361</v>
      </c>
      <c r="Y63" s="4">
        <v>0.61409000001688696</v>
      </c>
      <c r="Z63" s="4">
        <v>2.1782775000112053</v>
      </c>
      <c r="AA63" s="4">
        <v>0.90588499999100236</v>
      </c>
      <c r="AB63" s="4">
        <v>0.48684250001329588</v>
      </c>
      <c r="AD63" s="4">
        <v>1.212302499975948</v>
      </c>
      <c r="AE63" s="4">
        <f t="shared" si="6"/>
        <v>1.2363024999757499</v>
      </c>
      <c r="AF63" s="4">
        <v>42</v>
      </c>
      <c r="AG63" s="2">
        <f t="shared" si="24"/>
        <v>-2.979999999999992</v>
      </c>
      <c r="AH63" s="4">
        <f t="shared" si="7"/>
        <v>42</v>
      </c>
      <c r="AI63" s="4">
        <f t="shared" si="8"/>
        <v>0.10526315789473684</v>
      </c>
      <c r="AJ63" s="2">
        <f t="shared" si="9"/>
        <v>4.5568466621098154E-2</v>
      </c>
      <c r="AK63" s="4">
        <v>42</v>
      </c>
      <c r="AL63" s="4">
        <f t="shared" ca="1" si="10"/>
        <v>-0.1565654761904697</v>
      </c>
      <c r="AM63" s="4">
        <f t="shared" ca="1" si="11"/>
        <v>0.48232213925632361</v>
      </c>
      <c r="AN63" s="2">
        <f t="shared" si="25"/>
        <v>-2.979999999999992</v>
      </c>
      <c r="AO63" s="4">
        <f t="shared" ca="1" si="12"/>
        <v>47</v>
      </c>
      <c r="AP63" s="4">
        <f t="shared" ca="1" si="13"/>
        <v>0.11779448621553884</v>
      </c>
      <c r="AQ63" s="2">
        <f t="shared" ca="1" si="14"/>
        <v>1.1392116655274538E-2</v>
      </c>
    </row>
    <row r="64" spans="2:43" x14ac:dyDescent="0.15">
      <c r="B64" s="4">
        <v>1.2363024999757499</v>
      </c>
      <c r="C64" s="4">
        <f t="shared" si="15"/>
        <v>-0.1966975000229354</v>
      </c>
      <c r="F64" s="4">
        <v>43</v>
      </c>
      <c r="G64" s="4">
        <f t="shared" ca="1" si="0"/>
        <v>1</v>
      </c>
      <c r="H64" s="4">
        <f t="shared" ca="1" si="26"/>
        <v>-0.13375000000000004</v>
      </c>
      <c r="I64" s="4">
        <f t="shared" ca="1" si="1"/>
        <v>2.2815476190476192E-2</v>
      </c>
      <c r="J64" s="4">
        <f t="shared" ca="1" si="27"/>
        <v>-0.13375000000000004</v>
      </c>
      <c r="K64" s="4">
        <f t="shared" ca="1" si="16"/>
        <v>0.22279558465552285</v>
      </c>
      <c r="L64" s="4">
        <f t="shared" ca="1" si="17"/>
        <v>1</v>
      </c>
      <c r="M64" s="4">
        <f t="shared" ca="1" si="2"/>
        <v>-3.93049377255418E-15</v>
      </c>
      <c r="N64" s="4">
        <f t="shared" ca="1" si="18"/>
        <v>1.048124526523134</v>
      </c>
      <c r="O64" s="4">
        <f t="shared" ca="1" si="19"/>
        <v>5</v>
      </c>
      <c r="P64" s="4">
        <f t="shared" ca="1" si="3"/>
        <v>-0.61607213925632753</v>
      </c>
      <c r="Q64" s="4">
        <f t="shared" ca="1" si="20"/>
        <v>0.61607213925632365</v>
      </c>
      <c r="R64" s="4">
        <f t="shared" ca="1" si="21"/>
        <v>0.48232213925632361</v>
      </c>
      <c r="S64" s="4">
        <f t="shared" ca="1" si="4"/>
        <v>168</v>
      </c>
      <c r="T64" s="4">
        <f t="shared" ca="1" si="5"/>
        <v>1</v>
      </c>
      <c r="U64" s="4">
        <f t="shared" ca="1" si="22"/>
        <v>0.48232213925632361</v>
      </c>
      <c r="V64" s="4">
        <f t="shared" ca="1" si="23"/>
        <v>-1.8764680773005518</v>
      </c>
      <c r="Y64" s="4">
        <v>2.4140900000162446</v>
      </c>
      <c r="Z64" s="4">
        <v>1.4612775000095723</v>
      </c>
      <c r="AA64" s="4">
        <v>0.56588499999321584</v>
      </c>
      <c r="AB64" s="4">
        <v>2.0018425000145612</v>
      </c>
      <c r="AD64" s="4">
        <v>1.2363024999757499</v>
      </c>
      <c r="AE64" s="4">
        <f t="shared" si="6"/>
        <v>-0.1966975000229354</v>
      </c>
      <c r="AF64" s="4">
        <v>43</v>
      </c>
      <c r="AG64" s="2">
        <f t="shared" si="24"/>
        <v>-2.7599999999999918</v>
      </c>
      <c r="AH64" s="4">
        <f t="shared" si="7"/>
        <v>46</v>
      </c>
      <c r="AI64" s="4">
        <f t="shared" si="8"/>
        <v>0.11528822055137844</v>
      </c>
      <c r="AJ64" s="2">
        <f t="shared" si="9"/>
        <v>6.8352699931647234E-2</v>
      </c>
      <c r="AK64" s="4">
        <v>43</v>
      </c>
      <c r="AL64" s="4">
        <f t="shared" ca="1" si="10"/>
        <v>0.48232213925632361</v>
      </c>
      <c r="AM64" s="4">
        <f t="shared" ca="1" si="11"/>
        <v>-1.8764680773005518</v>
      </c>
      <c r="AN64" s="2">
        <f t="shared" si="25"/>
        <v>-2.7599999999999918</v>
      </c>
      <c r="AO64" s="4">
        <f t="shared" ca="1" si="12"/>
        <v>48</v>
      </c>
      <c r="AP64" s="4">
        <f t="shared" ca="1" si="13"/>
        <v>0.12030075187969924</v>
      </c>
      <c r="AQ64" s="2">
        <f t="shared" ca="1" si="14"/>
        <v>5.6960583276372698E-2</v>
      </c>
    </row>
    <row r="65" spans="2:43" x14ac:dyDescent="0.15">
      <c r="B65" s="4">
        <v>-0.1966975000229354</v>
      </c>
      <c r="C65" s="4">
        <f t="shared" si="15"/>
        <v>1.1643024999763441</v>
      </c>
      <c r="F65" s="4">
        <v>44</v>
      </c>
      <c r="G65" s="4">
        <f t="shared" ca="1" si="0"/>
        <v>1</v>
      </c>
      <c r="H65" s="4">
        <f t="shared" ca="1" si="26"/>
        <v>-0.11093452380952384</v>
      </c>
      <c r="I65" s="4">
        <f t="shared" ca="1" si="1"/>
        <v>2.2815476190476192E-2</v>
      </c>
      <c r="J65" s="4">
        <f t="shared" ca="1" si="27"/>
        <v>-0.11093452380952384</v>
      </c>
      <c r="K65" s="4">
        <f t="shared" ca="1" si="16"/>
        <v>1.8563918371209818</v>
      </c>
      <c r="L65" s="4">
        <f t="shared" ca="1" si="17"/>
        <v>5</v>
      </c>
      <c r="M65" s="4">
        <f t="shared" ca="1" si="2"/>
        <v>-1.7655335534910463</v>
      </c>
      <c r="N65" s="4">
        <f t="shared" ca="1" si="18"/>
        <v>1.8835583585356483</v>
      </c>
      <c r="O65" s="4">
        <f t="shared" ca="1" si="19"/>
        <v>4</v>
      </c>
      <c r="P65" s="4">
        <f t="shared" ca="1" si="3"/>
        <v>-1.8460292038295599E-14</v>
      </c>
      <c r="Q65" s="4">
        <f t="shared" ca="1" si="20"/>
        <v>-1.7655335534910279</v>
      </c>
      <c r="R65" s="4">
        <f t="shared" ca="1" si="21"/>
        <v>-1.8764680773005518</v>
      </c>
      <c r="S65" s="4">
        <f t="shared" ca="1" si="4"/>
        <v>168</v>
      </c>
      <c r="T65" s="4">
        <f t="shared" ca="1" si="5"/>
        <v>1</v>
      </c>
      <c r="U65" s="4">
        <f t="shared" ca="1" si="22"/>
        <v>-1.8764680773005518</v>
      </c>
      <c r="V65" s="4">
        <f t="shared" ca="1" si="23"/>
        <v>-0.58635811109518743</v>
      </c>
      <c r="Y65" s="4">
        <v>2.2020900000150334</v>
      </c>
      <c r="Z65" s="4">
        <v>0.23527750001051118</v>
      </c>
      <c r="AA65" s="4">
        <v>0.68488499999119767</v>
      </c>
      <c r="AB65" s="4">
        <v>-1.1431574999853922</v>
      </c>
      <c r="AD65" s="4">
        <v>-0.1966975000229354</v>
      </c>
      <c r="AE65" s="4">
        <f t="shared" si="6"/>
        <v>1.1643024999763441</v>
      </c>
      <c r="AF65" s="4">
        <v>44</v>
      </c>
      <c r="AG65" s="2">
        <f t="shared" si="24"/>
        <v>-2.5399999999999916</v>
      </c>
      <c r="AH65" s="4">
        <f t="shared" si="7"/>
        <v>52</v>
      </c>
      <c r="AI65" s="4">
        <f t="shared" si="8"/>
        <v>0.13032581453634084</v>
      </c>
      <c r="AJ65" s="2">
        <f t="shared" si="9"/>
        <v>6.8352699931647234E-2</v>
      </c>
      <c r="AK65" s="4">
        <v>44</v>
      </c>
      <c r="AL65" s="4">
        <f t="shared" ca="1" si="10"/>
        <v>-1.8764680773005518</v>
      </c>
      <c r="AM65" s="4">
        <f t="shared" ca="1" si="11"/>
        <v>-0.58635811109518743</v>
      </c>
      <c r="AN65" s="2">
        <f t="shared" si="25"/>
        <v>-2.5399999999999916</v>
      </c>
      <c r="AO65" s="4">
        <f t="shared" ca="1" si="12"/>
        <v>53</v>
      </c>
      <c r="AP65" s="4">
        <f t="shared" ca="1" si="13"/>
        <v>0.13283208020050125</v>
      </c>
      <c r="AQ65" s="2">
        <f t="shared" ca="1" si="14"/>
        <v>2.2784233310549077E-2</v>
      </c>
    </row>
    <row r="66" spans="2:43" x14ac:dyDescent="0.15">
      <c r="B66" s="4">
        <v>1.1643024999763441</v>
      </c>
      <c r="C66" s="4">
        <f t="shared" si="15"/>
        <v>0.90730249997506007</v>
      </c>
      <c r="F66" s="4">
        <v>45</v>
      </c>
      <c r="G66" s="4">
        <f t="shared" ca="1" si="0"/>
        <v>1</v>
      </c>
      <c r="H66" s="4">
        <f t="shared" ca="1" si="26"/>
        <v>-8.8119047619047652E-2</v>
      </c>
      <c r="I66" s="4">
        <f t="shared" ca="1" si="1"/>
        <v>2.2815476190476192E-2</v>
      </c>
      <c r="J66" s="4">
        <f t="shared" ca="1" si="27"/>
        <v>-8.8119047619047652E-2</v>
      </c>
      <c r="K66" s="4">
        <f t="shared" ca="1" si="16"/>
        <v>1.3031412438329031</v>
      </c>
      <c r="L66" s="4">
        <f t="shared" ca="1" si="17"/>
        <v>4</v>
      </c>
      <c r="M66" s="4">
        <f t="shared" ca="1" si="2"/>
        <v>1.3031412438329031</v>
      </c>
      <c r="N66" s="4">
        <f t="shared" ca="1" si="18"/>
        <v>1.8013803073090429</v>
      </c>
      <c r="O66" s="4">
        <f t="shared" ca="1" si="19"/>
        <v>4</v>
      </c>
      <c r="P66" s="4">
        <f t="shared" ca="1" si="3"/>
        <v>1.8013803073090429</v>
      </c>
      <c r="Q66" s="4">
        <f t="shared" ca="1" si="20"/>
        <v>-0.49823906347613978</v>
      </c>
      <c r="R66" s="4">
        <f t="shared" ca="1" si="21"/>
        <v>-0.58635811109518743</v>
      </c>
      <c r="S66" s="4">
        <f t="shared" ca="1" si="4"/>
        <v>168</v>
      </c>
      <c r="T66" s="4">
        <f t="shared" ca="1" si="5"/>
        <v>1</v>
      </c>
      <c r="U66" s="4">
        <f t="shared" ca="1" si="22"/>
        <v>-0.58635811109518743</v>
      </c>
      <c r="V66" s="4">
        <f t="shared" ca="1" si="23"/>
        <v>-0.6358557297542794</v>
      </c>
      <c r="Y66" s="4">
        <v>2.6640900000138856</v>
      </c>
      <c r="Z66" s="4">
        <v>3.2012775000112015</v>
      </c>
      <c r="AA66" s="4">
        <v>0.6318849999935594</v>
      </c>
      <c r="AB66" s="4">
        <v>0.60684250001585838</v>
      </c>
      <c r="AD66" s="4">
        <v>1.1643024999763441</v>
      </c>
      <c r="AE66" s="4">
        <f t="shared" si="6"/>
        <v>0.90730249997506007</v>
      </c>
      <c r="AF66" s="4">
        <v>45</v>
      </c>
      <c r="AG66" s="2">
        <f t="shared" si="24"/>
        <v>-2.3199999999999914</v>
      </c>
      <c r="AH66" s="4">
        <f t="shared" si="7"/>
        <v>58</v>
      </c>
      <c r="AI66" s="4">
        <f t="shared" si="8"/>
        <v>0.14536340852130325</v>
      </c>
      <c r="AJ66" s="2">
        <f t="shared" si="9"/>
        <v>4.5568466621098154E-2</v>
      </c>
      <c r="AK66" s="4">
        <v>45</v>
      </c>
      <c r="AL66" s="4">
        <f t="shared" ca="1" si="10"/>
        <v>-0.58635811109518743</v>
      </c>
      <c r="AM66" s="4">
        <f t="shared" ca="1" si="11"/>
        <v>-0.6358557297542794</v>
      </c>
      <c r="AN66" s="2">
        <f t="shared" si="25"/>
        <v>-2.3199999999999914</v>
      </c>
      <c r="AO66" s="4">
        <f t="shared" ca="1" si="12"/>
        <v>55</v>
      </c>
      <c r="AP66" s="4">
        <f t="shared" ca="1" si="13"/>
        <v>0.13784461152882205</v>
      </c>
      <c r="AQ66" s="2">
        <f t="shared" ca="1" si="14"/>
        <v>4.5568466621098154E-2</v>
      </c>
    </row>
    <row r="67" spans="2:43" x14ac:dyDescent="0.15">
      <c r="B67" s="4">
        <v>0.90730249997506007</v>
      </c>
      <c r="C67" s="4">
        <f t="shared" si="15"/>
        <v>0.40430249997669421</v>
      </c>
      <c r="F67" s="4">
        <v>46</v>
      </c>
      <c r="G67" s="4">
        <f t="shared" ca="1" si="0"/>
        <v>1</v>
      </c>
      <c r="H67" s="4">
        <f t="shared" ca="1" si="26"/>
        <v>-6.5303571428571461E-2</v>
      </c>
      <c r="I67" s="4">
        <f t="shared" ca="1" si="1"/>
        <v>2.2815476190476192E-2</v>
      </c>
      <c r="J67" s="4">
        <f t="shared" ca="1" si="27"/>
        <v>-6.5303571428571461E-2</v>
      </c>
      <c r="K67" s="4">
        <f t="shared" ca="1" si="16"/>
        <v>1.8468083982294166</v>
      </c>
      <c r="L67" s="4">
        <f t="shared" ca="1" si="17"/>
        <v>2</v>
      </c>
      <c r="M67" s="4">
        <f t="shared" ca="1" si="2"/>
        <v>-2.3530389412800535E-14</v>
      </c>
      <c r="N67" s="4">
        <f t="shared" ca="1" si="18"/>
        <v>0.65881688439210673</v>
      </c>
      <c r="O67" s="4">
        <f t="shared" ca="1" si="19"/>
        <v>3</v>
      </c>
      <c r="P67" s="4">
        <f t="shared" ca="1" si="3"/>
        <v>0.5705521583256844</v>
      </c>
      <c r="Q67" s="4">
        <f t="shared" ca="1" si="20"/>
        <v>-0.57055215832570794</v>
      </c>
      <c r="R67" s="4">
        <f t="shared" ca="1" si="21"/>
        <v>-0.6358557297542794</v>
      </c>
      <c r="S67" s="4">
        <f t="shared" ca="1" si="4"/>
        <v>168</v>
      </c>
      <c r="T67" s="4">
        <f t="shared" ca="1" si="5"/>
        <v>1</v>
      </c>
      <c r="U67" s="4">
        <f t="shared" ca="1" si="22"/>
        <v>-0.6358557297542794</v>
      </c>
      <c r="V67" s="4">
        <f t="shared" ca="1" si="23"/>
        <v>-0.28810309775238174</v>
      </c>
      <c r="Y67" s="4">
        <v>0.46909000001704726</v>
      </c>
      <c r="Z67" s="4">
        <v>2.5962775000110128</v>
      </c>
      <c r="AA67" s="4">
        <v>1.0398849999937454</v>
      </c>
      <c r="AB67" s="4">
        <v>1.6398425000154759</v>
      </c>
      <c r="AD67" s="4">
        <v>0.90730249997506007</v>
      </c>
      <c r="AE67" s="4">
        <f t="shared" si="6"/>
        <v>0.40430249997669421</v>
      </c>
      <c r="AF67" s="4">
        <v>46</v>
      </c>
      <c r="AG67" s="2">
        <f t="shared" si="24"/>
        <v>-2.0999999999999912</v>
      </c>
      <c r="AH67" s="4">
        <f t="shared" si="7"/>
        <v>62</v>
      </c>
      <c r="AI67" s="4">
        <f t="shared" si="8"/>
        <v>0.15538847117794485</v>
      </c>
      <c r="AJ67" s="2">
        <f t="shared" si="9"/>
        <v>3.4176349965823652E-2</v>
      </c>
      <c r="AK67" s="4">
        <v>46</v>
      </c>
      <c r="AL67" s="4">
        <f t="shared" ca="1" si="10"/>
        <v>-0.6358557297542794</v>
      </c>
      <c r="AM67" s="4">
        <f t="shared" ca="1" si="11"/>
        <v>-0.28810309775238174</v>
      </c>
      <c r="AN67" s="2">
        <f t="shared" si="25"/>
        <v>-2.0999999999999912</v>
      </c>
      <c r="AO67" s="4">
        <f t="shared" ca="1" si="12"/>
        <v>59</v>
      </c>
      <c r="AP67" s="4">
        <f t="shared" ca="1" si="13"/>
        <v>0.14786967418546365</v>
      </c>
      <c r="AQ67" s="2">
        <f t="shared" ca="1" si="14"/>
        <v>5.6960583276372753E-2</v>
      </c>
    </row>
    <row r="68" spans="2:43" x14ac:dyDescent="0.15">
      <c r="B68" s="4">
        <v>0.40430249997669421</v>
      </c>
      <c r="C68" s="4">
        <f t="shared" si="15"/>
        <v>-0.12069750002297042</v>
      </c>
      <c r="F68" s="4">
        <v>47</v>
      </c>
      <c r="G68" s="4">
        <f t="shared" ca="1" si="0"/>
        <v>1</v>
      </c>
      <c r="H68" s="4">
        <f t="shared" ca="1" si="26"/>
        <v>-4.2488095238095269E-2</v>
      </c>
      <c r="I68" s="4">
        <f t="shared" ca="1" si="1"/>
        <v>2.2815476190476192E-2</v>
      </c>
      <c r="J68" s="4">
        <f t="shared" ca="1" si="27"/>
        <v>-4.2488095238095269E-2</v>
      </c>
      <c r="K68" s="4">
        <f t="shared" ca="1" si="16"/>
        <v>0.93733203669264786</v>
      </c>
      <c r="L68" s="4">
        <f t="shared" ca="1" si="17"/>
        <v>1</v>
      </c>
      <c r="M68" s="4">
        <f t="shared" ca="1" si="2"/>
        <v>9.1857476630061519E-15</v>
      </c>
      <c r="N68" s="4">
        <f t="shared" ca="1" si="18"/>
        <v>0.28361177563727863</v>
      </c>
      <c r="O68" s="4">
        <f t="shared" ca="1" si="19"/>
        <v>3</v>
      </c>
      <c r="P68" s="4">
        <f t="shared" ca="1" si="3"/>
        <v>-0.24561500251429563</v>
      </c>
      <c r="Q68" s="4">
        <f t="shared" ca="1" si="20"/>
        <v>-0.24561500251428645</v>
      </c>
      <c r="R68" s="4">
        <f t="shared" ca="1" si="21"/>
        <v>-0.28810309775238174</v>
      </c>
      <c r="S68" s="4">
        <f t="shared" ca="1" si="4"/>
        <v>168</v>
      </c>
      <c r="T68" s="4">
        <f t="shared" ca="1" si="5"/>
        <v>1</v>
      </c>
      <c r="U68" s="4">
        <f t="shared" ca="1" si="22"/>
        <v>-0.28810309775238174</v>
      </c>
      <c r="V68" s="4">
        <f t="shared" ca="1" si="23"/>
        <v>-1.9672619047626811E-2</v>
      </c>
      <c r="Y68" s="4">
        <v>-4.5909999982995942E-2</v>
      </c>
      <c r="Z68" s="4">
        <v>2.3782775000107392</v>
      </c>
      <c r="AA68" s="4">
        <v>1.7808849999916276</v>
      </c>
      <c r="AB68" s="4">
        <v>2.8468425000163222</v>
      </c>
      <c r="AD68" s="4">
        <v>0.40430249997669421</v>
      </c>
      <c r="AE68" s="4">
        <f t="shared" si="6"/>
        <v>-0.12069750002297042</v>
      </c>
      <c r="AF68" s="4">
        <v>47</v>
      </c>
      <c r="AG68" s="2">
        <f t="shared" si="24"/>
        <v>-1.8799999999999912</v>
      </c>
      <c r="AH68" s="4">
        <f t="shared" si="7"/>
        <v>65</v>
      </c>
      <c r="AI68" s="4">
        <f t="shared" si="8"/>
        <v>0.16290726817042606</v>
      </c>
      <c r="AJ68" s="2">
        <f t="shared" si="9"/>
        <v>5.6960583276372753E-2</v>
      </c>
      <c r="AK68" s="4">
        <v>47</v>
      </c>
      <c r="AL68" s="4">
        <f t="shared" ca="1" si="10"/>
        <v>-0.28810309775238174</v>
      </c>
      <c r="AM68" s="4">
        <f t="shared" ca="1" si="11"/>
        <v>-1.9672619047626811E-2</v>
      </c>
      <c r="AN68" s="2">
        <f t="shared" si="25"/>
        <v>-1.8799999999999912</v>
      </c>
      <c r="AO68" s="4">
        <f t="shared" ca="1" si="12"/>
        <v>64</v>
      </c>
      <c r="AP68" s="4">
        <f t="shared" ca="1" si="13"/>
        <v>0.16040100250626566</v>
      </c>
      <c r="AQ68" s="2">
        <f t="shared" ca="1" si="14"/>
        <v>5.6960583276372753E-2</v>
      </c>
    </row>
    <row r="69" spans="2:43" x14ac:dyDescent="0.15">
      <c r="B69" s="4">
        <v>-0.12069750002297042</v>
      </c>
      <c r="C69" s="4">
        <f t="shared" si="15"/>
        <v>-1.1446975000239945</v>
      </c>
      <c r="F69" s="4">
        <v>48</v>
      </c>
      <c r="G69" s="4">
        <f t="shared" ca="1" si="0"/>
        <v>1</v>
      </c>
      <c r="H69" s="4">
        <f t="shared" ca="1" si="26"/>
        <v>-1.9672619047619078E-2</v>
      </c>
      <c r="I69" s="4">
        <f t="shared" ca="1" si="1"/>
        <v>2.2815476190476192E-2</v>
      </c>
      <c r="J69" s="4">
        <f t="shared" ca="1" si="27"/>
        <v>-1.9672619047619078E-2</v>
      </c>
      <c r="K69" s="4">
        <f t="shared" ca="1" si="16"/>
        <v>0.65292481838519656</v>
      </c>
      <c r="L69" s="4">
        <f t="shared" ca="1" si="17"/>
        <v>2</v>
      </c>
      <c r="M69" s="4">
        <f t="shared" ca="1" si="2"/>
        <v>-3.8396631955973515E-15</v>
      </c>
      <c r="N69" s="4">
        <f t="shared" ca="1" si="18"/>
        <v>0.99278594461899128</v>
      </c>
      <c r="O69" s="4">
        <f t="shared" ca="1" si="19"/>
        <v>3</v>
      </c>
      <c r="P69" s="4">
        <f t="shared" ca="1" si="3"/>
        <v>-3.8921925315358461E-15</v>
      </c>
      <c r="Q69" s="4">
        <f t="shared" ca="1" si="20"/>
        <v>-7.7318557271331984E-15</v>
      </c>
      <c r="R69" s="4">
        <f t="shared" ca="1" si="21"/>
        <v>-1.9672619047626811E-2</v>
      </c>
      <c r="S69" s="4">
        <f t="shared" ca="1" si="4"/>
        <v>168</v>
      </c>
      <c r="T69" s="4">
        <f t="shared" ca="1" si="5"/>
        <v>1</v>
      </c>
      <c r="U69" s="4">
        <f t="shared" ca="1" si="22"/>
        <v>-1.9672619047626811E-2</v>
      </c>
      <c r="V69" s="4">
        <f t="shared" ca="1" si="23"/>
        <v>-1.6383817646411127</v>
      </c>
      <c r="Y69" s="4">
        <v>0.57509000001587651</v>
      </c>
      <c r="Z69" s="4">
        <v>1.608277500011468</v>
      </c>
      <c r="AA69" s="4">
        <v>1.4808849999923268</v>
      </c>
      <c r="AB69" s="4">
        <v>2.7618425000142111</v>
      </c>
      <c r="AD69" s="4">
        <v>-0.12069750002297042</v>
      </c>
      <c r="AE69" s="4">
        <f t="shared" si="6"/>
        <v>-1.1446975000239945</v>
      </c>
      <c r="AF69" s="4">
        <v>48</v>
      </c>
      <c r="AG69" s="2">
        <f t="shared" si="24"/>
        <v>-1.6599999999999913</v>
      </c>
      <c r="AH69" s="4">
        <f t="shared" si="7"/>
        <v>70</v>
      </c>
      <c r="AI69" s="4">
        <f t="shared" si="8"/>
        <v>0.17543859649122806</v>
      </c>
      <c r="AJ69" s="2">
        <f t="shared" si="9"/>
        <v>4.5568466621098203E-2</v>
      </c>
      <c r="AK69" s="4">
        <v>48</v>
      </c>
      <c r="AL69" s="4">
        <f t="shared" ca="1" si="10"/>
        <v>-1.9672619047626811E-2</v>
      </c>
      <c r="AM69" s="4">
        <f t="shared" ca="1" si="11"/>
        <v>-1.6383817646411127</v>
      </c>
      <c r="AN69" s="2">
        <f t="shared" si="25"/>
        <v>-1.6599999999999913</v>
      </c>
      <c r="AO69" s="4">
        <f t="shared" ca="1" si="12"/>
        <v>69</v>
      </c>
      <c r="AP69" s="4">
        <f t="shared" ca="1" si="13"/>
        <v>0.17293233082706766</v>
      </c>
      <c r="AQ69" s="2">
        <f t="shared" ca="1" si="14"/>
        <v>0.14809751651856917</v>
      </c>
    </row>
    <row r="70" spans="2:43" x14ac:dyDescent="0.15">
      <c r="B70" s="4">
        <v>-1.1446975000239945</v>
      </c>
      <c r="C70" s="4">
        <f t="shared" si="15"/>
        <v>1.3613024999763468</v>
      </c>
      <c r="F70" s="4">
        <v>49</v>
      </c>
      <c r="G70" s="4">
        <f t="shared" ca="1" si="0"/>
        <v>1</v>
      </c>
      <c r="H70" s="4">
        <f t="shared" ca="1" si="26"/>
        <v>3.1428571428571139E-3</v>
      </c>
      <c r="I70" s="4">
        <f t="shared" ca="1" si="1"/>
        <v>2.2815476190476192E-2</v>
      </c>
      <c r="J70" s="4">
        <f t="shared" ca="1" si="27"/>
        <v>3.1428571428571139E-3</v>
      </c>
      <c r="K70" s="4">
        <f t="shared" ca="1" si="16"/>
        <v>1.7260011299628359</v>
      </c>
      <c r="L70" s="4">
        <f t="shared" ca="1" si="17"/>
        <v>5</v>
      </c>
      <c r="M70" s="4">
        <f t="shared" ca="1" si="2"/>
        <v>-1.6415246217839585</v>
      </c>
      <c r="N70" s="4">
        <f t="shared" ca="1" si="18"/>
        <v>0.6860194367000132</v>
      </c>
      <c r="O70" s="4">
        <f t="shared" ca="1" si="19"/>
        <v>2</v>
      </c>
      <c r="P70" s="4">
        <f t="shared" ca="1" si="3"/>
        <v>1.1430022609321938E-14</v>
      </c>
      <c r="Q70" s="4">
        <f t="shared" ca="1" si="20"/>
        <v>-1.6415246217839699</v>
      </c>
      <c r="R70" s="4">
        <f t="shared" ca="1" si="21"/>
        <v>-1.6383817646411127</v>
      </c>
      <c r="S70" s="4">
        <f t="shared" ca="1" si="4"/>
        <v>168</v>
      </c>
      <c r="T70" s="4">
        <f t="shared" ca="1" si="5"/>
        <v>1</v>
      </c>
      <c r="U70" s="4">
        <f t="shared" ca="1" si="22"/>
        <v>-1.6383817646411127</v>
      </c>
      <c r="V70" s="4">
        <f t="shared" ca="1" si="23"/>
        <v>2.5958333333336851E-2</v>
      </c>
      <c r="Y70" s="4">
        <v>0.70909000001506683</v>
      </c>
      <c r="Z70" s="4">
        <v>6.1662775000108638</v>
      </c>
      <c r="AA70" s="4">
        <v>1.8038849999904016</v>
      </c>
      <c r="AB70" s="4">
        <v>2.1328425000142204</v>
      </c>
      <c r="AD70" s="4">
        <v>-1.1446975000239945</v>
      </c>
      <c r="AE70" s="4">
        <f t="shared" si="6"/>
        <v>1.3613024999763468</v>
      </c>
      <c r="AF70" s="4">
        <v>49</v>
      </c>
      <c r="AG70" s="2">
        <f t="shared" si="24"/>
        <v>-1.4399999999999913</v>
      </c>
      <c r="AH70" s="4">
        <f t="shared" si="7"/>
        <v>74</v>
      </c>
      <c r="AI70" s="4">
        <f t="shared" si="8"/>
        <v>0.18546365914786966</v>
      </c>
      <c r="AJ70" s="2">
        <f t="shared" si="9"/>
        <v>4.5568466621098203E-2</v>
      </c>
      <c r="AK70" s="4">
        <v>49</v>
      </c>
      <c r="AL70" s="4">
        <f t="shared" ca="1" si="10"/>
        <v>-1.6383817646411127</v>
      </c>
      <c r="AM70" s="4">
        <f t="shared" ca="1" si="11"/>
        <v>2.5958333333336851E-2</v>
      </c>
      <c r="AN70" s="2">
        <f t="shared" si="25"/>
        <v>-1.4399999999999913</v>
      </c>
      <c r="AO70" s="4">
        <f t="shared" ca="1" si="12"/>
        <v>82</v>
      </c>
      <c r="AP70" s="4">
        <f t="shared" ca="1" si="13"/>
        <v>0.20551378446115287</v>
      </c>
      <c r="AQ70" s="2">
        <f t="shared" ca="1" si="14"/>
        <v>4.5568466621098203E-2</v>
      </c>
    </row>
    <row r="71" spans="2:43" x14ac:dyDescent="0.15">
      <c r="B71" s="4">
        <v>1.3613024999763468</v>
      </c>
      <c r="C71" s="4">
        <f t="shared" si="15"/>
        <v>1.0003024999747367</v>
      </c>
      <c r="F71" s="4">
        <v>50</v>
      </c>
      <c r="G71" s="4">
        <f t="shared" ca="1" si="0"/>
        <v>1</v>
      </c>
      <c r="H71" s="4">
        <f t="shared" ca="1" si="26"/>
        <v>2.5958333333333306E-2</v>
      </c>
      <c r="I71" s="4">
        <f t="shared" ca="1" si="1"/>
        <v>2.2815476190476192E-2</v>
      </c>
      <c r="J71" s="4">
        <f t="shared" ca="1" si="27"/>
        <v>2.5958333333333306E-2</v>
      </c>
      <c r="K71" s="4">
        <f t="shared" ca="1" si="16"/>
        <v>0.39915855086624996</v>
      </c>
      <c r="L71" s="4">
        <f t="shared" ca="1" si="17"/>
        <v>5</v>
      </c>
      <c r="M71" s="4">
        <f t="shared" ca="1" si="2"/>
        <v>-9.7805696371469997E-16</v>
      </c>
      <c r="N71" s="4">
        <f t="shared" ca="1" si="18"/>
        <v>1.8455360362372024</v>
      </c>
      <c r="O71" s="4">
        <f t="shared" ca="1" si="19"/>
        <v>5</v>
      </c>
      <c r="P71" s="4">
        <f t="shared" ca="1" si="3"/>
        <v>-4.5221112465483748E-15</v>
      </c>
      <c r="Q71" s="4">
        <f t="shared" ca="1" si="20"/>
        <v>3.5440542828336748E-15</v>
      </c>
      <c r="R71" s="4">
        <f t="shared" ca="1" si="21"/>
        <v>2.5958333333336851E-2</v>
      </c>
      <c r="S71" s="4">
        <f t="shared" ca="1" si="4"/>
        <v>168</v>
      </c>
      <c r="T71" s="4">
        <f t="shared" ca="1" si="5"/>
        <v>1</v>
      </c>
      <c r="U71" s="4">
        <f t="shared" ca="1" si="22"/>
        <v>2.5958333333336851E-2</v>
      </c>
      <c r="V71" s="4">
        <f t="shared" ca="1" si="23"/>
        <v>-0.88329581857439499</v>
      </c>
      <c r="Y71" s="4">
        <v>1.5890900000137265</v>
      </c>
      <c r="Z71" s="4">
        <v>0.25327750001125082</v>
      </c>
      <c r="AA71" s="4">
        <v>3.9948849999937863</v>
      </c>
      <c r="AB71" s="4">
        <v>-1.6841574999837405</v>
      </c>
      <c r="AD71" s="4">
        <v>1.3613024999763468</v>
      </c>
      <c r="AE71" s="4">
        <f t="shared" si="6"/>
        <v>1.0003024999747367</v>
      </c>
      <c r="AF71" s="4">
        <v>50</v>
      </c>
      <c r="AG71" s="2">
        <f t="shared" si="24"/>
        <v>-1.2199999999999913</v>
      </c>
      <c r="AH71" s="4">
        <f t="shared" si="7"/>
        <v>78</v>
      </c>
      <c r="AI71" s="4">
        <f t="shared" si="8"/>
        <v>0.19548872180451127</v>
      </c>
      <c r="AJ71" s="2">
        <f t="shared" si="9"/>
        <v>7.9744816586921854E-2</v>
      </c>
      <c r="AK71" s="4">
        <v>50</v>
      </c>
      <c r="AL71" s="4">
        <f t="shared" ca="1" si="10"/>
        <v>2.5958333333336851E-2</v>
      </c>
      <c r="AM71" s="4">
        <f t="shared" ca="1" si="11"/>
        <v>-0.88329581857439499</v>
      </c>
      <c r="AN71" s="2">
        <f t="shared" si="25"/>
        <v>-1.2199999999999913</v>
      </c>
      <c r="AO71" s="4">
        <f t="shared" ca="1" si="12"/>
        <v>86</v>
      </c>
      <c r="AP71" s="4">
        <f t="shared" ca="1" si="13"/>
        <v>0.21553884711779447</v>
      </c>
      <c r="AQ71" s="2">
        <f t="shared" ca="1" si="14"/>
        <v>0.18227386648439281</v>
      </c>
    </row>
    <row r="72" spans="2:43" x14ac:dyDescent="0.15">
      <c r="B72" s="4">
        <v>1.0003024999747367</v>
      </c>
      <c r="C72" s="4">
        <f t="shared" si="15"/>
        <v>0.98430249997605301</v>
      </c>
      <c r="F72" s="4">
        <v>51</v>
      </c>
      <c r="G72" s="4">
        <f t="shared" ca="1" si="0"/>
        <v>1</v>
      </c>
      <c r="H72" s="4">
        <f t="shared" ca="1" si="26"/>
        <v>4.8773809523809497E-2</v>
      </c>
      <c r="I72" s="4">
        <f t="shared" ca="1" si="1"/>
        <v>2.2815476190476192E-2</v>
      </c>
      <c r="J72" s="4">
        <f t="shared" ca="1" si="27"/>
        <v>4.8773809523809497E-2</v>
      </c>
      <c r="K72" s="4">
        <f t="shared" ca="1" si="16"/>
        <v>0.93206962809821969</v>
      </c>
      <c r="L72" s="4">
        <f t="shared" ca="1" si="17"/>
        <v>4</v>
      </c>
      <c r="M72" s="4">
        <f t="shared" ca="1" si="2"/>
        <v>-0.93206962809821969</v>
      </c>
      <c r="N72" s="4">
        <f t="shared" ca="1" si="18"/>
        <v>0.77655265431812759</v>
      </c>
      <c r="O72" s="4">
        <f t="shared" ca="1" si="19"/>
        <v>1</v>
      </c>
      <c r="P72" s="4">
        <f t="shared" ca="1" si="3"/>
        <v>-1.5221939777458724E-14</v>
      </c>
      <c r="Q72" s="4">
        <f t="shared" ca="1" si="20"/>
        <v>-0.93206962809820448</v>
      </c>
      <c r="R72" s="4">
        <f t="shared" ca="1" si="21"/>
        <v>-0.88329581857439499</v>
      </c>
      <c r="S72" s="4">
        <f t="shared" ca="1" si="4"/>
        <v>168</v>
      </c>
      <c r="T72" s="4">
        <f t="shared" ca="1" si="5"/>
        <v>1</v>
      </c>
      <c r="U72" s="4">
        <f t="shared" ca="1" si="22"/>
        <v>-0.88329581857439499</v>
      </c>
      <c r="V72" s="4">
        <f t="shared" ca="1" si="23"/>
        <v>7.1589285714276737E-2</v>
      </c>
      <c r="Y72" s="4">
        <v>0.21409000001426648</v>
      </c>
      <c r="Z72" s="4">
        <v>1.2562775000084514</v>
      </c>
      <c r="AA72" s="4">
        <v>1.6138849999904892</v>
      </c>
      <c r="AB72" s="4">
        <v>0.54984250001410828</v>
      </c>
      <c r="AD72" s="4">
        <v>1.0003024999747367</v>
      </c>
      <c r="AE72" s="4">
        <f t="shared" si="6"/>
        <v>0.98430249997605301</v>
      </c>
      <c r="AF72" s="4">
        <v>51</v>
      </c>
      <c r="AG72" s="2">
        <f t="shared" si="24"/>
        <v>-0.99999999999999134</v>
      </c>
      <c r="AH72" s="4">
        <f t="shared" si="7"/>
        <v>85</v>
      </c>
      <c r="AI72" s="4">
        <f t="shared" si="8"/>
        <v>0.21303258145363407</v>
      </c>
      <c r="AJ72" s="2">
        <f t="shared" si="9"/>
        <v>0.14809751651856917</v>
      </c>
      <c r="AK72" s="4">
        <v>51</v>
      </c>
      <c r="AL72" s="4">
        <f t="shared" ca="1" si="10"/>
        <v>-0.88329581857439499</v>
      </c>
      <c r="AM72" s="4">
        <f t="shared" ca="1" si="11"/>
        <v>7.1589285714276737E-2</v>
      </c>
      <c r="AN72" s="2">
        <f t="shared" si="25"/>
        <v>-0.99999999999999134</v>
      </c>
      <c r="AO72" s="4">
        <f t="shared" ca="1" si="12"/>
        <v>102</v>
      </c>
      <c r="AP72" s="4">
        <f t="shared" ca="1" si="13"/>
        <v>0.25563909774436089</v>
      </c>
      <c r="AQ72" s="2">
        <f t="shared" ca="1" si="14"/>
        <v>0.12531328320802007</v>
      </c>
    </row>
    <row r="73" spans="2:43" x14ac:dyDescent="0.15">
      <c r="B73" s="4">
        <v>0.98430249997605301</v>
      </c>
      <c r="C73" s="4">
        <f t="shared" si="15"/>
        <v>-0.67969750002561113</v>
      </c>
      <c r="F73" s="4">
        <v>52</v>
      </c>
      <c r="G73" s="4">
        <f t="shared" ca="1" si="0"/>
        <v>1</v>
      </c>
      <c r="H73" s="4">
        <f t="shared" ca="1" si="26"/>
        <v>7.1589285714285689E-2</v>
      </c>
      <c r="I73" s="4">
        <f t="shared" ca="1" si="1"/>
        <v>2.2815476190476192E-2</v>
      </c>
      <c r="J73" s="4">
        <f t="shared" ca="1" si="27"/>
        <v>7.1589285714285689E-2</v>
      </c>
      <c r="K73" s="4">
        <f t="shared" ca="1" si="16"/>
        <v>0.44980457020917292</v>
      </c>
      <c r="L73" s="4">
        <f t="shared" ca="1" si="17"/>
        <v>2</v>
      </c>
      <c r="M73" s="4">
        <f t="shared" ca="1" si="2"/>
        <v>3.5265050516228942E-15</v>
      </c>
      <c r="N73" s="4">
        <f t="shared" ca="1" si="18"/>
        <v>1.5914853346059503</v>
      </c>
      <c r="O73" s="4">
        <f t="shared" ca="1" si="19"/>
        <v>2</v>
      </c>
      <c r="P73" s="4">
        <f t="shared" ca="1" si="3"/>
        <v>1.2477376718208325E-14</v>
      </c>
      <c r="Q73" s="4">
        <f t="shared" ca="1" si="20"/>
        <v>-8.9508716665854297E-15</v>
      </c>
      <c r="R73" s="4">
        <f t="shared" ca="1" si="21"/>
        <v>7.1589285714276737E-2</v>
      </c>
      <c r="S73" s="4">
        <f t="shared" ca="1" si="4"/>
        <v>168</v>
      </c>
      <c r="T73" s="4">
        <f t="shared" ca="1" si="5"/>
        <v>1</v>
      </c>
      <c r="U73" s="4">
        <f t="shared" ca="1" si="22"/>
        <v>7.1589285714276737E-2</v>
      </c>
      <c r="V73" s="4">
        <f t="shared" ca="1" si="23"/>
        <v>-2.2367904473488274</v>
      </c>
      <c r="Y73" s="4">
        <v>1.9450900000137494</v>
      </c>
      <c r="Z73" s="4">
        <v>2.6432775000095887</v>
      </c>
      <c r="AA73" s="4">
        <v>1.8658849999937388</v>
      </c>
      <c r="AB73" s="4">
        <v>0.2698425000140503</v>
      </c>
      <c r="AD73" s="4">
        <v>0.98430249997605301</v>
      </c>
      <c r="AE73" s="4">
        <f t="shared" si="6"/>
        <v>-0.67969750002561113</v>
      </c>
      <c r="AF73" s="4">
        <v>52</v>
      </c>
      <c r="AG73" s="2">
        <f t="shared" si="24"/>
        <v>-0.77999999999999137</v>
      </c>
      <c r="AH73" s="4">
        <f t="shared" si="7"/>
        <v>98</v>
      </c>
      <c r="AI73" s="4">
        <f t="shared" si="8"/>
        <v>0.24561403508771928</v>
      </c>
      <c r="AJ73" s="2">
        <f t="shared" si="9"/>
        <v>9.1136933242196405E-2</v>
      </c>
      <c r="AK73" s="4">
        <v>52</v>
      </c>
      <c r="AL73" s="4">
        <f t="shared" ca="1" si="10"/>
        <v>7.1589285714276737E-2</v>
      </c>
      <c r="AM73" s="4">
        <f t="shared" ca="1" si="11"/>
        <v>-2.2367904473488274</v>
      </c>
      <c r="AN73" s="2">
        <f t="shared" si="25"/>
        <v>-0.77999999999999137</v>
      </c>
      <c r="AO73" s="4">
        <f t="shared" ca="1" si="12"/>
        <v>113</v>
      </c>
      <c r="AP73" s="4">
        <f t="shared" ca="1" si="13"/>
        <v>0.2832080200501253</v>
      </c>
      <c r="AQ73" s="2">
        <f t="shared" ca="1" si="14"/>
        <v>0.11392116655274551</v>
      </c>
    </row>
    <row r="74" spans="2:43" x14ac:dyDescent="0.15">
      <c r="B74" s="4">
        <v>-0.67969750002561113</v>
      </c>
      <c r="C74" s="4">
        <f t="shared" si="15"/>
        <v>-0.48869750002467072</v>
      </c>
      <c r="F74" s="4">
        <v>53</v>
      </c>
      <c r="G74" s="4">
        <f t="shared" ca="1" si="0"/>
        <v>1</v>
      </c>
      <c r="H74" s="4">
        <f t="shared" ca="1" si="26"/>
        <v>9.440476190476188E-2</v>
      </c>
      <c r="I74" s="4">
        <f t="shared" ca="1" si="1"/>
        <v>2.2815476190476192E-2</v>
      </c>
      <c r="J74" s="4">
        <f t="shared" ca="1" si="27"/>
        <v>9.440476190476188E-2</v>
      </c>
      <c r="K74" s="4">
        <f t="shared" ca="1" si="16"/>
        <v>1.7789840447345311</v>
      </c>
      <c r="L74" s="4">
        <f t="shared" ca="1" si="17"/>
        <v>3</v>
      </c>
      <c r="M74" s="4">
        <f t="shared" ca="1" si="2"/>
        <v>-1.5406453756672944</v>
      </c>
      <c r="N74" s="4">
        <f t="shared" ca="1" si="18"/>
        <v>1.3449637099654965</v>
      </c>
      <c r="O74" s="4">
        <f t="shared" ca="1" si="19"/>
        <v>5</v>
      </c>
      <c r="P74" s="4">
        <f t="shared" ca="1" si="3"/>
        <v>-0.79054983358629494</v>
      </c>
      <c r="Q74" s="4">
        <f t="shared" ca="1" si="20"/>
        <v>-2.3311952092535893</v>
      </c>
      <c r="R74" s="4">
        <f t="shared" ca="1" si="21"/>
        <v>-2.2367904473488274</v>
      </c>
      <c r="S74" s="4">
        <f t="shared" ca="1" si="4"/>
        <v>168</v>
      </c>
      <c r="T74" s="4">
        <f t="shared" ca="1" si="5"/>
        <v>1</v>
      </c>
      <c r="U74" s="4">
        <f t="shared" ca="1" si="22"/>
        <v>-2.2367904473488274</v>
      </c>
      <c r="V74" s="4">
        <f t="shared" ca="1" si="23"/>
        <v>0.11722023809519916</v>
      </c>
      <c r="Y74" s="4">
        <v>1.6300900000167928</v>
      </c>
      <c r="Z74" s="4">
        <v>1.7312775000100089</v>
      </c>
      <c r="AA74" s="4">
        <v>1.1498849999931338</v>
      </c>
      <c r="AB74" s="4">
        <v>1.3378425000141192</v>
      </c>
      <c r="AD74" s="4">
        <v>-0.67969750002561113</v>
      </c>
      <c r="AE74" s="4">
        <f t="shared" si="6"/>
        <v>-0.48869750002467072</v>
      </c>
      <c r="AF74" s="4">
        <v>53</v>
      </c>
      <c r="AG74" s="2">
        <f t="shared" si="24"/>
        <v>-0.55999999999999139</v>
      </c>
      <c r="AH74" s="4">
        <f t="shared" si="7"/>
        <v>106</v>
      </c>
      <c r="AI74" s="4">
        <f t="shared" si="8"/>
        <v>0.26566416040100249</v>
      </c>
      <c r="AJ74" s="2">
        <f t="shared" si="9"/>
        <v>7.9744816586921854E-2</v>
      </c>
      <c r="AK74" s="4">
        <v>53</v>
      </c>
      <c r="AL74" s="4">
        <f t="shared" ca="1" si="10"/>
        <v>-2.2367904473488274</v>
      </c>
      <c r="AM74" s="4">
        <f t="shared" ca="1" si="11"/>
        <v>0.11722023809519916</v>
      </c>
      <c r="AN74" s="2">
        <f t="shared" si="25"/>
        <v>-0.55999999999999139</v>
      </c>
      <c r="AO74" s="4">
        <f t="shared" ca="1" si="12"/>
        <v>123</v>
      </c>
      <c r="AP74" s="4">
        <f t="shared" ca="1" si="13"/>
        <v>0.30827067669172931</v>
      </c>
      <c r="AQ74" s="2">
        <f t="shared" ca="1" si="14"/>
        <v>7.9744816586921854E-2</v>
      </c>
    </row>
    <row r="75" spans="2:43" x14ac:dyDescent="0.15">
      <c r="B75" s="4">
        <v>-0.48869750002467072</v>
      </c>
      <c r="C75" s="4">
        <f t="shared" si="15"/>
        <v>-4.3697500025530189E-2</v>
      </c>
      <c r="F75" s="4">
        <v>54</v>
      </c>
      <c r="G75" s="4">
        <f t="shared" ca="1" si="0"/>
        <v>1</v>
      </c>
      <c r="H75" s="4">
        <f t="shared" ca="1" si="26"/>
        <v>0.11722023809523807</v>
      </c>
      <c r="I75" s="4">
        <f t="shared" ca="1" si="1"/>
        <v>2.2815476190476192E-2</v>
      </c>
      <c r="J75" s="4">
        <f t="shared" ca="1" si="27"/>
        <v>0.11722023809523807</v>
      </c>
      <c r="K75" s="4">
        <f t="shared" ca="1" si="16"/>
        <v>1.4798893612962765</v>
      </c>
      <c r="L75" s="4">
        <f t="shared" ca="1" si="17"/>
        <v>1</v>
      </c>
      <c r="M75" s="4">
        <f t="shared" ca="1" si="2"/>
        <v>-4.0611801683775117E-14</v>
      </c>
      <c r="N75" s="4">
        <f t="shared" ca="1" si="18"/>
        <v>0.38605050855894563</v>
      </c>
      <c r="O75" s="4">
        <f t="shared" ca="1" si="19"/>
        <v>3</v>
      </c>
      <c r="P75" s="4">
        <f t="shared" ca="1" si="3"/>
        <v>-1.7026890626796452E-15</v>
      </c>
      <c r="Q75" s="4">
        <f t="shared" ca="1" si="20"/>
        <v>-3.8909112621095469E-14</v>
      </c>
      <c r="R75" s="4">
        <f t="shared" ca="1" si="21"/>
        <v>0.11722023809519916</v>
      </c>
      <c r="S75" s="4">
        <f t="shared" ca="1" si="4"/>
        <v>168</v>
      </c>
      <c r="T75" s="4">
        <f t="shared" ca="1" si="5"/>
        <v>1</v>
      </c>
      <c r="U75" s="4">
        <f t="shared" ca="1" si="22"/>
        <v>0.11722023809519916</v>
      </c>
      <c r="V75" s="4">
        <f t="shared" ca="1" si="23"/>
        <v>-0.9202030022533203</v>
      </c>
      <c r="Y75" s="4">
        <v>1.9770900000146696</v>
      </c>
      <c r="Z75" s="4">
        <v>1.1532775000091533</v>
      </c>
      <c r="AA75" s="4">
        <v>1.2318849999921611</v>
      </c>
      <c r="AB75" s="4">
        <v>2.6828425000147149</v>
      </c>
      <c r="AD75" s="4">
        <v>-0.48869750002467072</v>
      </c>
      <c r="AE75" s="4">
        <f t="shared" si="6"/>
        <v>-4.3697500025530189E-2</v>
      </c>
      <c r="AF75" s="4">
        <v>54</v>
      </c>
      <c r="AG75" s="2">
        <f t="shared" si="24"/>
        <v>-0.33999999999999142</v>
      </c>
      <c r="AH75" s="4">
        <f t="shared" si="7"/>
        <v>113</v>
      </c>
      <c r="AI75" s="4">
        <f t="shared" si="8"/>
        <v>0.2832080200501253</v>
      </c>
      <c r="AJ75" s="2">
        <f t="shared" si="9"/>
        <v>4.5568466621098196E-2</v>
      </c>
      <c r="AK75" s="4">
        <v>54</v>
      </c>
      <c r="AL75" s="4">
        <f t="shared" ca="1" si="10"/>
        <v>0.11722023809519916</v>
      </c>
      <c r="AM75" s="4">
        <f t="shared" ca="1" si="11"/>
        <v>-0.9202030022533203</v>
      </c>
      <c r="AN75" s="2">
        <f t="shared" si="25"/>
        <v>-0.33999999999999142</v>
      </c>
      <c r="AO75" s="4">
        <f t="shared" ca="1" si="12"/>
        <v>130</v>
      </c>
      <c r="AP75" s="4">
        <f t="shared" ca="1" si="13"/>
        <v>0.32581453634085211</v>
      </c>
      <c r="AQ75" s="2">
        <f t="shared" ca="1" si="14"/>
        <v>9.1136933242196391E-2</v>
      </c>
    </row>
    <row r="76" spans="2:43" x14ac:dyDescent="0.15">
      <c r="B76" s="4">
        <v>-4.3697500025530189E-2</v>
      </c>
      <c r="C76" s="4">
        <f t="shared" si="15"/>
        <v>1.5053024999751585</v>
      </c>
      <c r="F76" s="4">
        <v>55</v>
      </c>
      <c r="G76" s="4">
        <f t="shared" ca="1" si="0"/>
        <v>1</v>
      </c>
      <c r="H76" s="4">
        <f t="shared" ca="1" si="26"/>
        <v>0.14003571428571426</v>
      </c>
      <c r="I76" s="4">
        <f t="shared" ca="1" si="1"/>
        <v>2.2815476190476192E-2</v>
      </c>
      <c r="J76" s="4">
        <f t="shared" ca="1" si="27"/>
        <v>0.14003571428571426</v>
      </c>
      <c r="K76" s="4">
        <f t="shared" ca="1" si="16"/>
        <v>1.0602387165390359</v>
      </c>
      <c r="L76" s="4">
        <f t="shared" ca="1" si="17"/>
        <v>4</v>
      </c>
      <c r="M76" s="4">
        <f t="shared" ca="1" si="2"/>
        <v>-1.0602387165390359</v>
      </c>
      <c r="N76" s="4">
        <f t="shared" ca="1" si="18"/>
        <v>0.33257362196238305</v>
      </c>
      <c r="O76" s="4">
        <f t="shared" ca="1" si="19"/>
        <v>2</v>
      </c>
      <c r="P76" s="4">
        <f t="shared" ca="1" si="3"/>
        <v>-1.3036302428637808E-15</v>
      </c>
      <c r="Q76" s="4">
        <f t="shared" ca="1" si="20"/>
        <v>-1.0602387165390346</v>
      </c>
      <c r="R76" s="4">
        <f t="shared" ca="1" si="21"/>
        <v>-0.9202030022533203</v>
      </c>
      <c r="S76" s="4">
        <f t="shared" ca="1" si="4"/>
        <v>168</v>
      </c>
      <c r="T76" s="4">
        <f t="shared" ca="1" si="5"/>
        <v>1</v>
      </c>
      <c r="U76" s="4">
        <f t="shared" ca="1" si="22"/>
        <v>-0.9202030022533203</v>
      </c>
      <c r="V76" s="4">
        <f t="shared" ca="1" si="23"/>
        <v>1.1107836283336228</v>
      </c>
      <c r="Y76" s="4">
        <v>0.68909000001582399</v>
      </c>
      <c r="Z76" s="4">
        <v>1.531277500010475</v>
      </c>
      <c r="AA76" s="4">
        <v>7.9884999991008954E-2</v>
      </c>
      <c r="AB76" s="4">
        <v>4.1978425000159802</v>
      </c>
      <c r="AD76" s="4">
        <v>-4.3697500025530189E-2</v>
      </c>
      <c r="AE76" s="4">
        <f t="shared" si="6"/>
        <v>1.5053024999751585</v>
      </c>
      <c r="AF76" s="4">
        <v>55</v>
      </c>
      <c r="AG76" s="2">
        <f t="shared" si="24"/>
        <v>-0.11999999999999142</v>
      </c>
      <c r="AH76" s="4">
        <f t="shared" si="7"/>
        <v>117</v>
      </c>
      <c r="AI76" s="4">
        <f t="shared" si="8"/>
        <v>0.2932330827067669</v>
      </c>
      <c r="AJ76" s="2">
        <f t="shared" si="9"/>
        <v>0.12531328320802004</v>
      </c>
      <c r="AK76" s="4">
        <v>55</v>
      </c>
      <c r="AL76" s="4">
        <f t="shared" ca="1" si="10"/>
        <v>-0.9202030022533203</v>
      </c>
      <c r="AM76" s="4">
        <f t="shared" ca="1" si="11"/>
        <v>1.1107836283336228</v>
      </c>
      <c r="AN76" s="2">
        <f t="shared" si="25"/>
        <v>-0.11999999999999142</v>
      </c>
      <c r="AO76" s="4">
        <f t="shared" ca="1" si="12"/>
        <v>138</v>
      </c>
      <c r="AP76" s="4">
        <f t="shared" ca="1" si="13"/>
        <v>0.34586466165413532</v>
      </c>
      <c r="AQ76" s="2">
        <f t="shared" ca="1" si="14"/>
        <v>0.15948963317384368</v>
      </c>
    </row>
    <row r="77" spans="2:43" x14ac:dyDescent="0.15">
      <c r="B77" s="4">
        <v>1.5053024999751585</v>
      </c>
      <c r="C77" s="4">
        <f t="shared" si="15"/>
        <v>0.66330249997648139</v>
      </c>
      <c r="F77" s="4">
        <v>56</v>
      </c>
      <c r="G77" s="4">
        <f t="shared" ca="1" si="0"/>
        <v>1</v>
      </c>
      <c r="H77" s="4">
        <f t="shared" ca="1" si="26"/>
        <v>0.16285119047619045</v>
      </c>
      <c r="I77" s="4">
        <f t="shared" ca="1" si="1"/>
        <v>2.2815476190476192E-2</v>
      </c>
      <c r="J77" s="4">
        <f t="shared" ca="1" si="27"/>
        <v>0.16285119047619045</v>
      </c>
      <c r="K77" s="4">
        <f t="shared" ca="1" si="16"/>
        <v>0.99671514953717866</v>
      </c>
      <c r="L77" s="4">
        <f t="shared" ca="1" si="17"/>
        <v>5</v>
      </c>
      <c r="M77" s="4">
        <f t="shared" ca="1" si="2"/>
        <v>0.94793243785743142</v>
      </c>
      <c r="N77" s="4">
        <f t="shared" ca="1" si="18"/>
        <v>0.26316396856074475</v>
      </c>
      <c r="O77" s="4">
        <f t="shared" ca="1" si="19"/>
        <v>4</v>
      </c>
      <c r="P77" s="4">
        <f t="shared" ca="1" si="3"/>
        <v>-9.0276180251548788E-16</v>
      </c>
      <c r="Q77" s="4">
        <f t="shared" ca="1" si="20"/>
        <v>0.94793243785743231</v>
      </c>
      <c r="R77" s="4">
        <f t="shared" ca="1" si="21"/>
        <v>1.1107836283336228</v>
      </c>
      <c r="S77" s="4">
        <f t="shared" ca="1" si="4"/>
        <v>168</v>
      </c>
      <c r="T77" s="4">
        <f t="shared" ca="1" si="5"/>
        <v>1</v>
      </c>
      <c r="U77" s="4">
        <f t="shared" ca="1" si="22"/>
        <v>1.1107836283336228</v>
      </c>
      <c r="V77" s="4">
        <f t="shared" ca="1" si="23"/>
        <v>0.18566666666662221</v>
      </c>
      <c r="Y77" s="4">
        <v>0.4070900000137101</v>
      </c>
      <c r="Z77" s="4">
        <v>2.8862775000106922</v>
      </c>
      <c r="AA77" s="4">
        <v>3.371884999992858</v>
      </c>
      <c r="AB77" s="4">
        <v>2.151842500015988</v>
      </c>
      <c r="AD77" s="4">
        <v>1.5053024999751585</v>
      </c>
      <c r="AE77" s="4">
        <f t="shared" si="6"/>
        <v>0.66330249997648139</v>
      </c>
      <c r="AF77" s="4">
        <v>56</v>
      </c>
      <c r="AG77" s="2">
        <f t="shared" si="24"/>
        <v>0.10000000000000858</v>
      </c>
      <c r="AH77" s="4">
        <f t="shared" si="7"/>
        <v>128</v>
      </c>
      <c r="AI77" s="4">
        <f t="shared" si="8"/>
        <v>0.32080200501253131</v>
      </c>
      <c r="AJ77" s="2">
        <f t="shared" si="9"/>
        <v>0.22784233310549096</v>
      </c>
      <c r="AK77" s="4">
        <v>56</v>
      </c>
      <c r="AL77" s="4">
        <f t="shared" ca="1" si="10"/>
        <v>1.1107836283336228</v>
      </c>
      <c r="AM77" s="4">
        <f t="shared" ca="1" si="11"/>
        <v>0.18566666666662221</v>
      </c>
      <c r="AN77" s="2">
        <f t="shared" si="25"/>
        <v>0.10000000000000858</v>
      </c>
      <c r="AO77" s="4">
        <f t="shared" ca="1" si="12"/>
        <v>152</v>
      </c>
      <c r="AP77" s="4">
        <f t="shared" ca="1" si="13"/>
        <v>0.38095238095238093</v>
      </c>
      <c r="AQ77" s="2">
        <f t="shared" ca="1" si="14"/>
        <v>0.28480291638186372</v>
      </c>
    </row>
    <row r="78" spans="2:43" x14ac:dyDescent="0.15">
      <c r="B78" s="4">
        <v>0.66330249997648139</v>
      </c>
      <c r="C78" s="4">
        <f t="shared" si="15"/>
        <v>0.30330249997589931</v>
      </c>
      <c r="F78" s="4">
        <v>57</v>
      </c>
      <c r="G78" s="4">
        <f t="shared" ca="1" si="0"/>
        <v>1</v>
      </c>
      <c r="H78" s="4">
        <f t="shared" ca="1" si="26"/>
        <v>0.18566666666666665</v>
      </c>
      <c r="I78" s="4">
        <f t="shared" ca="1" si="1"/>
        <v>2.2815476190476192E-2</v>
      </c>
      <c r="J78" s="4">
        <f t="shared" ca="1" si="27"/>
        <v>0.18566666666666665</v>
      </c>
      <c r="K78" s="4">
        <f t="shared" ca="1" si="16"/>
        <v>0.9591356253781842</v>
      </c>
      <c r="L78" s="4">
        <f t="shared" ca="1" si="17"/>
        <v>1</v>
      </c>
      <c r="M78" s="4">
        <f t="shared" ca="1" si="2"/>
        <v>-3.3841157772706496E-14</v>
      </c>
      <c r="N78" s="4">
        <f t="shared" ca="1" si="18"/>
        <v>0.60059338619842295</v>
      </c>
      <c r="O78" s="4">
        <f t="shared" ca="1" si="19"/>
        <v>2</v>
      </c>
      <c r="P78" s="4">
        <f t="shared" ca="1" si="3"/>
        <v>1.0595360552669951E-14</v>
      </c>
      <c r="Q78" s="4">
        <f t="shared" ca="1" si="20"/>
        <v>-4.4436518325376447E-14</v>
      </c>
      <c r="R78" s="4">
        <f t="shared" ca="1" si="21"/>
        <v>0.18566666666662221</v>
      </c>
      <c r="S78" s="4">
        <f t="shared" ca="1" si="4"/>
        <v>168</v>
      </c>
      <c r="T78" s="4">
        <f t="shared" ca="1" si="5"/>
        <v>1</v>
      </c>
      <c r="U78" s="4">
        <f t="shared" ca="1" si="22"/>
        <v>0.18566666666662221</v>
      </c>
      <c r="V78" s="4">
        <f t="shared" ca="1" si="23"/>
        <v>0.2623211252108284</v>
      </c>
      <c r="Y78" s="4">
        <v>-0.32490999998557868</v>
      </c>
      <c r="Z78" s="4">
        <v>3.0222775000083857</v>
      </c>
      <c r="AA78" s="4">
        <v>2.478884999991493</v>
      </c>
      <c r="AB78" s="4">
        <v>3.1598425000147756</v>
      </c>
      <c r="AD78" s="4">
        <v>0.66330249997648139</v>
      </c>
      <c r="AE78" s="4">
        <f t="shared" si="6"/>
        <v>0.30330249997589931</v>
      </c>
      <c r="AF78" s="4">
        <v>57</v>
      </c>
      <c r="AG78" s="2">
        <f t="shared" si="24"/>
        <v>0.32000000000000861</v>
      </c>
      <c r="AH78" s="4">
        <f t="shared" si="7"/>
        <v>148</v>
      </c>
      <c r="AI78" s="4">
        <f t="shared" si="8"/>
        <v>0.37092731829573933</v>
      </c>
      <c r="AJ78" s="2">
        <f t="shared" si="9"/>
        <v>0.17088174982911827</v>
      </c>
      <c r="AK78" s="4">
        <v>57</v>
      </c>
      <c r="AL78" s="4">
        <f t="shared" ca="1" si="10"/>
        <v>0.18566666666662221</v>
      </c>
      <c r="AM78" s="4">
        <f t="shared" ca="1" si="11"/>
        <v>0.2623211252108284</v>
      </c>
      <c r="AN78" s="2">
        <f t="shared" si="25"/>
        <v>0.32000000000000861</v>
      </c>
      <c r="AO78" s="4">
        <f t="shared" ca="1" si="12"/>
        <v>177</v>
      </c>
      <c r="AP78" s="4">
        <f t="shared" ca="1" si="13"/>
        <v>0.44360902255639095</v>
      </c>
      <c r="AQ78" s="2">
        <f t="shared" ca="1" si="14"/>
        <v>0.12531328320802007</v>
      </c>
    </row>
    <row r="79" spans="2:43" x14ac:dyDescent="0.15">
      <c r="B79" s="4">
        <v>0.30330249997589931</v>
      </c>
      <c r="C79" s="4">
        <f t="shared" si="15"/>
        <v>0.27130249997497913</v>
      </c>
      <c r="F79" s="4">
        <v>58</v>
      </c>
      <c r="G79" s="4">
        <f t="shared" ca="1" si="0"/>
        <v>1</v>
      </c>
      <c r="H79" s="4">
        <f t="shared" ca="1" si="26"/>
        <v>0.20848214285714284</v>
      </c>
      <c r="I79" s="4">
        <f t="shared" ca="1" si="1"/>
        <v>2.2815476190476192E-2</v>
      </c>
      <c r="J79" s="4">
        <f t="shared" ca="1" si="27"/>
        <v>0.20848214285714284</v>
      </c>
      <c r="K79" s="4">
        <f t="shared" ca="1" si="16"/>
        <v>0.6414891147760089</v>
      </c>
      <c r="L79" s="4">
        <f t="shared" ca="1" si="17"/>
        <v>3</v>
      </c>
      <c r="M79" s="4">
        <f t="shared" ca="1" si="2"/>
        <v>0.5555458696472152</v>
      </c>
      <c r="N79" s="4">
        <f t="shared" ca="1" si="18"/>
        <v>0.57932121286641713</v>
      </c>
      <c r="O79" s="4">
        <f t="shared" ca="1" si="19"/>
        <v>3</v>
      </c>
      <c r="P79" s="4">
        <f t="shared" ca="1" si="3"/>
        <v>0.50170688729352964</v>
      </c>
      <c r="Q79" s="4">
        <f t="shared" ca="1" si="20"/>
        <v>5.3838982353685561E-2</v>
      </c>
      <c r="R79" s="4">
        <f t="shared" ca="1" si="21"/>
        <v>0.2623211252108284</v>
      </c>
      <c r="S79" s="4">
        <f t="shared" ca="1" si="4"/>
        <v>168</v>
      </c>
      <c r="T79" s="4">
        <f t="shared" ca="1" si="5"/>
        <v>1</v>
      </c>
      <c r="U79" s="4">
        <f t="shared" ca="1" si="22"/>
        <v>0.2623211252108284</v>
      </c>
      <c r="V79" s="4">
        <f t="shared" ca="1" si="23"/>
        <v>1.4592524579388202</v>
      </c>
      <c r="Y79" s="4">
        <v>0.82209000001398636</v>
      </c>
      <c r="Z79" s="4">
        <v>1.4252775000116458</v>
      </c>
      <c r="AA79" s="4">
        <v>2.6818849999905581</v>
      </c>
      <c r="AB79" s="4">
        <v>1.4958425000131115</v>
      </c>
      <c r="AD79" s="4">
        <v>0.30330249997589931</v>
      </c>
      <c r="AE79" s="4">
        <f t="shared" si="6"/>
        <v>0.27130249997497913</v>
      </c>
      <c r="AF79" s="4">
        <v>58</v>
      </c>
      <c r="AG79" s="2">
        <f t="shared" si="24"/>
        <v>0.54000000000000858</v>
      </c>
      <c r="AH79" s="4">
        <f t="shared" si="7"/>
        <v>163</v>
      </c>
      <c r="AI79" s="4">
        <f t="shared" si="8"/>
        <v>0.40852130325814534</v>
      </c>
      <c r="AJ79" s="2">
        <f t="shared" si="9"/>
        <v>0.18227386648439281</v>
      </c>
      <c r="AK79" s="4">
        <v>58</v>
      </c>
      <c r="AL79" s="4">
        <f t="shared" ca="1" si="10"/>
        <v>0.2623211252108284</v>
      </c>
      <c r="AM79" s="4">
        <f t="shared" ca="1" si="11"/>
        <v>1.4592524579388202</v>
      </c>
      <c r="AN79" s="2">
        <f t="shared" si="25"/>
        <v>0.54000000000000858</v>
      </c>
      <c r="AO79" s="4">
        <f t="shared" ca="1" si="12"/>
        <v>188</v>
      </c>
      <c r="AP79" s="4">
        <f t="shared" ca="1" si="13"/>
        <v>0.47117794486215536</v>
      </c>
      <c r="AQ79" s="2">
        <f t="shared" ca="1" si="14"/>
        <v>0.29619503303713834</v>
      </c>
    </row>
    <row r="80" spans="2:43" x14ac:dyDescent="0.15">
      <c r="B80" s="4">
        <v>0.27130249997497913</v>
      </c>
      <c r="C80" s="4">
        <f t="shared" si="15"/>
        <v>0.51630249997458577</v>
      </c>
      <c r="F80" s="4">
        <v>59</v>
      </c>
      <c r="G80" s="4">
        <f t="shared" ca="1" si="0"/>
        <v>1</v>
      </c>
      <c r="H80" s="4">
        <f t="shared" ca="1" si="26"/>
        <v>0.23129761904761903</v>
      </c>
      <c r="I80" s="4">
        <f t="shared" ca="1" si="1"/>
        <v>2.2815476190476192E-2</v>
      </c>
      <c r="J80" s="4">
        <f t="shared" ca="1" si="27"/>
        <v>0.23129761904761903</v>
      </c>
      <c r="K80" s="4">
        <f t="shared" ca="1" si="16"/>
        <v>1.0301237875880978</v>
      </c>
      <c r="L80" s="4">
        <f t="shared" ca="1" si="17"/>
        <v>2</v>
      </c>
      <c r="M80" s="4">
        <f t="shared" ca="1" si="2"/>
        <v>1.1105856814718239E-14</v>
      </c>
      <c r="N80" s="4">
        <f t="shared" ca="1" si="18"/>
        <v>1.2911481261646696</v>
      </c>
      <c r="O80" s="4">
        <f t="shared" ca="1" si="19"/>
        <v>5</v>
      </c>
      <c r="P80" s="4">
        <f t="shared" ca="1" si="3"/>
        <v>-1.2279548388911901</v>
      </c>
      <c r="Q80" s="4">
        <f t="shared" ca="1" si="20"/>
        <v>1.2279548388912012</v>
      </c>
      <c r="R80" s="4">
        <f t="shared" ca="1" si="21"/>
        <v>1.4592524579388202</v>
      </c>
      <c r="S80" s="4">
        <f t="shared" ca="1" si="4"/>
        <v>168</v>
      </c>
      <c r="T80" s="4">
        <f t="shared" ca="1" si="5"/>
        <v>1</v>
      </c>
      <c r="U80" s="4">
        <f t="shared" ca="1" si="22"/>
        <v>1.4592524579388202</v>
      </c>
      <c r="V80" s="4">
        <f t="shared" ca="1" si="23"/>
        <v>0.25411309523809938</v>
      </c>
      <c r="Y80" s="4">
        <v>2.2040900000170893</v>
      </c>
      <c r="Z80" s="4">
        <v>0.46127750000835022</v>
      </c>
      <c r="AA80" s="4">
        <v>2.1308849999925883</v>
      </c>
      <c r="AB80" s="4">
        <v>2.7958425000136344</v>
      </c>
      <c r="AD80" s="4">
        <v>0.27130249997497913</v>
      </c>
      <c r="AE80" s="4">
        <f t="shared" si="6"/>
        <v>0.51630249997458577</v>
      </c>
      <c r="AF80" s="4">
        <v>59</v>
      </c>
      <c r="AG80" s="2">
        <f t="shared" si="24"/>
        <v>0.76000000000000856</v>
      </c>
      <c r="AH80" s="4">
        <f t="shared" si="7"/>
        <v>179</v>
      </c>
      <c r="AI80" s="4">
        <f t="shared" si="8"/>
        <v>0.44862155388471175</v>
      </c>
      <c r="AJ80" s="2">
        <f t="shared" si="9"/>
        <v>0.15948963317384371</v>
      </c>
      <c r="AK80" s="4">
        <v>59</v>
      </c>
      <c r="AL80" s="4">
        <f t="shared" ca="1" si="10"/>
        <v>1.4592524579388202</v>
      </c>
      <c r="AM80" s="4">
        <f t="shared" ca="1" si="11"/>
        <v>0.25411309523809938</v>
      </c>
      <c r="AN80" s="2">
        <f t="shared" si="25"/>
        <v>0.76000000000000856</v>
      </c>
      <c r="AO80" s="4">
        <f t="shared" ca="1" si="12"/>
        <v>214</v>
      </c>
      <c r="AP80" s="4">
        <f t="shared" ca="1" si="13"/>
        <v>0.53634085213032578</v>
      </c>
      <c r="AQ80" s="2">
        <f t="shared" ca="1" si="14"/>
        <v>0.15948963317384371</v>
      </c>
    </row>
    <row r="81" spans="2:43" x14ac:dyDescent="0.15">
      <c r="B81" s="4">
        <v>0.51630249997458577</v>
      </c>
      <c r="C81" s="4">
        <f t="shared" si="15"/>
        <v>0.55430249997456826</v>
      </c>
      <c r="F81" s="4">
        <v>60</v>
      </c>
      <c r="G81" s="4">
        <f t="shared" ca="1" si="0"/>
        <v>1</v>
      </c>
      <c r="H81" s="4">
        <f t="shared" ca="1" si="26"/>
        <v>0.25411309523809522</v>
      </c>
      <c r="I81" s="4">
        <f t="shared" ca="1" si="1"/>
        <v>2.2815476190476192E-2</v>
      </c>
      <c r="J81" s="4">
        <f t="shared" ca="1" si="27"/>
        <v>0.25411309523809522</v>
      </c>
      <c r="K81" s="4">
        <f t="shared" ca="1" si="16"/>
        <v>0.39127932192325299</v>
      </c>
      <c r="L81" s="4">
        <f t="shared" ca="1" si="17"/>
        <v>5</v>
      </c>
      <c r="M81" s="4">
        <f t="shared" ca="1" si="2"/>
        <v>-1.1505006160607183E-15</v>
      </c>
      <c r="N81" s="4">
        <f t="shared" ca="1" si="18"/>
        <v>1.8111244568595675</v>
      </c>
      <c r="O81" s="4">
        <f t="shared" ca="1" si="19"/>
        <v>5</v>
      </c>
      <c r="P81" s="4">
        <f t="shared" ca="1" si="3"/>
        <v>-5.3253511919249108E-15</v>
      </c>
      <c r="Q81" s="4">
        <f t="shared" ca="1" si="20"/>
        <v>4.1748505758641927E-15</v>
      </c>
      <c r="R81" s="4">
        <f t="shared" ca="1" si="21"/>
        <v>0.25411309523809938</v>
      </c>
      <c r="S81" s="4">
        <f t="shared" ca="1" si="4"/>
        <v>168</v>
      </c>
      <c r="T81" s="4">
        <f t="shared" ca="1" si="5"/>
        <v>1</v>
      </c>
      <c r="U81" s="4">
        <f t="shared" ca="1" si="22"/>
        <v>0.25411309523809938</v>
      </c>
      <c r="V81" s="4">
        <f t="shared" ca="1" si="23"/>
        <v>0.69638868098511308</v>
      </c>
      <c r="Y81" s="4">
        <v>2.2690900000164049</v>
      </c>
      <c r="Z81" s="4">
        <v>4.5277500010598715E-2</v>
      </c>
      <c r="AA81" s="4">
        <v>2.5608849999905203</v>
      </c>
      <c r="AB81" s="4">
        <v>1.5118425000153479</v>
      </c>
      <c r="AD81" s="4">
        <v>0.51630249997458577</v>
      </c>
      <c r="AE81" s="4">
        <f t="shared" si="6"/>
        <v>0.55430249997456826</v>
      </c>
      <c r="AF81" s="4">
        <v>60</v>
      </c>
      <c r="AG81" s="2">
        <f t="shared" si="24"/>
        <v>0.98000000000000853</v>
      </c>
      <c r="AH81" s="4">
        <f t="shared" si="7"/>
        <v>193</v>
      </c>
      <c r="AI81" s="4">
        <f t="shared" si="8"/>
        <v>0.48370927318295737</v>
      </c>
      <c r="AJ81" s="2">
        <f t="shared" si="9"/>
        <v>0.31897926634768753</v>
      </c>
      <c r="AK81" s="4">
        <v>60</v>
      </c>
      <c r="AL81" s="4">
        <f t="shared" ca="1" si="10"/>
        <v>0.25411309523809938</v>
      </c>
      <c r="AM81" s="4">
        <f t="shared" ca="1" si="11"/>
        <v>0.69638868098511308</v>
      </c>
      <c r="AN81" s="2">
        <f t="shared" si="25"/>
        <v>0.98000000000000853</v>
      </c>
      <c r="AO81" s="4">
        <f t="shared" ca="1" si="12"/>
        <v>228</v>
      </c>
      <c r="AP81" s="4">
        <f t="shared" ca="1" si="13"/>
        <v>0.5714285714285714</v>
      </c>
      <c r="AQ81" s="2">
        <f t="shared" ca="1" si="14"/>
        <v>0.2050580997949418</v>
      </c>
    </row>
    <row r="82" spans="2:43" x14ac:dyDescent="0.15">
      <c r="B82" s="4">
        <v>0.55430249997456826</v>
      </c>
      <c r="C82" s="4">
        <f t="shared" si="15"/>
        <v>0.97730249997596275</v>
      </c>
      <c r="F82" s="4">
        <v>61</v>
      </c>
      <c r="G82" s="4">
        <f t="shared" ca="1" si="0"/>
        <v>1</v>
      </c>
      <c r="H82" s="4">
        <f t="shared" ca="1" si="26"/>
        <v>0.27692857142857141</v>
      </c>
      <c r="I82" s="4">
        <f t="shared" ca="1" si="1"/>
        <v>2.2815476190476192E-2</v>
      </c>
      <c r="J82" s="4">
        <f t="shared" ca="1" si="27"/>
        <v>0.27692857142857141</v>
      </c>
      <c r="K82" s="4">
        <f t="shared" ca="1" si="16"/>
        <v>1.0102572631183486</v>
      </c>
      <c r="L82" s="4">
        <f t="shared" ca="1" si="17"/>
        <v>3</v>
      </c>
      <c r="M82" s="4">
        <f t="shared" ca="1" si="2"/>
        <v>0.87490845421823349</v>
      </c>
      <c r="N82" s="4">
        <f t="shared" ca="1" si="18"/>
        <v>0.45544834466169182</v>
      </c>
      <c r="O82" s="4">
        <f t="shared" ca="1" si="19"/>
        <v>4</v>
      </c>
      <c r="P82" s="4">
        <f t="shared" ca="1" si="3"/>
        <v>0.45544834466169182</v>
      </c>
      <c r="Q82" s="4">
        <f t="shared" ca="1" si="20"/>
        <v>0.41946010955654167</v>
      </c>
      <c r="R82" s="4">
        <f t="shared" ca="1" si="21"/>
        <v>0.69638868098511308</v>
      </c>
      <c r="S82" s="4">
        <f t="shared" ca="1" si="4"/>
        <v>168</v>
      </c>
      <c r="T82" s="4">
        <f t="shared" ca="1" si="5"/>
        <v>1</v>
      </c>
      <c r="U82" s="4">
        <f t="shared" ca="1" si="22"/>
        <v>0.69638868098511308</v>
      </c>
      <c r="V82" s="4">
        <f t="shared" ca="1" si="23"/>
        <v>0.47253220921534611</v>
      </c>
      <c r="Y82" s="4">
        <v>0.7750900000154104</v>
      </c>
      <c r="Z82" s="4">
        <v>0.35827750000905212</v>
      </c>
      <c r="AA82" s="4">
        <v>3.854884999991981</v>
      </c>
      <c r="AB82" s="4">
        <v>1.410842500014553</v>
      </c>
      <c r="AD82" s="4">
        <v>0.55430249997456826</v>
      </c>
      <c r="AE82" s="4">
        <f t="shared" si="6"/>
        <v>0.97730249997596275</v>
      </c>
      <c r="AF82" s="4">
        <v>61</v>
      </c>
      <c r="AG82" s="2">
        <f t="shared" si="24"/>
        <v>1.2000000000000086</v>
      </c>
      <c r="AH82" s="4">
        <f t="shared" si="7"/>
        <v>221</v>
      </c>
      <c r="AI82" s="4">
        <f t="shared" si="8"/>
        <v>0.55388471177944865</v>
      </c>
      <c r="AJ82" s="2">
        <f t="shared" si="9"/>
        <v>0.2848029163818635</v>
      </c>
      <c r="AK82" s="4">
        <v>61</v>
      </c>
      <c r="AL82" s="4">
        <f t="shared" ca="1" si="10"/>
        <v>0.69638868098511308</v>
      </c>
      <c r="AM82" s="4">
        <f t="shared" ca="1" si="11"/>
        <v>0.47253220921534611</v>
      </c>
      <c r="AN82" s="2">
        <f t="shared" si="25"/>
        <v>1.2000000000000086</v>
      </c>
      <c r="AO82" s="4">
        <f t="shared" ca="1" si="12"/>
        <v>246</v>
      </c>
      <c r="AP82" s="4">
        <f t="shared" ca="1" si="13"/>
        <v>0.61654135338345861</v>
      </c>
      <c r="AQ82" s="2">
        <f t="shared" ca="1" si="14"/>
        <v>0.14809751651856942</v>
      </c>
    </row>
    <row r="83" spans="2:43" x14ac:dyDescent="0.15">
      <c r="B83" s="4">
        <v>0.97730249997596275</v>
      </c>
      <c r="C83" s="4">
        <f t="shared" si="15"/>
        <v>0.11130249997393094</v>
      </c>
      <c r="F83" s="4">
        <v>62</v>
      </c>
      <c r="G83" s="4">
        <f t="shared" ca="1" si="0"/>
        <v>1</v>
      </c>
      <c r="H83" s="4">
        <f t="shared" ca="1" si="26"/>
        <v>0.2997440476190476</v>
      </c>
      <c r="I83" s="4">
        <f t="shared" ca="1" si="1"/>
        <v>2.2815476190476192E-2</v>
      </c>
      <c r="J83" s="4">
        <f t="shared" ca="1" si="27"/>
        <v>0.2997440476190476</v>
      </c>
      <c r="K83" s="4">
        <f t="shared" ca="1" si="16"/>
        <v>0.29396477867105691</v>
      </c>
      <c r="L83" s="4">
        <f t="shared" ca="1" si="17"/>
        <v>5</v>
      </c>
      <c r="M83" s="4">
        <f t="shared" ca="1" si="2"/>
        <v>0.17278816159626892</v>
      </c>
      <c r="N83" s="4">
        <f t="shared" ca="1" si="18"/>
        <v>1.0064906691689415</v>
      </c>
      <c r="O83" s="4">
        <f t="shared" ca="1" si="19"/>
        <v>1</v>
      </c>
      <c r="P83" s="4">
        <f t="shared" ca="1" si="3"/>
        <v>-2.9593538725598442E-14</v>
      </c>
      <c r="Q83" s="4">
        <f t="shared" ca="1" si="20"/>
        <v>0.17278816159629851</v>
      </c>
      <c r="R83" s="4">
        <f t="shared" ca="1" si="21"/>
        <v>0.47253220921534611</v>
      </c>
      <c r="S83" s="4">
        <f t="shared" ca="1" si="4"/>
        <v>168</v>
      </c>
      <c r="T83" s="4">
        <f t="shared" ca="1" si="5"/>
        <v>1</v>
      </c>
      <c r="U83" s="4">
        <f t="shared" ca="1" si="22"/>
        <v>0.47253220921534611</v>
      </c>
      <c r="V83" s="4">
        <f t="shared" ca="1" si="23"/>
        <v>0.32255952380953912</v>
      </c>
      <c r="Y83" s="4">
        <v>1.4100900000144634</v>
      </c>
      <c r="Z83" s="4">
        <v>1.1972775000081981</v>
      </c>
      <c r="AA83" s="4">
        <v>3.5198849999922288</v>
      </c>
      <c r="AB83" s="4">
        <v>1.1068425000146931</v>
      </c>
      <c r="AD83" s="4">
        <v>0.97730249997596275</v>
      </c>
      <c r="AE83" s="4">
        <f t="shared" si="6"/>
        <v>0.11130249997393094</v>
      </c>
      <c r="AF83" s="4">
        <v>62</v>
      </c>
      <c r="AG83" s="2">
        <f t="shared" si="24"/>
        <v>1.4200000000000086</v>
      </c>
      <c r="AH83" s="4">
        <f t="shared" si="7"/>
        <v>246</v>
      </c>
      <c r="AI83" s="4">
        <f t="shared" si="8"/>
        <v>0.61654135338345861</v>
      </c>
      <c r="AJ83" s="2">
        <f t="shared" si="9"/>
        <v>5.6960583276373003E-2</v>
      </c>
      <c r="AK83" s="4">
        <v>62</v>
      </c>
      <c r="AL83" s="4">
        <f t="shared" ca="1" si="10"/>
        <v>0.47253220921534611</v>
      </c>
      <c r="AM83" s="4">
        <f t="shared" ca="1" si="11"/>
        <v>0.32255952380953912</v>
      </c>
      <c r="AN83" s="2">
        <f t="shared" si="25"/>
        <v>1.4200000000000086</v>
      </c>
      <c r="AO83" s="4">
        <f t="shared" ca="1" si="12"/>
        <v>259</v>
      </c>
      <c r="AP83" s="4">
        <f t="shared" ca="1" si="13"/>
        <v>0.64912280701754388</v>
      </c>
      <c r="AQ83" s="2">
        <f t="shared" ca="1" si="14"/>
        <v>0.2392344497607653</v>
      </c>
    </row>
    <row r="84" spans="2:43" x14ac:dyDescent="0.15">
      <c r="B84" s="4">
        <v>0.11130249997393094</v>
      </c>
      <c r="C84" s="4">
        <f t="shared" si="15"/>
        <v>-3.4697500023384009E-2</v>
      </c>
      <c r="F84" s="4">
        <v>63</v>
      </c>
      <c r="G84" s="4">
        <f t="shared" ca="1" si="0"/>
        <v>1</v>
      </c>
      <c r="H84" s="4">
        <f t="shared" ca="1" si="26"/>
        <v>0.3225595238095238</v>
      </c>
      <c r="I84" s="4">
        <f t="shared" ca="1" si="1"/>
        <v>2.2815476190476192E-2</v>
      </c>
      <c r="J84" s="4">
        <f t="shared" ca="1" si="27"/>
        <v>0.3225595238095238</v>
      </c>
      <c r="K84" s="4">
        <f t="shared" ca="1" si="16"/>
        <v>0.86756505782678639</v>
      </c>
      <c r="L84" s="4">
        <f t="shared" ca="1" si="17"/>
        <v>1</v>
      </c>
      <c r="M84" s="4">
        <f t="shared" ca="1" si="2"/>
        <v>5.1007720135155735E-15</v>
      </c>
      <c r="N84" s="4">
        <f t="shared" ca="1" si="18"/>
        <v>1.7364221775593249</v>
      </c>
      <c r="O84" s="4">
        <f t="shared" ca="1" si="19"/>
        <v>1</v>
      </c>
      <c r="P84" s="4">
        <f t="shared" ca="1" si="3"/>
        <v>1.0209140590711455E-14</v>
      </c>
      <c r="Q84" s="4">
        <f t="shared" ca="1" si="20"/>
        <v>1.5309912604227029E-14</v>
      </c>
      <c r="R84" s="4">
        <f t="shared" ca="1" si="21"/>
        <v>0.32255952380953912</v>
      </c>
      <c r="S84" s="4">
        <f t="shared" ca="1" si="4"/>
        <v>168</v>
      </c>
      <c r="T84" s="4">
        <f t="shared" ca="1" si="5"/>
        <v>1</v>
      </c>
      <c r="U84" s="4">
        <f t="shared" ca="1" si="22"/>
        <v>0.32255952380953912</v>
      </c>
      <c r="V84" s="4">
        <f t="shared" ca="1" si="23"/>
        <v>0.10608106031242281</v>
      </c>
      <c r="Y84" s="4">
        <v>1.784090000015226</v>
      </c>
      <c r="Z84" s="4">
        <v>0.57727750001035361</v>
      </c>
      <c r="AA84" s="4">
        <v>2.57888499999126</v>
      </c>
      <c r="AB84" s="4">
        <v>1.0248425000156658</v>
      </c>
      <c r="AD84" s="4">
        <v>0.11130249997393094</v>
      </c>
      <c r="AE84" s="4">
        <f t="shared" si="6"/>
        <v>-3.4697500023384009E-2</v>
      </c>
      <c r="AF84" s="4">
        <v>63</v>
      </c>
      <c r="AG84" s="2">
        <f t="shared" si="24"/>
        <v>1.6400000000000086</v>
      </c>
      <c r="AH84" s="4">
        <f t="shared" si="7"/>
        <v>251</v>
      </c>
      <c r="AI84" s="4">
        <f t="shared" si="8"/>
        <v>0.62907268170426067</v>
      </c>
      <c r="AJ84" s="2">
        <f t="shared" si="9"/>
        <v>0.13670539986329461</v>
      </c>
      <c r="AK84" s="4">
        <v>63</v>
      </c>
      <c r="AL84" s="4">
        <f t="shared" ca="1" si="10"/>
        <v>0.32255952380953912</v>
      </c>
      <c r="AM84" s="4">
        <f t="shared" ca="1" si="11"/>
        <v>0.10608106031242281</v>
      </c>
      <c r="AN84" s="2">
        <f t="shared" si="25"/>
        <v>1.6400000000000086</v>
      </c>
      <c r="AO84" s="4">
        <f t="shared" ca="1" si="12"/>
        <v>280</v>
      </c>
      <c r="AP84" s="4">
        <f t="shared" ca="1" si="13"/>
        <v>0.70175438596491224</v>
      </c>
      <c r="AQ84" s="2">
        <f t="shared" ca="1" si="14"/>
        <v>0.18227386648439281</v>
      </c>
    </row>
    <row r="85" spans="2:43" x14ac:dyDescent="0.15">
      <c r="B85" s="4">
        <v>-3.4697500023384009E-2</v>
      </c>
      <c r="C85" s="4">
        <f t="shared" si="15"/>
        <v>0.64030249997415467</v>
      </c>
      <c r="F85" s="4">
        <v>64</v>
      </c>
      <c r="G85" s="4">
        <f t="shared" ca="1" si="0"/>
        <v>1</v>
      </c>
      <c r="H85" s="4">
        <f t="shared" ca="1" si="26"/>
        <v>0.34537499999999999</v>
      </c>
      <c r="I85" s="4">
        <f t="shared" ca="1" si="1"/>
        <v>2.2815476190476192E-2</v>
      </c>
      <c r="J85" s="4">
        <f t="shared" ca="1" si="27"/>
        <v>0.34537499999999999</v>
      </c>
      <c r="K85" s="4">
        <f t="shared" ca="1" si="16"/>
        <v>0.95172638831411782</v>
      </c>
      <c r="L85" s="4">
        <f t="shared" ca="1" si="17"/>
        <v>5</v>
      </c>
      <c r="M85" s="4">
        <f t="shared" ca="1" si="2"/>
        <v>-0.90514558333619433</v>
      </c>
      <c r="N85" s="4">
        <f t="shared" ca="1" si="18"/>
        <v>0.70011785024348039</v>
      </c>
      <c r="O85" s="4">
        <f t="shared" ca="1" si="19"/>
        <v>5</v>
      </c>
      <c r="P85" s="4">
        <f t="shared" ca="1" si="3"/>
        <v>-0.66585164364861715</v>
      </c>
      <c r="Q85" s="4">
        <f t="shared" ca="1" si="20"/>
        <v>-0.23929393968757717</v>
      </c>
      <c r="R85" s="4">
        <f t="shared" ca="1" si="21"/>
        <v>0.10608106031242281</v>
      </c>
      <c r="S85" s="4">
        <f t="shared" ca="1" si="4"/>
        <v>168</v>
      </c>
      <c r="T85" s="4">
        <f t="shared" ca="1" si="5"/>
        <v>1</v>
      </c>
      <c r="U85" s="4">
        <f t="shared" ca="1" si="22"/>
        <v>0.10608106031242281</v>
      </c>
      <c r="V85" s="4">
        <f t="shared" ca="1" si="23"/>
        <v>1.4408603546930463</v>
      </c>
      <c r="Y85" s="4">
        <v>2.3110900000169465</v>
      </c>
      <c r="Z85" s="4">
        <v>1.5582775000098081</v>
      </c>
      <c r="AA85" s="4">
        <v>1.2108849999918903</v>
      </c>
      <c r="AB85" s="4">
        <v>7.632842500015613</v>
      </c>
      <c r="AD85" s="4">
        <v>-3.4697500023384009E-2</v>
      </c>
      <c r="AE85" s="4">
        <f t="shared" si="6"/>
        <v>0.64030249997415467</v>
      </c>
      <c r="AF85" s="4">
        <v>64</v>
      </c>
      <c r="AG85" s="2">
        <f t="shared" si="24"/>
        <v>1.8600000000000085</v>
      </c>
      <c r="AH85" s="4">
        <f t="shared" si="7"/>
        <v>263</v>
      </c>
      <c r="AI85" s="4">
        <f t="shared" si="8"/>
        <v>0.65914786967418548</v>
      </c>
      <c r="AJ85" s="2">
        <f t="shared" si="9"/>
        <v>0.20505809979494191</v>
      </c>
      <c r="AK85" s="4">
        <v>64</v>
      </c>
      <c r="AL85" s="4">
        <f t="shared" ca="1" si="10"/>
        <v>0.10608106031242281</v>
      </c>
      <c r="AM85" s="4">
        <f t="shared" ca="1" si="11"/>
        <v>1.4408603546930463</v>
      </c>
      <c r="AN85" s="2">
        <f t="shared" si="25"/>
        <v>1.8600000000000085</v>
      </c>
      <c r="AO85" s="4">
        <f t="shared" ca="1" si="12"/>
        <v>296</v>
      </c>
      <c r="AP85" s="4">
        <f t="shared" ca="1" si="13"/>
        <v>0.74185463659147866</v>
      </c>
      <c r="AQ85" s="2">
        <f t="shared" ca="1" si="14"/>
        <v>0.11392116655274551</v>
      </c>
    </row>
    <row r="86" spans="2:43" x14ac:dyDescent="0.15">
      <c r="B86" s="4">
        <v>0.64030249997415467</v>
      </c>
      <c r="C86" s="4">
        <f t="shared" si="15"/>
        <v>1.8403024999749107</v>
      </c>
      <c r="F86" s="4">
        <v>65</v>
      </c>
      <c r="G86" s="4">
        <f t="shared" ref="G86:G149" ca="1" si="28">IF(AND(F86&gt;=$I$8,F86&lt;$I$9),1,IF(AND(F86&gt;=$I$9,F86&lt;$I$10),2,IF(AND(F86&gt;=$I$10,F86&lt;$I$11),3,IF(AND(F86&gt;=$I$11,F86&lt;=$I$12),4,0))))</f>
        <v>1</v>
      </c>
      <c r="H86" s="4">
        <f t="shared" ca="1" si="26"/>
        <v>0.36819047619047618</v>
      </c>
      <c r="I86" s="4">
        <f t="shared" ref="I86:I149" ca="1" si="29">IF(AND(F86&gt;=$I$8,F86&lt;$I$9),$K$9,IF(AND(F86&gt;=$I$9,F86&lt;$I$10),$K$10,IF(AND(F86&gt;=$I$10,F86&lt;$I$11),$K$11,IF(AND(F86&gt;=$I$11,F86&lt;=$I$12),$K$12,0))))</f>
        <v>2.2815476190476192E-2</v>
      </c>
      <c r="J86" s="4">
        <f t="shared" ca="1" si="27"/>
        <v>0.36819047619047618</v>
      </c>
      <c r="K86" s="4">
        <f t="shared" ca="1" si="16"/>
        <v>1.5080898196635992</v>
      </c>
      <c r="L86" s="4">
        <f t="shared" ca="1" si="17"/>
        <v>5</v>
      </c>
      <c r="M86" s="4">
        <f t="shared" ref="M86:M149" ca="1" si="30">K86*SIN(2*PI()*F86/L86)</f>
        <v>-1.5519470834660422E-14</v>
      </c>
      <c r="N86" s="4">
        <f t="shared" ca="1" si="18"/>
        <v>1.0726698785025857</v>
      </c>
      <c r="O86" s="4">
        <f t="shared" ca="1" si="19"/>
        <v>4</v>
      </c>
      <c r="P86" s="4">
        <f t="shared" ref="P86:P149" ca="1" si="31">N86*SIN(2*PI()*F86/O86)</f>
        <v>1.0726698785025857</v>
      </c>
      <c r="Q86" s="4">
        <f t="shared" ca="1" si="20"/>
        <v>1.0726698785025701</v>
      </c>
      <c r="R86" s="4">
        <f t="shared" ca="1" si="21"/>
        <v>1.4408603546930463</v>
      </c>
      <c r="S86" s="4">
        <f t="shared" ref="S86:S149" ca="1" si="32">IF(AND(F86&gt;=$I$8,F86&lt;$I$9),$P$8,IF(AND(F86&gt;=$I$9,F86&lt;$I$10),$P$12,IF(AND(F86&gt;=$I$10,F86&lt;$I$11),$S$8,IF(AND(F86&gt;=$I$11,F86&lt;=$I$12),$S$12,0))))</f>
        <v>168</v>
      </c>
      <c r="T86" s="4">
        <f t="shared" ref="T86:T149" ca="1" si="33">IF(AND(F86&gt;=$I$8,F86&lt;$I$9),$N$10,IF(AND(F86&gt;=$I$9,F86&lt;$I$10),$N$14,IF(AND(F86&gt;=$I$10,F86&lt;$I$11),$Q$10,IF(AND(F86&gt;=$I$11,F86&lt;=$I$12),$Q$14,0))))</f>
        <v>1</v>
      </c>
      <c r="U86" s="4">
        <f t="shared" ref="U86:U149" ca="1" si="34">IF(AND(F86&gt;=$I$8,F86&lt;$I$9,F86=S86,RAND()&lt;T86),$P$9,IF(AND(F86&gt;=$I$9,F86&lt;$I$10,F86=S86,RAND()&lt;T86),$P$13,IF(AND(F86&gt;=$I$10,F86&lt;$I$11,F86=S86,RAND()&lt;T86),$S$9,IF(AND(F86&gt;=$I$11,F86&lt;=$I$12,F86=S86,RAND()&lt;T86),$S$13,R86))))</f>
        <v>1.4408603546930463</v>
      </c>
      <c r="V86" s="4">
        <f t="shared" ca="1" si="23"/>
        <v>0.39100595238095565</v>
      </c>
      <c r="Y86" s="4">
        <v>1.3350900000155264</v>
      </c>
      <c r="Z86" s="4">
        <v>1.0672775000095669</v>
      </c>
      <c r="AA86" s="4">
        <v>0.21288499999272403</v>
      </c>
      <c r="AB86" s="4">
        <v>2.5708425000132706</v>
      </c>
      <c r="AD86" s="4">
        <v>0.64030249997415467</v>
      </c>
      <c r="AE86" s="4">
        <f t="shared" ref="AE86:AE149" si="35">AD87</f>
        <v>1.8403024999749107</v>
      </c>
      <c r="AF86" s="4">
        <v>65</v>
      </c>
      <c r="AG86" s="2">
        <f t="shared" si="24"/>
        <v>2.0800000000000085</v>
      </c>
      <c r="AH86" s="4">
        <f t="shared" ref="AH86:AH149" si="36">COUNTIFS($AD$22:$AD$420,"&lt;"&amp;AG86,$AE$22:$AE$420,"&lt;"&amp;AG86)</f>
        <v>281</v>
      </c>
      <c r="AI86" s="4">
        <f t="shared" ref="AI86:AI149" si="37">AH86/$AH$421</f>
        <v>0.7042606516290727</v>
      </c>
      <c r="AJ86" s="2">
        <f t="shared" ref="AJ86:AJ149" si="38">(AI87-AI86)/(AG87-AG86)</f>
        <v>0.1936659831396669</v>
      </c>
      <c r="AK86" s="4">
        <v>65</v>
      </c>
      <c r="AL86" s="4">
        <f t="shared" ref="AL86:AL149" ca="1" si="39">U86</f>
        <v>1.4408603546930463</v>
      </c>
      <c r="AM86" s="4">
        <f t="shared" ref="AM86:AM149" ca="1" si="40">AL87</f>
        <v>0.39100595238095565</v>
      </c>
      <c r="AN86" s="2">
        <f t="shared" si="25"/>
        <v>2.0800000000000085</v>
      </c>
      <c r="AO86" s="4">
        <f t="shared" ref="AO86:AO149" ca="1" si="41">COUNTIFS($AL$22:$AL$420,"&lt;"&amp;AN86,$AM$22:$AM$420,"&lt;"&amp;AN86)</f>
        <v>306</v>
      </c>
      <c r="AP86" s="4">
        <f t="shared" ref="AP86:AP149" ca="1" si="42">AO86/$AO$421</f>
        <v>0.76691729323308266</v>
      </c>
      <c r="AQ86" s="2">
        <f t="shared" ref="AQ86:AQ149" ca="1" si="43">(AP87-AP86)/(AN87-AN86)</f>
        <v>0.19366598313966743</v>
      </c>
    </row>
    <row r="87" spans="2:43" x14ac:dyDescent="0.15">
      <c r="B87" s="4">
        <v>1.8403024999749107</v>
      </c>
      <c r="C87" s="4">
        <f t="shared" ref="C87:C150" si="44">B88</f>
        <v>1.9303024999750562</v>
      </c>
      <c r="F87" s="4">
        <v>66</v>
      </c>
      <c r="G87" s="4">
        <f t="shared" ca="1" si="28"/>
        <v>1</v>
      </c>
      <c r="H87" s="4">
        <f t="shared" ca="1" si="26"/>
        <v>0.39100595238095237</v>
      </c>
      <c r="I87" s="4">
        <f t="shared" ca="1" si="29"/>
        <v>2.2815476190476192E-2</v>
      </c>
      <c r="J87" s="4">
        <f t="shared" ca="1" si="27"/>
        <v>0.39100595238095237</v>
      </c>
      <c r="K87" s="4">
        <f t="shared" ref="K87:K150" ca="1" si="45">RAND()*($E$9-$D$9)+$D$9</f>
        <v>0.89785461288556112</v>
      </c>
      <c r="L87" s="4">
        <f t="shared" ref="L87:L150" ca="1" si="46">RANDBETWEEN($D$12,$E$12)</f>
        <v>1</v>
      </c>
      <c r="M87" s="4">
        <f t="shared" ca="1" si="30"/>
        <v>-1.7607870714724092E-15</v>
      </c>
      <c r="N87" s="4">
        <f t="shared" ref="N87:N150" ca="1" si="47">RAND()*($E$9-$D$9)+$D$9</f>
        <v>0.56893678514688883</v>
      </c>
      <c r="O87" s="4">
        <f t="shared" ref="O87:O150" ca="1" si="48">RANDBETWEEN($D$13,$E$13)</f>
        <v>3</v>
      </c>
      <c r="P87" s="4">
        <f t="shared" ca="1" si="31"/>
        <v>5.0181370934976259E-15</v>
      </c>
      <c r="Q87" s="4">
        <f t="shared" ref="Q87:Q150" ca="1" si="49">IF(RAND()&gt;$I$14,M87+P87,M87-P87)</f>
        <v>3.2573500220252165E-15</v>
      </c>
      <c r="R87" s="4">
        <f t="shared" ref="R87:R150" ca="1" si="50">J87+Q87</f>
        <v>0.39100595238095565</v>
      </c>
      <c r="S87" s="4">
        <f t="shared" ca="1" si="32"/>
        <v>168</v>
      </c>
      <c r="T87" s="4">
        <f t="shared" ca="1" si="33"/>
        <v>1</v>
      </c>
      <c r="U87" s="4">
        <f t="shared" ca="1" si="34"/>
        <v>0.39100595238095565</v>
      </c>
      <c r="V87" s="4">
        <f t="shared" ref="V87:V150" ca="1" si="51">U88</f>
        <v>1.4103284278580699</v>
      </c>
      <c r="Y87" s="4">
        <v>4.5520900000148856</v>
      </c>
      <c r="Z87" s="4">
        <v>2.3462775000098191</v>
      </c>
      <c r="AA87" s="4">
        <v>2.3468849999908059</v>
      </c>
      <c r="AB87" s="4">
        <v>1.5258425000155285</v>
      </c>
      <c r="AD87" s="4">
        <v>1.8403024999749107</v>
      </c>
      <c r="AE87" s="4">
        <f t="shared" si="35"/>
        <v>1.9303024999750562</v>
      </c>
      <c r="AF87" s="4">
        <v>66</v>
      </c>
      <c r="AG87" s="2">
        <f t="shared" ref="AG87:AG150" si="52">AG86+$W$3</f>
        <v>2.3000000000000087</v>
      </c>
      <c r="AH87" s="4">
        <f t="shared" si="36"/>
        <v>298</v>
      </c>
      <c r="AI87" s="4">
        <f t="shared" si="37"/>
        <v>0.74686716791979946</v>
      </c>
      <c r="AJ87" s="2">
        <f t="shared" si="38"/>
        <v>0.14809751651856926</v>
      </c>
      <c r="AK87" s="4">
        <v>66</v>
      </c>
      <c r="AL87" s="4">
        <f t="shared" ca="1" si="39"/>
        <v>0.39100595238095565</v>
      </c>
      <c r="AM87" s="4">
        <f t="shared" ca="1" si="40"/>
        <v>1.4103284278580699</v>
      </c>
      <c r="AN87" s="2">
        <f t="shared" ref="AN87:AN150" si="53">AG86+$W$3</f>
        <v>2.3000000000000087</v>
      </c>
      <c r="AO87" s="4">
        <f t="shared" ca="1" si="41"/>
        <v>323</v>
      </c>
      <c r="AP87" s="4">
        <f t="shared" ca="1" si="42"/>
        <v>0.80952380952380953</v>
      </c>
      <c r="AQ87" s="2">
        <f t="shared" ca="1" si="43"/>
        <v>0.17088174982911783</v>
      </c>
    </row>
    <row r="88" spans="2:43" x14ac:dyDescent="0.15">
      <c r="B88" s="4">
        <v>1.9303024999750562</v>
      </c>
      <c r="C88" s="4">
        <f t="shared" si="44"/>
        <v>0.55530249997559622</v>
      </c>
      <c r="F88" s="4">
        <v>67</v>
      </c>
      <c r="G88" s="4">
        <f t="shared" ca="1" si="28"/>
        <v>1</v>
      </c>
      <c r="H88" s="4">
        <f t="shared" ref="H88:H151" ca="1" si="54">H87+$K$9</f>
        <v>0.41382142857142856</v>
      </c>
      <c r="I88" s="4">
        <f t="shared" ca="1" si="29"/>
        <v>2.2815476190476192E-2</v>
      </c>
      <c r="J88" s="4">
        <f t="shared" ref="J88:J151" ca="1" si="55">J87+I88</f>
        <v>0.41382142857142856</v>
      </c>
      <c r="K88" s="4">
        <f t="shared" ca="1" si="45"/>
        <v>1.6953589689432917</v>
      </c>
      <c r="L88" s="4">
        <f t="shared" ca="1" si="46"/>
        <v>5</v>
      </c>
      <c r="M88" s="4">
        <f t="shared" ca="1" si="30"/>
        <v>0.9965069992866542</v>
      </c>
      <c r="N88" s="4">
        <f t="shared" ca="1" si="47"/>
        <v>1.0927100229813045</v>
      </c>
      <c r="O88" s="4">
        <f t="shared" ca="1" si="48"/>
        <v>2</v>
      </c>
      <c r="P88" s="4">
        <f t="shared" ca="1" si="31"/>
        <v>1.2851590220943433E-14</v>
      </c>
      <c r="Q88" s="4">
        <f t="shared" ca="1" si="49"/>
        <v>0.99650699928664133</v>
      </c>
      <c r="R88" s="4">
        <f t="shared" ca="1" si="50"/>
        <v>1.4103284278580699</v>
      </c>
      <c r="S88" s="4">
        <f t="shared" ca="1" si="32"/>
        <v>168</v>
      </c>
      <c r="T88" s="4">
        <f t="shared" ca="1" si="33"/>
        <v>1</v>
      </c>
      <c r="U88" s="4">
        <f t="shared" ca="1" si="34"/>
        <v>1.4103284278580699</v>
      </c>
      <c r="V88" s="4">
        <f t="shared" ca="1" si="51"/>
        <v>0.43663690476191652</v>
      </c>
      <c r="Y88" s="4">
        <v>0.32009000001664845</v>
      </c>
      <c r="Z88" s="4">
        <v>3.9832775000085974</v>
      </c>
      <c r="AA88" s="4">
        <v>2.7918849999934992</v>
      </c>
      <c r="AB88" s="4">
        <v>1.5148425000148791</v>
      </c>
      <c r="AD88" s="4">
        <v>1.9303024999750562</v>
      </c>
      <c r="AE88" s="4">
        <f t="shared" si="35"/>
        <v>0.55530249997559622</v>
      </c>
      <c r="AF88" s="4">
        <v>67</v>
      </c>
      <c r="AG88" s="2">
        <f t="shared" si="52"/>
        <v>2.5200000000000089</v>
      </c>
      <c r="AH88" s="4">
        <f t="shared" si="36"/>
        <v>311</v>
      </c>
      <c r="AI88" s="4">
        <f t="shared" si="37"/>
        <v>0.77944862155388472</v>
      </c>
      <c r="AJ88" s="2">
        <f t="shared" si="38"/>
        <v>0.17088174982911783</v>
      </c>
      <c r="AK88" s="4">
        <v>67</v>
      </c>
      <c r="AL88" s="4">
        <f t="shared" ca="1" si="39"/>
        <v>1.4103284278580699</v>
      </c>
      <c r="AM88" s="4">
        <f t="shared" ca="1" si="40"/>
        <v>0.43663690476191652</v>
      </c>
      <c r="AN88" s="2">
        <f t="shared" si="53"/>
        <v>2.5200000000000089</v>
      </c>
      <c r="AO88" s="4">
        <f t="shared" ca="1" si="41"/>
        <v>338</v>
      </c>
      <c r="AP88" s="4">
        <f t="shared" ca="1" si="42"/>
        <v>0.84711779448621549</v>
      </c>
      <c r="AQ88" s="2">
        <f t="shared" ca="1" si="43"/>
        <v>0.13670539986329447</v>
      </c>
    </row>
    <row r="89" spans="2:43" x14ac:dyDescent="0.15">
      <c r="B89" s="4">
        <v>0.55530249997559622</v>
      </c>
      <c r="C89" s="4">
        <f t="shared" si="44"/>
        <v>-0.33369750002520959</v>
      </c>
      <c r="F89" s="4">
        <v>68</v>
      </c>
      <c r="G89" s="4">
        <f t="shared" ca="1" si="28"/>
        <v>1</v>
      </c>
      <c r="H89" s="4">
        <f t="shared" ca="1" si="54"/>
        <v>0.43663690476190475</v>
      </c>
      <c r="I89" s="4">
        <f t="shared" ca="1" si="29"/>
        <v>2.2815476190476192E-2</v>
      </c>
      <c r="J89" s="4">
        <f t="shared" ca="1" si="55"/>
        <v>0.43663690476190475</v>
      </c>
      <c r="K89" s="4">
        <f t="shared" ca="1" si="45"/>
        <v>1.3214701181672461</v>
      </c>
      <c r="L89" s="4">
        <f t="shared" ca="1" si="46"/>
        <v>4</v>
      </c>
      <c r="M89" s="4">
        <f t="shared" ca="1" si="30"/>
        <v>3.8850198800440352E-15</v>
      </c>
      <c r="N89" s="4">
        <f t="shared" ca="1" si="47"/>
        <v>0.67085666319883286</v>
      </c>
      <c r="O89" s="4">
        <f t="shared" ca="1" si="48"/>
        <v>1</v>
      </c>
      <c r="P89" s="4">
        <f t="shared" ca="1" si="31"/>
        <v>7.889066691276078E-15</v>
      </c>
      <c r="Q89" s="4">
        <f t="shared" ca="1" si="49"/>
        <v>1.1774086571320112E-14</v>
      </c>
      <c r="R89" s="4">
        <f t="shared" ca="1" si="50"/>
        <v>0.43663690476191652</v>
      </c>
      <c r="S89" s="4">
        <f t="shared" ca="1" si="32"/>
        <v>168</v>
      </c>
      <c r="T89" s="4">
        <f t="shared" ca="1" si="33"/>
        <v>1</v>
      </c>
      <c r="U89" s="4">
        <f t="shared" ca="1" si="34"/>
        <v>0.43663690476191652</v>
      </c>
      <c r="V89" s="4">
        <f t="shared" ca="1" si="51"/>
        <v>-2.1252601569778742</v>
      </c>
      <c r="Y89" s="4">
        <v>-0.89890999998587517</v>
      </c>
      <c r="Z89" s="4">
        <v>-0.46372249999038218</v>
      </c>
      <c r="AA89" s="4">
        <v>2.5248849999925937</v>
      </c>
      <c r="AB89" s="4">
        <v>1.5808425000152226</v>
      </c>
      <c r="AD89" s="4">
        <v>0.55530249997559622</v>
      </c>
      <c r="AE89" s="4">
        <f t="shared" si="35"/>
        <v>-0.33369750002520959</v>
      </c>
      <c r="AF89" s="4">
        <v>68</v>
      </c>
      <c r="AG89" s="2">
        <f t="shared" si="52"/>
        <v>2.7400000000000091</v>
      </c>
      <c r="AH89" s="4">
        <f t="shared" si="36"/>
        <v>326</v>
      </c>
      <c r="AI89" s="4">
        <f t="shared" si="37"/>
        <v>0.81704260651629068</v>
      </c>
      <c r="AJ89" s="2">
        <f t="shared" si="38"/>
        <v>0.3075871496924128</v>
      </c>
      <c r="AK89" s="4">
        <v>68</v>
      </c>
      <c r="AL89" s="4">
        <f t="shared" ca="1" si="39"/>
        <v>0.43663690476191652</v>
      </c>
      <c r="AM89" s="4">
        <f t="shared" ca="1" si="40"/>
        <v>-2.1252601569778742</v>
      </c>
      <c r="AN89" s="2">
        <f t="shared" si="53"/>
        <v>2.7400000000000091</v>
      </c>
      <c r="AO89" s="4">
        <f t="shared" ca="1" si="41"/>
        <v>350</v>
      </c>
      <c r="AP89" s="4">
        <f t="shared" ca="1" si="42"/>
        <v>0.8771929824561403</v>
      </c>
      <c r="AQ89" s="2">
        <f t="shared" ca="1" si="43"/>
        <v>0.14809751651856926</v>
      </c>
    </row>
    <row r="90" spans="2:43" x14ac:dyDescent="0.15">
      <c r="B90" s="4">
        <v>-0.33369750002520959</v>
      </c>
      <c r="C90" s="4">
        <f t="shared" si="44"/>
        <v>1.08430249997582</v>
      </c>
      <c r="F90" s="4">
        <v>69</v>
      </c>
      <c r="G90" s="4">
        <f t="shared" ca="1" si="28"/>
        <v>1</v>
      </c>
      <c r="H90" s="4">
        <f t="shared" ca="1" si="54"/>
        <v>0.45945238095238095</v>
      </c>
      <c r="I90" s="4">
        <f t="shared" ca="1" si="29"/>
        <v>2.2815476190476192E-2</v>
      </c>
      <c r="J90" s="4">
        <f t="shared" ca="1" si="55"/>
        <v>0.45945238095238095</v>
      </c>
      <c r="K90" s="4">
        <f t="shared" ca="1" si="45"/>
        <v>0.95391441170038505</v>
      </c>
      <c r="L90" s="4">
        <f t="shared" ca="1" si="46"/>
        <v>5</v>
      </c>
      <c r="M90" s="4">
        <f t="shared" ca="1" si="30"/>
        <v>-0.90722651723550796</v>
      </c>
      <c r="N90" s="4">
        <f t="shared" ca="1" si="47"/>
        <v>1.6774860206947473</v>
      </c>
      <c r="O90" s="4">
        <f t="shared" ca="1" si="48"/>
        <v>4</v>
      </c>
      <c r="P90" s="4">
        <f t="shared" ca="1" si="31"/>
        <v>1.6774860206947473</v>
      </c>
      <c r="Q90" s="4">
        <f t="shared" ca="1" si="49"/>
        <v>-2.5847125379302551</v>
      </c>
      <c r="R90" s="4">
        <f t="shared" ca="1" si="50"/>
        <v>-2.1252601569778742</v>
      </c>
      <c r="S90" s="4">
        <f t="shared" ca="1" si="32"/>
        <v>168</v>
      </c>
      <c r="T90" s="4">
        <f t="shared" ca="1" si="33"/>
        <v>1</v>
      </c>
      <c r="U90" s="4">
        <f t="shared" ca="1" si="34"/>
        <v>-2.1252601569778742</v>
      </c>
      <c r="V90" s="4">
        <f t="shared" ca="1" si="51"/>
        <v>0.48226785714282211</v>
      </c>
      <c r="Y90" s="4">
        <v>2.2300900000153945</v>
      </c>
      <c r="Z90" s="4">
        <v>1.4872775000114302</v>
      </c>
      <c r="AA90" s="4">
        <v>1.1368849999904285</v>
      </c>
      <c r="AB90" s="4">
        <v>2.5558425000156149</v>
      </c>
      <c r="AD90" s="4">
        <v>-0.33369750002520959</v>
      </c>
      <c r="AE90" s="4">
        <f t="shared" si="35"/>
        <v>1.08430249997582</v>
      </c>
      <c r="AF90" s="4">
        <v>69</v>
      </c>
      <c r="AG90" s="2">
        <f t="shared" si="52"/>
        <v>2.9600000000000093</v>
      </c>
      <c r="AH90" s="4">
        <f t="shared" si="36"/>
        <v>353</v>
      </c>
      <c r="AI90" s="4">
        <f t="shared" si="37"/>
        <v>0.88471177944862156</v>
      </c>
      <c r="AJ90" s="2">
        <f t="shared" si="38"/>
        <v>0.12531328320801968</v>
      </c>
      <c r="AK90" s="4">
        <v>69</v>
      </c>
      <c r="AL90" s="4">
        <f t="shared" ca="1" si="39"/>
        <v>-2.1252601569778742</v>
      </c>
      <c r="AM90" s="4">
        <f t="shared" ca="1" si="40"/>
        <v>0.48226785714282211</v>
      </c>
      <c r="AN90" s="2">
        <f t="shared" si="53"/>
        <v>2.9600000000000093</v>
      </c>
      <c r="AO90" s="4">
        <f t="shared" ca="1" si="41"/>
        <v>363</v>
      </c>
      <c r="AP90" s="4">
        <f t="shared" ca="1" si="42"/>
        <v>0.90977443609022557</v>
      </c>
      <c r="AQ90" s="2">
        <f t="shared" ca="1" si="43"/>
        <v>9.1136933242196308E-2</v>
      </c>
    </row>
    <row r="91" spans="2:43" x14ac:dyDescent="0.15">
      <c r="B91" s="4">
        <v>1.08430249997582</v>
      </c>
      <c r="C91" s="4">
        <f t="shared" si="44"/>
        <v>1.391302499975211</v>
      </c>
      <c r="F91" s="4">
        <v>70</v>
      </c>
      <c r="G91" s="4">
        <f t="shared" ca="1" si="28"/>
        <v>1</v>
      </c>
      <c r="H91" s="4">
        <f t="shared" ca="1" si="54"/>
        <v>0.48226785714285714</v>
      </c>
      <c r="I91" s="4">
        <f t="shared" ca="1" si="29"/>
        <v>2.2815476190476192E-2</v>
      </c>
      <c r="J91" s="4">
        <f t="shared" ca="1" si="55"/>
        <v>0.48226785714285714</v>
      </c>
      <c r="K91" s="4">
        <f t="shared" ca="1" si="45"/>
        <v>0.87494144192730872</v>
      </c>
      <c r="L91" s="4">
        <f t="shared" ca="1" si="46"/>
        <v>2</v>
      </c>
      <c r="M91" s="4">
        <f t="shared" ca="1" si="30"/>
        <v>-1.3720364947758505E-14</v>
      </c>
      <c r="N91" s="4">
        <f t="shared" ca="1" si="47"/>
        <v>0.67883955187874823</v>
      </c>
      <c r="O91" s="4">
        <f t="shared" ca="1" si="48"/>
        <v>1</v>
      </c>
      <c r="P91" s="4">
        <f t="shared" ca="1" si="31"/>
        <v>-2.1290399440293242E-14</v>
      </c>
      <c r="Q91" s="4">
        <f t="shared" ca="1" si="49"/>
        <v>-3.5010764388051744E-14</v>
      </c>
      <c r="R91" s="4">
        <f t="shared" ca="1" si="50"/>
        <v>0.48226785714282211</v>
      </c>
      <c r="S91" s="4">
        <f t="shared" ca="1" si="32"/>
        <v>168</v>
      </c>
      <c r="T91" s="4">
        <f t="shared" ca="1" si="33"/>
        <v>1</v>
      </c>
      <c r="U91" s="4">
        <f t="shared" ca="1" si="34"/>
        <v>0.48226785714282211</v>
      </c>
      <c r="V91" s="4">
        <f t="shared" ca="1" si="51"/>
        <v>-1.5596250236179818</v>
      </c>
      <c r="Y91" s="4">
        <v>2.1340900000161867</v>
      </c>
      <c r="Z91" s="4">
        <v>-1.6487224999899297</v>
      </c>
      <c r="AA91" s="4">
        <v>2.1458849999937968</v>
      </c>
      <c r="AB91" s="4">
        <v>2.7258425000162845</v>
      </c>
      <c r="AD91" s="4">
        <v>1.08430249997582</v>
      </c>
      <c r="AE91" s="4">
        <f t="shared" si="35"/>
        <v>1.391302499975211</v>
      </c>
      <c r="AF91" s="4">
        <v>70</v>
      </c>
      <c r="AG91" s="2">
        <f t="shared" si="52"/>
        <v>3.1800000000000095</v>
      </c>
      <c r="AH91" s="4">
        <f t="shared" si="36"/>
        <v>364</v>
      </c>
      <c r="AI91" s="4">
        <f t="shared" si="37"/>
        <v>0.91228070175438591</v>
      </c>
      <c r="AJ91" s="2">
        <f t="shared" si="38"/>
        <v>0.1139211665527454</v>
      </c>
      <c r="AK91" s="4">
        <v>70</v>
      </c>
      <c r="AL91" s="4">
        <f t="shared" ca="1" si="39"/>
        <v>0.48226785714282211</v>
      </c>
      <c r="AM91" s="4">
        <f t="shared" ca="1" si="40"/>
        <v>-1.5596250236179818</v>
      </c>
      <c r="AN91" s="2">
        <f t="shared" si="53"/>
        <v>3.1800000000000095</v>
      </c>
      <c r="AO91" s="4">
        <f t="shared" ca="1" si="41"/>
        <v>371</v>
      </c>
      <c r="AP91" s="4">
        <f t="shared" ca="1" si="42"/>
        <v>0.92982456140350878</v>
      </c>
      <c r="AQ91" s="2">
        <f t="shared" ca="1" si="43"/>
        <v>6.8352699931647234E-2</v>
      </c>
    </row>
    <row r="92" spans="2:43" x14ac:dyDescent="0.15">
      <c r="B92" s="4">
        <v>1.391302499975211</v>
      </c>
      <c r="C92" s="4">
        <f t="shared" si="44"/>
        <v>0.25430249997526744</v>
      </c>
      <c r="F92" s="4">
        <v>71</v>
      </c>
      <c r="G92" s="4">
        <f t="shared" ca="1" si="28"/>
        <v>1</v>
      </c>
      <c r="H92" s="4">
        <f t="shared" ca="1" si="54"/>
        <v>0.50508333333333333</v>
      </c>
      <c r="I92" s="4">
        <f t="shared" ca="1" si="29"/>
        <v>2.2815476190476192E-2</v>
      </c>
      <c r="J92" s="4">
        <f t="shared" ca="1" si="55"/>
        <v>0.50508333333333333</v>
      </c>
      <c r="K92" s="4">
        <f t="shared" ca="1" si="45"/>
        <v>1.6298817046283847</v>
      </c>
      <c r="L92" s="4">
        <f t="shared" ca="1" si="46"/>
        <v>3</v>
      </c>
      <c r="M92" s="4">
        <f t="shared" ca="1" si="30"/>
        <v>-1.4115189613716748</v>
      </c>
      <c r="N92" s="4">
        <f t="shared" ca="1" si="47"/>
        <v>0.6868039747250172</v>
      </c>
      <c r="O92" s="4">
        <f t="shared" ca="1" si="48"/>
        <v>5</v>
      </c>
      <c r="P92" s="4">
        <f t="shared" ca="1" si="31"/>
        <v>0.65318939557964029</v>
      </c>
      <c r="Q92" s="4">
        <f t="shared" ca="1" si="49"/>
        <v>-2.0647083569513152</v>
      </c>
      <c r="R92" s="4">
        <f t="shared" ca="1" si="50"/>
        <v>-1.5596250236179818</v>
      </c>
      <c r="S92" s="4">
        <f t="shared" ca="1" si="32"/>
        <v>168</v>
      </c>
      <c r="T92" s="4">
        <f t="shared" ca="1" si="33"/>
        <v>1</v>
      </c>
      <c r="U92" s="4">
        <f t="shared" ca="1" si="34"/>
        <v>-1.5596250236179818</v>
      </c>
      <c r="V92" s="4">
        <f t="shared" ca="1" si="51"/>
        <v>1.5962523944650546</v>
      </c>
      <c r="Y92" s="4">
        <v>1.4010900000158699</v>
      </c>
      <c r="Z92" s="4">
        <v>-1.7507224999917526</v>
      </c>
      <c r="AA92" s="4">
        <v>2.8998849999908316</v>
      </c>
      <c r="AB92" s="4">
        <v>2.3728425000157927</v>
      </c>
      <c r="AD92" s="4">
        <v>1.391302499975211</v>
      </c>
      <c r="AE92" s="4">
        <f t="shared" si="35"/>
        <v>0.25430249997526744</v>
      </c>
      <c r="AF92" s="4">
        <v>71</v>
      </c>
      <c r="AG92" s="2">
        <f t="shared" si="52"/>
        <v>3.4000000000000097</v>
      </c>
      <c r="AH92" s="4">
        <f t="shared" si="36"/>
        <v>374</v>
      </c>
      <c r="AI92" s="4">
        <f t="shared" si="37"/>
        <v>0.93734335839598992</v>
      </c>
      <c r="AJ92" s="2">
        <f t="shared" si="38"/>
        <v>3.4176349965823867E-2</v>
      </c>
      <c r="AK92" s="4">
        <v>71</v>
      </c>
      <c r="AL92" s="4">
        <f t="shared" ca="1" si="39"/>
        <v>-1.5596250236179818</v>
      </c>
      <c r="AM92" s="4">
        <f t="shared" ca="1" si="40"/>
        <v>1.5962523944650546</v>
      </c>
      <c r="AN92" s="2">
        <f t="shared" si="53"/>
        <v>3.4000000000000097</v>
      </c>
      <c r="AO92" s="4">
        <f t="shared" ca="1" si="41"/>
        <v>377</v>
      </c>
      <c r="AP92" s="4">
        <f t="shared" ca="1" si="42"/>
        <v>0.94486215538847118</v>
      </c>
      <c r="AQ92" s="2">
        <f t="shared" ca="1" si="43"/>
        <v>7.9744816586921521E-2</v>
      </c>
    </row>
    <row r="93" spans="2:43" x14ac:dyDescent="0.15">
      <c r="B93" s="4">
        <v>0.25430249997526744</v>
      </c>
      <c r="C93" s="4">
        <f t="shared" si="44"/>
        <v>1.0163024999769732</v>
      </c>
      <c r="F93" s="4">
        <v>72</v>
      </c>
      <c r="G93" s="4">
        <f t="shared" ca="1" si="28"/>
        <v>1</v>
      </c>
      <c r="H93" s="4">
        <f t="shared" ca="1" si="54"/>
        <v>0.52789880952380952</v>
      </c>
      <c r="I93" s="4">
        <f t="shared" ca="1" si="29"/>
        <v>2.2815476190476192E-2</v>
      </c>
      <c r="J93" s="4">
        <f t="shared" ca="1" si="55"/>
        <v>0.52789880952380952</v>
      </c>
      <c r="K93" s="4">
        <f t="shared" ca="1" si="45"/>
        <v>1.8175916812721151</v>
      </c>
      <c r="L93" s="4">
        <f t="shared" ca="1" si="46"/>
        <v>5</v>
      </c>
      <c r="M93" s="4">
        <f t="shared" ca="1" si="30"/>
        <v>1.0683535849412358</v>
      </c>
      <c r="N93" s="4">
        <f t="shared" ca="1" si="47"/>
        <v>1.5745350446446944</v>
      </c>
      <c r="O93" s="4">
        <f t="shared" ca="1" si="48"/>
        <v>3</v>
      </c>
      <c r="P93" s="4">
        <f t="shared" ca="1" si="31"/>
        <v>-9.2593880503004277E-15</v>
      </c>
      <c r="Q93" s="4">
        <f t="shared" ca="1" si="49"/>
        <v>1.0683535849412451</v>
      </c>
      <c r="R93" s="4">
        <f t="shared" ca="1" si="50"/>
        <v>1.5962523944650546</v>
      </c>
      <c r="S93" s="4">
        <f t="shared" ca="1" si="32"/>
        <v>168</v>
      </c>
      <c r="T93" s="4">
        <f t="shared" ca="1" si="33"/>
        <v>1</v>
      </c>
      <c r="U93" s="4">
        <f t="shared" ca="1" si="34"/>
        <v>1.5962523944650546</v>
      </c>
      <c r="V93" s="4">
        <f t="shared" ca="1" si="51"/>
        <v>2.528394893676194</v>
      </c>
      <c r="Y93" s="4">
        <v>0.68109000001470577</v>
      </c>
      <c r="Z93" s="4">
        <v>1.3322775000084164</v>
      </c>
      <c r="AA93" s="4">
        <v>3.4838849999907495</v>
      </c>
      <c r="AB93" s="4">
        <v>0.26084250001545684</v>
      </c>
      <c r="AD93" s="4">
        <v>0.25430249997526744</v>
      </c>
      <c r="AE93" s="4">
        <f t="shared" si="35"/>
        <v>1.0163024999769732</v>
      </c>
      <c r="AF93" s="4">
        <v>72</v>
      </c>
      <c r="AG93" s="2">
        <f t="shared" si="52"/>
        <v>3.6200000000000099</v>
      </c>
      <c r="AH93" s="4">
        <f t="shared" si="36"/>
        <v>377</v>
      </c>
      <c r="AI93" s="4">
        <f t="shared" si="37"/>
        <v>0.94486215538847118</v>
      </c>
      <c r="AJ93" s="2">
        <f t="shared" si="38"/>
        <v>9.1136933242196308E-2</v>
      </c>
      <c r="AK93" s="4">
        <v>72</v>
      </c>
      <c r="AL93" s="4">
        <f t="shared" ca="1" si="39"/>
        <v>1.5962523944650546</v>
      </c>
      <c r="AM93" s="4">
        <f t="shared" ca="1" si="40"/>
        <v>2.528394893676194</v>
      </c>
      <c r="AN93" s="2">
        <f t="shared" si="53"/>
        <v>3.6200000000000099</v>
      </c>
      <c r="AO93" s="4">
        <f t="shared" ca="1" si="41"/>
        <v>384</v>
      </c>
      <c r="AP93" s="4">
        <f t="shared" ca="1" si="42"/>
        <v>0.96240601503759393</v>
      </c>
      <c r="AQ93" s="2">
        <f t="shared" ca="1" si="43"/>
        <v>5.6960583276372947E-2</v>
      </c>
    </row>
    <row r="94" spans="2:43" x14ac:dyDescent="0.15">
      <c r="B94" s="4">
        <v>1.0163024999769732</v>
      </c>
      <c r="C94" s="4">
        <f t="shared" si="44"/>
        <v>0.95430249997718875</v>
      </c>
      <c r="F94" s="4">
        <v>73</v>
      </c>
      <c r="G94" s="4">
        <f t="shared" ca="1" si="28"/>
        <v>1</v>
      </c>
      <c r="H94" s="4">
        <f t="shared" ca="1" si="54"/>
        <v>0.55071428571428571</v>
      </c>
      <c r="I94" s="4">
        <f t="shared" ca="1" si="29"/>
        <v>2.2815476190476192E-2</v>
      </c>
      <c r="J94" s="4">
        <f t="shared" ca="1" si="55"/>
        <v>0.55071428571428571</v>
      </c>
      <c r="K94" s="4">
        <f t="shared" ca="1" si="45"/>
        <v>1.6917446215291703</v>
      </c>
      <c r="L94" s="4">
        <f t="shared" ca="1" si="46"/>
        <v>4</v>
      </c>
      <c r="M94" s="4">
        <f t="shared" ca="1" si="30"/>
        <v>1.6917446215291703</v>
      </c>
      <c r="N94" s="4">
        <f t="shared" ca="1" si="47"/>
        <v>0.28593598643273777</v>
      </c>
      <c r="O94" s="4">
        <f t="shared" ca="1" si="48"/>
        <v>4</v>
      </c>
      <c r="P94" s="4">
        <f t="shared" ca="1" si="31"/>
        <v>0.28593598643273777</v>
      </c>
      <c r="Q94" s="4">
        <f t="shared" ca="1" si="49"/>
        <v>1.977680607961908</v>
      </c>
      <c r="R94" s="4">
        <f t="shared" ca="1" si="50"/>
        <v>2.528394893676194</v>
      </c>
      <c r="S94" s="4">
        <f t="shared" ca="1" si="32"/>
        <v>168</v>
      </c>
      <c r="T94" s="4">
        <f t="shared" ca="1" si="33"/>
        <v>1</v>
      </c>
      <c r="U94" s="4">
        <f t="shared" ca="1" si="34"/>
        <v>2.528394893676194</v>
      </c>
      <c r="V94" s="4">
        <f t="shared" ca="1" si="51"/>
        <v>0.18266534425586628</v>
      </c>
      <c r="Y94" s="4">
        <v>0.85409000001490654</v>
      </c>
      <c r="Z94" s="4">
        <v>2.8002775000111058</v>
      </c>
      <c r="AA94" s="4">
        <v>2.3108849999928793</v>
      </c>
      <c r="AB94" s="4">
        <v>0.44084250001574787</v>
      </c>
      <c r="AD94" s="4">
        <v>1.0163024999769732</v>
      </c>
      <c r="AE94" s="4">
        <f t="shared" si="35"/>
        <v>0.95430249997718875</v>
      </c>
      <c r="AF94" s="4">
        <v>73</v>
      </c>
      <c r="AG94" s="2">
        <f t="shared" si="52"/>
        <v>3.8400000000000101</v>
      </c>
      <c r="AH94" s="4">
        <f t="shared" si="36"/>
        <v>385</v>
      </c>
      <c r="AI94" s="4">
        <f t="shared" si="37"/>
        <v>0.96491228070175439</v>
      </c>
      <c r="AJ94" s="2">
        <f t="shared" si="38"/>
        <v>4.5568466621098154E-2</v>
      </c>
      <c r="AK94" s="4">
        <v>73</v>
      </c>
      <c r="AL94" s="4">
        <f t="shared" ca="1" si="39"/>
        <v>2.528394893676194</v>
      </c>
      <c r="AM94" s="4">
        <f t="shared" ca="1" si="40"/>
        <v>0.18266534425586628</v>
      </c>
      <c r="AN94" s="2">
        <f t="shared" si="53"/>
        <v>3.8400000000000101</v>
      </c>
      <c r="AO94" s="4">
        <f t="shared" ca="1" si="41"/>
        <v>389</v>
      </c>
      <c r="AP94" s="4">
        <f t="shared" ca="1" si="42"/>
        <v>0.97493734335839599</v>
      </c>
      <c r="AQ94" s="2">
        <f t="shared" ca="1" si="43"/>
        <v>2.2784233310549077E-2</v>
      </c>
    </row>
    <row r="95" spans="2:43" x14ac:dyDescent="0.15">
      <c r="B95" s="4">
        <v>0.95430249997718875</v>
      </c>
      <c r="C95" s="4">
        <f t="shared" si="44"/>
        <v>1.8293024999742613</v>
      </c>
      <c r="F95" s="4">
        <v>74</v>
      </c>
      <c r="G95" s="4">
        <f t="shared" ca="1" si="28"/>
        <v>1</v>
      </c>
      <c r="H95" s="4">
        <f t="shared" ca="1" si="54"/>
        <v>0.5735297619047619</v>
      </c>
      <c r="I95" s="4">
        <f t="shared" ca="1" si="29"/>
        <v>2.2815476190476192E-2</v>
      </c>
      <c r="J95" s="4">
        <f t="shared" ca="1" si="55"/>
        <v>0.5735297619047619</v>
      </c>
      <c r="K95" s="4">
        <f t="shared" ca="1" si="45"/>
        <v>0.37247676263081297</v>
      </c>
      <c r="L95" s="4">
        <f t="shared" ca="1" si="46"/>
        <v>1</v>
      </c>
      <c r="M95" s="4">
        <f t="shared" ca="1" si="30"/>
        <v>-1.4606089288170128E-15</v>
      </c>
      <c r="N95" s="4">
        <f t="shared" ca="1" si="47"/>
        <v>0.45133135349247355</v>
      </c>
      <c r="O95" s="4">
        <f t="shared" ca="1" si="48"/>
        <v>3</v>
      </c>
      <c r="P95" s="4">
        <f t="shared" ca="1" si="31"/>
        <v>-0.39086441764889418</v>
      </c>
      <c r="Q95" s="4">
        <f t="shared" ca="1" si="49"/>
        <v>-0.39086441764889562</v>
      </c>
      <c r="R95" s="4">
        <f t="shared" ca="1" si="50"/>
        <v>0.18266534425586628</v>
      </c>
      <c r="S95" s="4">
        <f t="shared" ca="1" si="32"/>
        <v>168</v>
      </c>
      <c r="T95" s="4">
        <f t="shared" ca="1" si="33"/>
        <v>1</v>
      </c>
      <c r="U95" s="4">
        <f t="shared" ca="1" si="34"/>
        <v>0.18266534425586628</v>
      </c>
      <c r="V95" s="4">
        <f t="shared" ca="1" si="51"/>
        <v>0.59634523809525075</v>
      </c>
      <c r="Y95" s="4">
        <v>-2.3209099999839111</v>
      </c>
      <c r="Z95" s="4">
        <v>-0.60172249999013161</v>
      </c>
      <c r="AA95" s="4">
        <v>1.9888849999922797</v>
      </c>
      <c r="AB95" s="4">
        <v>0.52584250001430632</v>
      </c>
      <c r="AD95" s="4">
        <v>0.95430249997718875</v>
      </c>
      <c r="AE95" s="4">
        <f t="shared" si="35"/>
        <v>1.8293024999742613</v>
      </c>
      <c r="AF95" s="4">
        <v>74</v>
      </c>
      <c r="AG95" s="2">
        <f t="shared" si="52"/>
        <v>4.0600000000000103</v>
      </c>
      <c r="AH95" s="4">
        <f t="shared" si="36"/>
        <v>389</v>
      </c>
      <c r="AI95" s="4">
        <f t="shared" si="37"/>
        <v>0.97493734335839599</v>
      </c>
      <c r="AJ95" s="2">
        <f t="shared" si="38"/>
        <v>2.2784233310549126E-2</v>
      </c>
      <c r="AK95" s="4">
        <v>74</v>
      </c>
      <c r="AL95" s="4">
        <f t="shared" ca="1" si="39"/>
        <v>0.18266534425586628</v>
      </c>
      <c r="AM95" s="4">
        <f t="shared" ca="1" si="40"/>
        <v>0.59634523809525075</v>
      </c>
      <c r="AN95" s="2">
        <f t="shared" si="53"/>
        <v>4.0600000000000103</v>
      </c>
      <c r="AO95" s="4">
        <f t="shared" ca="1" si="41"/>
        <v>391</v>
      </c>
      <c r="AP95" s="4">
        <f t="shared" ca="1" si="42"/>
        <v>0.97994987468671679</v>
      </c>
      <c r="AQ95" s="2">
        <f t="shared" ca="1" si="43"/>
        <v>1.139211665527431E-2</v>
      </c>
    </row>
    <row r="96" spans="2:43" x14ac:dyDescent="0.15">
      <c r="B96" s="4">
        <v>1.8293024999742613</v>
      </c>
      <c r="C96" s="4">
        <f t="shared" si="44"/>
        <v>3.8743024999767783</v>
      </c>
      <c r="F96" s="4">
        <v>75</v>
      </c>
      <c r="G96" s="4">
        <f t="shared" ca="1" si="28"/>
        <v>1</v>
      </c>
      <c r="H96" s="4">
        <f t="shared" ca="1" si="54"/>
        <v>0.59634523809523809</v>
      </c>
      <c r="I96" s="4">
        <f t="shared" ca="1" si="29"/>
        <v>2.2815476190476192E-2</v>
      </c>
      <c r="J96" s="4">
        <f t="shared" ca="1" si="55"/>
        <v>0.59634523809523809</v>
      </c>
      <c r="K96" s="4">
        <f t="shared" ca="1" si="45"/>
        <v>1.4464383434636958</v>
      </c>
      <c r="L96" s="4">
        <f t="shared" ca="1" si="46"/>
        <v>2</v>
      </c>
      <c r="M96" s="4">
        <f t="shared" ca="1" si="30"/>
        <v>1.842954405047849E-14</v>
      </c>
      <c r="N96" s="4">
        <f t="shared" ca="1" si="47"/>
        <v>0.53387871459552039</v>
      </c>
      <c r="O96" s="4">
        <f t="shared" ca="1" si="48"/>
        <v>5</v>
      </c>
      <c r="P96" s="4">
        <f t="shared" ca="1" si="31"/>
        <v>-5.7556784712137737E-15</v>
      </c>
      <c r="Q96" s="4">
        <f t="shared" ca="1" si="49"/>
        <v>1.2673865579264716E-14</v>
      </c>
      <c r="R96" s="4">
        <f t="shared" ca="1" si="50"/>
        <v>0.59634523809525075</v>
      </c>
      <c r="S96" s="4">
        <f t="shared" ca="1" si="32"/>
        <v>168</v>
      </c>
      <c r="T96" s="4">
        <f t="shared" ca="1" si="33"/>
        <v>1</v>
      </c>
      <c r="U96" s="4">
        <f t="shared" ca="1" si="34"/>
        <v>0.59634523809525075</v>
      </c>
      <c r="V96" s="4">
        <f t="shared" ca="1" si="51"/>
        <v>1.8588970124001571</v>
      </c>
      <c r="Y96" s="4">
        <v>0.64409000001575123</v>
      </c>
      <c r="Z96" s="4">
        <v>0.63327750001107574</v>
      </c>
      <c r="AA96" s="4">
        <v>1.2748849999937306</v>
      </c>
      <c r="AB96" s="4">
        <v>0.2698425000140503</v>
      </c>
      <c r="AD96" s="4">
        <v>1.8293024999742613</v>
      </c>
      <c r="AE96" s="4">
        <f t="shared" si="35"/>
        <v>3.8743024999767783</v>
      </c>
      <c r="AF96" s="4">
        <v>75</v>
      </c>
      <c r="AG96" s="2">
        <f t="shared" si="52"/>
        <v>4.28000000000001</v>
      </c>
      <c r="AH96" s="4">
        <f t="shared" si="36"/>
        <v>391</v>
      </c>
      <c r="AI96" s="4">
        <f t="shared" si="37"/>
        <v>0.97994987468671679</v>
      </c>
      <c r="AJ96" s="2">
        <f t="shared" si="38"/>
        <v>2.2784233310549126E-2</v>
      </c>
      <c r="AK96" s="4">
        <v>75</v>
      </c>
      <c r="AL96" s="4">
        <f t="shared" ca="1" si="39"/>
        <v>0.59634523809525075</v>
      </c>
      <c r="AM96" s="4">
        <f t="shared" ca="1" si="40"/>
        <v>1.8588970124001571</v>
      </c>
      <c r="AN96" s="2">
        <f t="shared" si="53"/>
        <v>4.28000000000001</v>
      </c>
      <c r="AO96" s="4">
        <f t="shared" ca="1" si="41"/>
        <v>392</v>
      </c>
      <c r="AP96" s="4">
        <f t="shared" ca="1" si="42"/>
        <v>0.98245614035087714</v>
      </c>
      <c r="AQ96" s="2">
        <f t="shared" ca="1" si="43"/>
        <v>2.2784233310549126E-2</v>
      </c>
    </row>
    <row r="97" spans="2:43" x14ac:dyDescent="0.15">
      <c r="B97" s="4">
        <v>3.8743024999767783</v>
      </c>
      <c r="C97" s="4">
        <f t="shared" si="44"/>
        <v>2.8793024999771433</v>
      </c>
      <c r="F97" s="4">
        <v>76</v>
      </c>
      <c r="G97" s="4">
        <f t="shared" ca="1" si="28"/>
        <v>1</v>
      </c>
      <c r="H97" s="4">
        <f t="shared" ca="1" si="54"/>
        <v>0.61916071428571429</v>
      </c>
      <c r="I97" s="4">
        <f t="shared" ca="1" si="29"/>
        <v>2.2815476190476192E-2</v>
      </c>
      <c r="J97" s="4">
        <f t="shared" ca="1" si="55"/>
        <v>0.61916071428571429</v>
      </c>
      <c r="K97" s="4">
        <f t="shared" ca="1" si="45"/>
        <v>1.431524170881014</v>
      </c>
      <c r="L97" s="4">
        <f t="shared" ca="1" si="46"/>
        <v>3</v>
      </c>
      <c r="M97" s="4">
        <f t="shared" ca="1" si="30"/>
        <v>1.2397362981144251</v>
      </c>
      <c r="N97" s="4">
        <f t="shared" ca="1" si="47"/>
        <v>0.75219636773204668</v>
      </c>
      <c r="O97" s="4">
        <f t="shared" ca="1" si="48"/>
        <v>2</v>
      </c>
      <c r="P97" s="4">
        <f t="shared" ca="1" si="31"/>
        <v>-1.7693150153775205E-14</v>
      </c>
      <c r="Q97" s="4">
        <f t="shared" ca="1" si="49"/>
        <v>1.2397362981144429</v>
      </c>
      <c r="R97" s="4">
        <f t="shared" ca="1" si="50"/>
        <v>1.8588970124001571</v>
      </c>
      <c r="S97" s="4">
        <f t="shared" ca="1" si="32"/>
        <v>168</v>
      </c>
      <c r="T97" s="4">
        <f t="shared" ca="1" si="33"/>
        <v>1</v>
      </c>
      <c r="U97" s="4">
        <f t="shared" ca="1" si="34"/>
        <v>1.8588970124001571</v>
      </c>
      <c r="V97" s="4">
        <f t="shared" ca="1" si="51"/>
        <v>0.21248092691870368</v>
      </c>
      <c r="Y97" s="4">
        <v>-0.40890999998310917</v>
      </c>
      <c r="Z97" s="4">
        <v>0.37227750000923265</v>
      </c>
      <c r="AA97" s="4">
        <v>1.0348849999921583</v>
      </c>
      <c r="AB97" s="4">
        <v>1.0458425000159366</v>
      </c>
      <c r="AD97" s="4">
        <v>3.8743024999767783</v>
      </c>
      <c r="AE97" s="4">
        <f t="shared" si="35"/>
        <v>2.8793024999771433</v>
      </c>
      <c r="AF97" s="4">
        <v>76</v>
      </c>
      <c r="AG97" s="2">
        <f t="shared" si="52"/>
        <v>4.5000000000000098</v>
      </c>
      <c r="AH97" s="4">
        <f t="shared" si="36"/>
        <v>393</v>
      </c>
      <c r="AI97" s="4">
        <f t="shared" si="37"/>
        <v>0.98496240601503759</v>
      </c>
      <c r="AJ97" s="2">
        <f t="shared" si="38"/>
        <v>2.2784233310549126E-2</v>
      </c>
      <c r="AK97" s="4">
        <v>76</v>
      </c>
      <c r="AL97" s="4">
        <f t="shared" ca="1" si="39"/>
        <v>1.8588970124001571</v>
      </c>
      <c r="AM97" s="4">
        <f t="shared" ca="1" si="40"/>
        <v>0.21248092691870368</v>
      </c>
      <c r="AN97" s="2">
        <f t="shared" si="53"/>
        <v>4.5000000000000098</v>
      </c>
      <c r="AO97" s="4">
        <f t="shared" ca="1" si="41"/>
        <v>394</v>
      </c>
      <c r="AP97" s="4">
        <f t="shared" ca="1" si="42"/>
        <v>0.98746867167919794</v>
      </c>
      <c r="AQ97" s="2">
        <f t="shared" ca="1" si="43"/>
        <v>3.4176349965823936E-2</v>
      </c>
    </row>
    <row r="98" spans="2:43" x14ac:dyDescent="0.15">
      <c r="B98" s="4">
        <v>2.8793024999771433</v>
      </c>
      <c r="C98" s="4">
        <f t="shared" si="44"/>
        <v>0.24430249997564601</v>
      </c>
      <c r="F98" s="4">
        <v>77</v>
      </c>
      <c r="G98" s="4">
        <f t="shared" ca="1" si="28"/>
        <v>1</v>
      </c>
      <c r="H98" s="4">
        <f t="shared" ca="1" si="54"/>
        <v>0.64197619047619048</v>
      </c>
      <c r="I98" s="4">
        <f t="shared" ca="1" si="29"/>
        <v>2.2815476190476192E-2</v>
      </c>
      <c r="J98" s="4">
        <f t="shared" ca="1" si="55"/>
        <v>0.64197619047619048</v>
      </c>
      <c r="K98" s="4">
        <f t="shared" ca="1" si="45"/>
        <v>0.42089523210044699</v>
      </c>
      <c r="L98" s="4">
        <f t="shared" ca="1" si="46"/>
        <v>4</v>
      </c>
      <c r="M98" s="4">
        <f t="shared" ca="1" si="30"/>
        <v>0.42089523210044699</v>
      </c>
      <c r="N98" s="4">
        <f t="shared" ca="1" si="47"/>
        <v>0.85039049565793379</v>
      </c>
      <c r="O98" s="4">
        <f t="shared" ca="1" si="48"/>
        <v>4</v>
      </c>
      <c r="P98" s="4">
        <f t="shared" ca="1" si="31"/>
        <v>0.85039049565793379</v>
      </c>
      <c r="Q98" s="4">
        <f t="shared" ca="1" si="49"/>
        <v>-0.42949526355748679</v>
      </c>
      <c r="R98" s="4">
        <f t="shared" ca="1" si="50"/>
        <v>0.21248092691870368</v>
      </c>
      <c r="S98" s="4">
        <f t="shared" ca="1" si="32"/>
        <v>168</v>
      </c>
      <c r="T98" s="4">
        <f t="shared" ca="1" si="33"/>
        <v>1</v>
      </c>
      <c r="U98" s="4">
        <f t="shared" ca="1" si="34"/>
        <v>0.21248092691870368</v>
      </c>
      <c r="V98" s="4">
        <f t="shared" ca="1" si="51"/>
        <v>0.6647916666666368</v>
      </c>
      <c r="Y98" s="4">
        <v>0.63109000001659865</v>
      </c>
      <c r="Z98" s="4">
        <v>2.9632775000116851</v>
      </c>
      <c r="AA98" s="4">
        <v>2.4258849999938548</v>
      </c>
      <c r="AB98" s="4">
        <v>1.1178425000153425</v>
      </c>
      <c r="AD98" s="4">
        <v>2.8793024999771433</v>
      </c>
      <c r="AE98" s="4">
        <f t="shared" si="35"/>
        <v>0.24430249997564601</v>
      </c>
      <c r="AF98" s="4">
        <v>77</v>
      </c>
      <c r="AG98" s="2">
        <f t="shared" si="52"/>
        <v>4.7200000000000095</v>
      </c>
      <c r="AH98" s="4">
        <f t="shared" si="36"/>
        <v>395</v>
      </c>
      <c r="AI98" s="4">
        <f t="shared" si="37"/>
        <v>0.9899749373433584</v>
      </c>
      <c r="AJ98" s="2">
        <f t="shared" si="38"/>
        <v>2.2784233310549126E-2</v>
      </c>
      <c r="AK98" s="4">
        <v>77</v>
      </c>
      <c r="AL98" s="4">
        <f t="shared" ca="1" si="39"/>
        <v>0.21248092691870368</v>
      </c>
      <c r="AM98" s="4">
        <f t="shared" ca="1" si="40"/>
        <v>0.6647916666666368</v>
      </c>
      <c r="AN98" s="2">
        <f t="shared" si="53"/>
        <v>4.7200000000000095</v>
      </c>
      <c r="AO98" s="4">
        <f t="shared" ca="1" si="41"/>
        <v>397</v>
      </c>
      <c r="AP98" s="4">
        <f t="shared" ca="1" si="42"/>
        <v>0.9949874686716792</v>
      </c>
      <c r="AQ98" s="2">
        <f t="shared" ca="1" si="43"/>
        <v>0</v>
      </c>
    </row>
    <row r="99" spans="2:43" x14ac:dyDescent="0.15">
      <c r="B99" s="4">
        <v>0.24430249997564601</v>
      </c>
      <c r="C99" s="4">
        <f t="shared" si="44"/>
        <v>0.60430249997622809</v>
      </c>
      <c r="F99" s="4">
        <v>78</v>
      </c>
      <c r="G99" s="4">
        <f t="shared" ca="1" si="28"/>
        <v>1</v>
      </c>
      <c r="H99" s="4">
        <f t="shared" ca="1" si="54"/>
        <v>0.66479166666666667</v>
      </c>
      <c r="I99" s="4">
        <f t="shared" ca="1" si="29"/>
        <v>2.2815476190476192E-2</v>
      </c>
      <c r="J99" s="4">
        <f t="shared" ca="1" si="55"/>
        <v>0.66479166666666667</v>
      </c>
      <c r="K99" s="4">
        <f t="shared" ca="1" si="45"/>
        <v>1.8848523011523532</v>
      </c>
      <c r="L99" s="4">
        <f t="shared" ca="1" si="46"/>
        <v>3</v>
      </c>
      <c r="M99" s="4">
        <f t="shared" ca="1" si="30"/>
        <v>-3.879332641062663E-14</v>
      </c>
      <c r="N99" s="4">
        <f t="shared" ca="1" si="47"/>
        <v>0.43199913707575044</v>
      </c>
      <c r="O99" s="4">
        <f t="shared" ca="1" si="48"/>
        <v>3</v>
      </c>
      <c r="P99" s="4">
        <f t="shared" ca="1" si="31"/>
        <v>-8.8912449656892321E-15</v>
      </c>
      <c r="Q99" s="4">
        <f t="shared" ca="1" si="49"/>
        <v>-2.99020814449374E-14</v>
      </c>
      <c r="R99" s="4">
        <f t="shared" ca="1" si="50"/>
        <v>0.6647916666666368</v>
      </c>
      <c r="S99" s="4">
        <f t="shared" ca="1" si="32"/>
        <v>168</v>
      </c>
      <c r="T99" s="4">
        <f t="shared" ca="1" si="33"/>
        <v>1</v>
      </c>
      <c r="U99" s="4">
        <f t="shared" ca="1" si="34"/>
        <v>0.6647916666666368</v>
      </c>
      <c r="V99" s="4">
        <f t="shared" ca="1" si="51"/>
        <v>0.6876071428571483</v>
      </c>
      <c r="Y99" s="4">
        <v>0.94909000001663912</v>
      </c>
      <c r="Z99" s="4">
        <v>2.8822775000101331</v>
      </c>
      <c r="AA99" s="4">
        <v>2.379884999992754</v>
      </c>
      <c r="AB99" s="4">
        <v>0.15684250001513078</v>
      </c>
      <c r="AD99" s="4">
        <v>0.24430249997564601</v>
      </c>
      <c r="AE99" s="4">
        <f t="shared" si="35"/>
        <v>0.60430249997622809</v>
      </c>
      <c r="AF99" s="4">
        <v>78</v>
      </c>
      <c r="AG99" s="2">
        <f t="shared" si="52"/>
        <v>4.9400000000000093</v>
      </c>
      <c r="AH99" s="4">
        <f t="shared" si="36"/>
        <v>397</v>
      </c>
      <c r="AI99" s="4">
        <f t="shared" si="37"/>
        <v>0.9949874686716792</v>
      </c>
      <c r="AJ99" s="2">
        <f t="shared" si="38"/>
        <v>0</v>
      </c>
      <c r="AK99" s="4">
        <v>78</v>
      </c>
      <c r="AL99" s="4">
        <f t="shared" ca="1" si="39"/>
        <v>0.6647916666666368</v>
      </c>
      <c r="AM99" s="4">
        <f t="shared" ca="1" si="40"/>
        <v>0.6876071428571483</v>
      </c>
      <c r="AN99" s="2">
        <f t="shared" si="53"/>
        <v>4.9400000000000093</v>
      </c>
      <c r="AO99" s="4">
        <f t="shared" ca="1" si="41"/>
        <v>397</v>
      </c>
      <c r="AP99" s="4">
        <f t="shared" ca="1" si="42"/>
        <v>0.9949874686716792</v>
      </c>
      <c r="AQ99" s="2">
        <f t="shared" ca="1" si="43"/>
        <v>0</v>
      </c>
    </row>
    <row r="100" spans="2:43" x14ac:dyDescent="0.15">
      <c r="B100" s="4">
        <v>0.60430249997622809</v>
      </c>
      <c r="C100" s="4">
        <f t="shared" si="44"/>
        <v>0.25430249997526744</v>
      </c>
      <c r="F100" s="4">
        <v>79</v>
      </c>
      <c r="G100" s="4">
        <f t="shared" ca="1" si="28"/>
        <v>1</v>
      </c>
      <c r="H100" s="4">
        <f t="shared" ca="1" si="54"/>
        <v>0.68760714285714286</v>
      </c>
      <c r="I100" s="4">
        <f t="shared" ca="1" si="29"/>
        <v>2.2815476190476192E-2</v>
      </c>
      <c r="J100" s="4">
        <f t="shared" ca="1" si="55"/>
        <v>0.68760714285714286</v>
      </c>
      <c r="K100" s="4">
        <f t="shared" ca="1" si="45"/>
        <v>1.011842631280889</v>
      </c>
      <c r="L100" s="4">
        <f t="shared" ca="1" si="46"/>
        <v>1</v>
      </c>
      <c r="M100" s="4">
        <f t="shared" ca="1" si="30"/>
        <v>1.9821354477442679E-15</v>
      </c>
      <c r="N100" s="4">
        <f t="shared" ca="1" si="47"/>
        <v>1.741192149486501</v>
      </c>
      <c r="O100" s="4">
        <f t="shared" ca="1" si="48"/>
        <v>1</v>
      </c>
      <c r="P100" s="4">
        <f t="shared" ca="1" si="31"/>
        <v>3.4108848294544236E-15</v>
      </c>
      <c r="Q100" s="4">
        <f t="shared" ca="1" si="49"/>
        <v>5.393020277198692E-15</v>
      </c>
      <c r="R100" s="4">
        <f t="shared" ca="1" si="50"/>
        <v>0.6876071428571483</v>
      </c>
      <c r="S100" s="4">
        <f t="shared" ca="1" si="32"/>
        <v>168</v>
      </c>
      <c r="T100" s="4">
        <f t="shared" ca="1" si="33"/>
        <v>1</v>
      </c>
      <c r="U100" s="4">
        <f t="shared" ca="1" si="34"/>
        <v>0.6876071428571483</v>
      </c>
      <c r="V100" s="4">
        <f t="shared" ca="1" si="51"/>
        <v>-0.51858964632161042</v>
      </c>
      <c r="Y100" s="4">
        <v>-1.5709099999838827</v>
      </c>
      <c r="Z100" s="4">
        <v>0.64527750000920037</v>
      </c>
      <c r="AA100" s="4">
        <v>2.3858849999918164</v>
      </c>
      <c r="AB100" s="4">
        <v>0.54084250001551482</v>
      </c>
      <c r="AD100" s="4">
        <v>0.60430249997622809</v>
      </c>
      <c r="AE100" s="4">
        <f t="shared" si="35"/>
        <v>0.25430249997526744</v>
      </c>
      <c r="AF100" s="4">
        <v>79</v>
      </c>
      <c r="AG100" s="2">
        <f t="shared" si="52"/>
        <v>5.160000000000009</v>
      </c>
      <c r="AH100" s="4">
        <f t="shared" si="36"/>
        <v>397</v>
      </c>
      <c r="AI100" s="4">
        <f t="shared" si="37"/>
        <v>0.9949874686716792</v>
      </c>
      <c r="AJ100" s="2">
        <f t="shared" si="38"/>
        <v>0</v>
      </c>
      <c r="AK100" s="4">
        <v>79</v>
      </c>
      <c r="AL100" s="4">
        <f t="shared" ca="1" si="39"/>
        <v>0.6876071428571483</v>
      </c>
      <c r="AM100" s="4">
        <f t="shared" ca="1" si="40"/>
        <v>-0.51858964632161042</v>
      </c>
      <c r="AN100" s="2">
        <f t="shared" si="53"/>
        <v>5.160000000000009</v>
      </c>
      <c r="AO100" s="4">
        <f t="shared" ca="1" si="41"/>
        <v>397</v>
      </c>
      <c r="AP100" s="4">
        <f t="shared" ca="1" si="42"/>
        <v>0.9949874686716792</v>
      </c>
      <c r="AQ100" s="2">
        <f t="shared" ca="1" si="43"/>
        <v>0</v>
      </c>
    </row>
    <row r="101" spans="2:43" x14ac:dyDescent="0.15">
      <c r="B101" s="4">
        <v>0.25430249997526744</v>
      </c>
      <c r="C101" s="4">
        <f t="shared" si="44"/>
        <v>1.4193024999755721</v>
      </c>
      <c r="F101" s="4">
        <v>80</v>
      </c>
      <c r="G101" s="4">
        <f t="shared" ca="1" si="28"/>
        <v>1</v>
      </c>
      <c r="H101" s="4">
        <f t="shared" ca="1" si="54"/>
        <v>0.71042261904761905</v>
      </c>
      <c r="I101" s="4">
        <f t="shared" ca="1" si="29"/>
        <v>2.2815476190476192E-2</v>
      </c>
      <c r="J101" s="4">
        <f t="shared" ca="1" si="55"/>
        <v>0.71042261904761905</v>
      </c>
      <c r="K101" s="4">
        <f t="shared" ca="1" si="45"/>
        <v>1.4191411244965517</v>
      </c>
      <c r="L101" s="4">
        <f t="shared" ca="1" si="46"/>
        <v>3</v>
      </c>
      <c r="M101" s="4">
        <f t="shared" ca="1" si="30"/>
        <v>-1.2290122653692306</v>
      </c>
      <c r="N101" s="4">
        <f t="shared" ca="1" si="47"/>
        <v>0.23616840431461694</v>
      </c>
      <c r="O101" s="4">
        <f t="shared" ca="1" si="48"/>
        <v>4</v>
      </c>
      <c r="P101" s="4">
        <f t="shared" ca="1" si="31"/>
        <v>-1.1573654225771488E-15</v>
      </c>
      <c r="Q101" s="4">
        <f t="shared" ca="1" si="49"/>
        <v>-1.2290122653692295</v>
      </c>
      <c r="R101" s="4">
        <f t="shared" ca="1" si="50"/>
        <v>-0.51858964632161042</v>
      </c>
      <c r="S101" s="4">
        <f t="shared" ca="1" si="32"/>
        <v>168</v>
      </c>
      <c r="T101" s="4">
        <f t="shared" ca="1" si="33"/>
        <v>1</v>
      </c>
      <c r="U101" s="4">
        <f t="shared" ca="1" si="34"/>
        <v>-0.51858964632161042</v>
      </c>
      <c r="V101" s="4">
        <f t="shared" ca="1" si="51"/>
        <v>-0.15524780555232698</v>
      </c>
      <c r="Y101" s="4">
        <v>1.1260900000138463</v>
      </c>
      <c r="Z101" s="4">
        <v>1.6982775000116135</v>
      </c>
      <c r="AA101" s="4">
        <v>2.2118849999905876</v>
      </c>
      <c r="AB101" s="4">
        <v>1.155842500015325</v>
      </c>
      <c r="AD101" s="4">
        <v>0.25430249997526744</v>
      </c>
      <c r="AE101" s="4">
        <f t="shared" si="35"/>
        <v>1.4193024999755721</v>
      </c>
      <c r="AF101" s="4">
        <v>80</v>
      </c>
      <c r="AG101" s="2">
        <f t="shared" si="52"/>
        <v>5.3800000000000088</v>
      </c>
      <c r="AH101" s="4">
        <f t="shared" si="36"/>
        <v>397</v>
      </c>
      <c r="AI101" s="4">
        <f t="shared" si="37"/>
        <v>0.9949874686716792</v>
      </c>
      <c r="AJ101" s="2">
        <f t="shared" si="38"/>
        <v>0</v>
      </c>
      <c r="AK101" s="4">
        <v>80</v>
      </c>
      <c r="AL101" s="4">
        <f t="shared" ca="1" si="39"/>
        <v>-0.51858964632161042</v>
      </c>
      <c r="AM101" s="4">
        <f t="shared" ca="1" si="40"/>
        <v>-0.15524780555232698</v>
      </c>
      <c r="AN101" s="2">
        <f t="shared" si="53"/>
        <v>5.3800000000000088</v>
      </c>
      <c r="AO101" s="4">
        <f t="shared" ca="1" si="41"/>
        <v>397</v>
      </c>
      <c r="AP101" s="4">
        <f t="shared" ca="1" si="42"/>
        <v>0.9949874686716792</v>
      </c>
      <c r="AQ101" s="2">
        <f t="shared" ca="1" si="43"/>
        <v>0</v>
      </c>
    </row>
    <row r="102" spans="2:43" x14ac:dyDescent="0.15">
      <c r="B102" s="4">
        <v>1.4193024999755721</v>
      </c>
      <c r="C102" s="4">
        <f t="shared" si="44"/>
        <v>0.61630249997435271</v>
      </c>
      <c r="F102" s="4">
        <v>81</v>
      </c>
      <c r="G102" s="4">
        <f t="shared" ca="1" si="28"/>
        <v>1</v>
      </c>
      <c r="H102" s="4">
        <f t="shared" ca="1" si="54"/>
        <v>0.73323809523809524</v>
      </c>
      <c r="I102" s="4">
        <f t="shared" ca="1" si="29"/>
        <v>2.2815476190476192E-2</v>
      </c>
      <c r="J102" s="4">
        <f t="shared" ca="1" si="55"/>
        <v>0.73323809523809524</v>
      </c>
      <c r="K102" s="4">
        <f t="shared" ca="1" si="45"/>
        <v>1.8715586298496136</v>
      </c>
      <c r="L102" s="4">
        <f t="shared" ca="1" si="46"/>
        <v>1</v>
      </c>
      <c r="M102" s="4">
        <f t="shared" ca="1" si="30"/>
        <v>-7.7040253720487671E-14</v>
      </c>
      <c r="N102" s="4">
        <f t="shared" ca="1" si="47"/>
        <v>0.93420936144936007</v>
      </c>
      <c r="O102" s="4">
        <f t="shared" ca="1" si="48"/>
        <v>5</v>
      </c>
      <c r="P102" s="4">
        <f t="shared" ca="1" si="31"/>
        <v>0.88848590079034517</v>
      </c>
      <c r="Q102" s="4">
        <f t="shared" ca="1" si="49"/>
        <v>-0.88848590079042222</v>
      </c>
      <c r="R102" s="4">
        <f t="shared" ca="1" si="50"/>
        <v>-0.15524780555232698</v>
      </c>
      <c r="S102" s="4">
        <f t="shared" ca="1" si="32"/>
        <v>168</v>
      </c>
      <c r="T102" s="4">
        <f t="shared" ca="1" si="33"/>
        <v>1</v>
      </c>
      <c r="U102" s="4">
        <f t="shared" ca="1" si="34"/>
        <v>-0.15524780555232698</v>
      </c>
      <c r="V102" s="4">
        <f t="shared" ca="1" si="51"/>
        <v>2.1288652329069193</v>
      </c>
      <c r="Y102" s="4">
        <v>0.77909000001596951</v>
      </c>
      <c r="Z102" s="4">
        <v>0.62027750000837045</v>
      </c>
      <c r="AA102" s="4">
        <v>3.2738849999915942</v>
      </c>
      <c r="AB102" s="4">
        <v>2.6248425000154896</v>
      </c>
      <c r="AD102" s="4">
        <v>1.4193024999755721</v>
      </c>
      <c r="AE102" s="4">
        <f t="shared" si="35"/>
        <v>0.61630249997435271</v>
      </c>
      <c r="AF102" s="4">
        <v>81</v>
      </c>
      <c r="AG102" s="2">
        <f t="shared" si="52"/>
        <v>5.6000000000000085</v>
      </c>
      <c r="AH102" s="4">
        <f t="shared" si="36"/>
        <v>397</v>
      </c>
      <c r="AI102" s="4">
        <f t="shared" si="37"/>
        <v>0.9949874686716792</v>
      </c>
      <c r="AJ102" s="2">
        <f t="shared" si="38"/>
        <v>0</v>
      </c>
      <c r="AK102" s="4">
        <v>81</v>
      </c>
      <c r="AL102" s="4">
        <f t="shared" ca="1" si="39"/>
        <v>-0.15524780555232698</v>
      </c>
      <c r="AM102" s="4">
        <f t="shared" ca="1" si="40"/>
        <v>2.1288652329069193</v>
      </c>
      <c r="AN102" s="2">
        <f t="shared" si="53"/>
        <v>5.6000000000000085</v>
      </c>
      <c r="AO102" s="4">
        <f t="shared" ca="1" si="41"/>
        <v>397</v>
      </c>
      <c r="AP102" s="4">
        <f t="shared" ca="1" si="42"/>
        <v>0.9949874686716792</v>
      </c>
      <c r="AQ102" s="2">
        <f t="shared" ca="1" si="43"/>
        <v>0</v>
      </c>
    </row>
    <row r="103" spans="2:43" x14ac:dyDescent="0.15">
      <c r="B103" s="4">
        <v>0.61630249997435271</v>
      </c>
      <c r="C103" s="4">
        <f t="shared" si="44"/>
        <v>1.1953024999762363</v>
      </c>
      <c r="F103" s="4">
        <v>82</v>
      </c>
      <c r="G103" s="4">
        <f t="shared" ca="1" si="28"/>
        <v>1</v>
      </c>
      <c r="H103" s="4">
        <f t="shared" ca="1" si="54"/>
        <v>0.75605357142857144</v>
      </c>
      <c r="I103" s="4">
        <f t="shared" ca="1" si="29"/>
        <v>2.2815476190476192E-2</v>
      </c>
      <c r="J103" s="4">
        <f t="shared" ca="1" si="55"/>
        <v>0.75605357142857144</v>
      </c>
      <c r="K103" s="4">
        <f t="shared" ca="1" si="45"/>
        <v>0.52416919165013165</v>
      </c>
      <c r="L103" s="4">
        <f t="shared" ca="1" si="46"/>
        <v>5</v>
      </c>
      <c r="M103" s="4">
        <f t="shared" ca="1" si="30"/>
        <v>0.30809892055802207</v>
      </c>
      <c r="N103" s="4">
        <f t="shared" ca="1" si="47"/>
        <v>1.2294243751599274</v>
      </c>
      <c r="O103" s="4">
        <f t="shared" ca="1" si="48"/>
        <v>3</v>
      </c>
      <c r="P103" s="4">
        <f t="shared" ca="1" si="31"/>
        <v>1.0647127409203259</v>
      </c>
      <c r="Q103" s="4">
        <f t="shared" ca="1" si="49"/>
        <v>1.3728116614783479</v>
      </c>
      <c r="R103" s="4">
        <f t="shared" ca="1" si="50"/>
        <v>2.1288652329069193</v>
      </c>
      <c r="S103" s="4">
        <f t="shared" ca="1" si="32"/>
        <v>168</v>
      </c>
      <c r="T103" s="4">
        <f t="shared" ca="1" si="33"/>
        <v>1</v>
      </c>
      <c r="U103" s="4">
        <f t="shared" ca="1" si="34"/>
        <v>2.1288652329069193</v>
      </c>
      <c r="V103" s="4">
        <f t="shared" ca="1" si="51"/>
        <v>1.0287012184146078</v>
      </c>
      <c r="Y103" s="4">
        <v>-0.19090999998283564</v>
      </c>
      <c r="Z103" s="4">
        <v>1.0272775000110812</v>
      </c>
      <c r="AA103" s="4">
        <v>2.8748849999935544</v>
      </c>
      <c r="AB103" s="4">
        <v>1.8468425000151001</v>
      </c>
      <c r="AD103" s="4">
        <v>0.61630249997435271</v>
      </c>
      <c r="AE103" s="4">
        <f t="shared" si="35"/>
        <v>1.1953024999762363</v>
      </c>
      <c r="AF103" s="4">
        <v>82</v>
      </c>
      <c r="AG103" s="2">
        <f t="shared" si="52"/>
        <v>5.8200000000000083</v>
      </c>
      <c r="AH103" s="4">
        <f t="shared" si="36"/>
        <v>397</v>
      </c>
      <c r="AI103" s="4">
        <f t="shared" si="37"/>
        <v>0.9949874686716792</v>
      </c>
      <c r="AJ103" s="2">
        <f t="shared" si="38"/>
        <v>0</v>
      </c>
      <c r="AK103" s="4">
        <v>82</v>
      </c>
      <c r="AL103" s="4">
        <f t="shared" ca="1" si="39"/>
        <v>2.1288652329069193</v>
      </c>
      <c r="AM103" s="4">
        <f t="shared" ca="1" si="40"/>
        <v>1.0287012184146078</v>
      </c>
      <c r="AN103" s="2">
        <f t="shared" si="53"/>
        <v>5.8200000000000083</v>
      </c>
      <c r="AO103" s="4">
        <f t="shared" ca="1" si="41"/>
        <v>397</v>
      </c>
      <c r="AP103" s="4">
        <f t="shared" ca="1" si="42"/>
        <v>0.9949874686716792</v>
      </c>
      <c r="AQ103" s="2">
        <f t="shared" ca="1" si="43"/>
        <v>0</v>
      </c>
    </row>
    <row r="104" spans="2:43" x14ac:dyDescent="0.15">
      <c r="B104" s="4">
        <v>1.1953024999762363</v>
      </c>
      <c r="C104" s="4">
        <f t="shared" si="44"/>
        <v>1.0293024999761258</v>
      </c>
      <c r="F104" s="4">
        <v>83</v>
      </c>
      <c r="G104" s="4">
        <f t="shared" ca="1" si="28"/>
        <v>1</v>
      </c>
      <c r="H104" s="4">
        <f t="shared" ca="1" si="54"/>
        <v>0.77886904761904763</v>
      </c>
      <c r="I104" s="4">
        <f t="shared" ca="1" si="29"/>
        <v>2.2815476190476192E-2</v>
      </c>
      <c r="J104" s="4">
        <f t="shared" ca="1" si="55"/>
        <v>0.77886904761904763</v>
      </c>
      <c r="K104" s="4">
        <f t="shared" ca="1" si="45"/>
        <v>0.72918089692714383</v>
      </c>
      <c r="L104" s="4">
        <f t="shared" ca="1" si="46"/>
        <v>4</v>
      </c>
      <c r="M104" s="4">
        <f t="shared" ca="1" si="30"/>
        <v>-0.72918089692714383</v>
      </c>
      <c r="N104" s="4">
        <f t="shared" ca="1" si="47"/>
        <v>0.97901306772270402</v>
      </c>
      <c r="O104" s="4">
        <f t="shared" ca="1" si="48"/>
        <v>4</v>
      </c>
      <c r="P104" s="4">
        <f t="shared" ca="1" si="31"/>
        <v>-0.97901306772270402</v>
      </c>
      <c r="Q104" s="4">
        <f t="shared" ca="1" si="49"/>
        <v>0.24983217079556019</v>
      </c>
      <c r="R104" s="4">
        <f t="shared" ca="1" si="50"/>
        <v>1.0287012184146078</v>
      </c>
      <c r="S104" s="4">
        <f t="shared" ca="1" si="32"/>
        <v>168</v>
      </c>
      <c r="T104" s="4">
        <f t="shared" ca="1" si="33"/>
        <v>1</v>
      </c>
      <c r="U104" s="4">
        <f t="shared" ca="1" si="34"/>
        <v>1.0287012184146078</v>
      </c>
      <c r="V104" s="4">
        <f t="shared" ca="1" si="51"/>
        <v>0.80168452380954225</v>
      </c>
      <c r="Y104" s="4">
        <v>1.0170900000154859</v>
      </c>
      <c r="Z104" s="4">
        <v>1.1412775000110287</v>
      </c>
      <c r="AA104" s="4">
        <v>4.7668849999915608</v>
      </c>
      <c r="AB104" s="4">
        <v>1.4478425000135076</v>
      </c>
      <c r="AD104" s="4">
        <v>1.1953024999762363</v>
      </c>
      <c r="AE104" s="4">
        <f t="shared" si="35"/>
        <v>1.0293024999761258</v>
      </c>
      <c r="AF104" s="4">
        <v>83</v>
      </c>
      <c r="AG104" s="2">
        <f t="shared" si="52"/>
        <v>6.040000000000008</v>
      </c>
      <c r="AH104" s="4">
        <f t="shared" si="36"/>
        <v>397</v>
      </c>
      <c r="AI104" s="4">
        <f t="shared" si="37"/>
        <v>0.9949874686716792</v>
      </c>
      <c r="AJ104" s="2">
        <f t="shared" si="38"/>
        <v>0</v>
      </c>
      <c r="AK104" s="4">
        <v>83</v>
      </c>
      <c r="AL104" s="4">
        <f t="shared" ca="1" si="39"/>
        <v>1.0287012184146078</v>
      </c>
      <c r="AM104" s="4">
        <f t="shared" ca="1" si="40"/>
        <v>0.80168452380954225</v>
      </c>
      <c r="AN104" s="2">
        <f t="shared" si="53"/>
        <v>6.040000000000008</v>
      </c>
      <c r="AO104" s="4">
        <f t="shared" ca="1" si="41"/>
        <v>397</v>
      </c>
      <c r="AP104" s="4">
        <f t="shared" ca="1" si="42"/>
        <v>0.9949874686716792</v>
      </c>
      <c r="AQ104" s="2">
        <f t="shared" ca="1" si="43"/>
        <v>0</v>
      </c>
    </row>
    <row r="105" spans="2:43" x14ac:dyDescent="0.15">
      <c r="B105" s="4">
        <v>1.0293024999761258</v>
      </c>
      <c r="C105" s="4">
        <f t="shared" si="44"/>
        <v>1.0303024999771537</v>
      </c>
      <c r="F105" s="4">
        <v>84</v>
      </c>
      <c r="G105" s="4">
        <f t="shared" ca="1" si="28"/>
        <v>1</v>
      </c>
      <c r="H105" s="4">
        <f t="shared" ca="1" si="54"/>
        <v>0.80168452380952382</v>
      </c>
      <c r="I105" s="4">
        <f t="shared" ca="1" si="29"/>
        <v>2.2815476190476192E-2</v>
      </c>
      <c r="J105" s="4">
        <f t="shared" ca="1" si="55"/>
        <v>0.80168452380952382</v>
      </c>
      <c r="K105" s="4">
        <f t="shared" ca="1" si="45"/>
        <v>0.88534334019929939</v>
      </c>
      <c r="L105" s="4">
        <f t="shared" ca="1" si="46"/>
        <v>1</v>
      </c>
      <c r="M105" s="4">
        <f t="shared" ca="1" si="30"/>
        <v>6.9403971360998301E-15</v>
      </c>
      <c r="N105" s="4">
        <f t="shared" ca="1" si="47"/>
        <v>1.6802715368516263</v>
      </c>
      <c r="O105" s="4">
        <f t="shared" ca="1" si="48"/>
        <v>3</v>
      </c>
      <c r="P105" s="4">
        <f t="shared" ca="1" si="31"/>
        <v>-1.1528059632323934E-14</v>
      </c>
      <c r="Q105" s="4">
        <f t="shared" ca="1" si="49"/>
        <v>1.8468456768423762E-14</v>
      </c>
      <c r="R105" s="4">
        <f t="shared" ca="1" si="50"/>
        <v>0.80168452380954225</v>
      </c>
      <c r="S105" s="4">
        <f t="shared" ca="1" si="32"/>
        <v>168</v>
      </c>
      <c r="T105" s="4">
        <f t="shared" ca="1" si="33"/>
        <v>1</v>
      </c>
      <c r="U105" s="4">
        <f t="shared" ca="1" si="34"/>
        <v>0.80168452380954225</v>
      </c>
      <c r="V105" s="4">
        <f t="shared" ca="1" si="51"/>
        <v>1.7391473937892963</v>
      </c>
      <c r="Y105" s="4">
        <v>0.48209000001619984</v>
      </c>
      <c r="Z105" s="4">
        <v>0.69827750001039135</v>
      </c>
      <c r="AA105" s="4">
        <v>1.6048849999918957</v>
      </c>
      <c r="AB105" s="4">
        <v>4.3268425000135835</v>
      </c>
      <c r="AD105" s="4">
        <v>1.0293024999761258</v>
      </c>
      <c r="AE105" s="4">
        <f t="shared" si="35"/>
        <v>1.0303024999771537</v>
      </c>
      <c r="AF105" s="4">
        <v>84</v>
      </c>
      <c r="AG105" s="2">
        <f t="shared" si="52"/>
        <v>6.2600000000000078</v>
      </c>
      <c r="AH105" s="4">
        <f t="shared" si="36"/>
        <v>397</v>
      </c>
      <c r="AI105" s="4">
        <f t="shared" si="37"/>
        <v>0.9949874686716792</v>
      </c>
      <c r="AJ105" s="2">
        <f t="shared" si="38"/>
        <v>0</v>
      </c>
      <c r="AK105" s="4">
        <v>84</v>
      </c>
      <c r="AL105" s="4">
        <f t="shared" ca="1" si="39"/>
        <v>0.80168452380954225</v>
      </c>
      <c r="AM105" s="4">
        <f t="shared" ca="1" si="40"/>
        <v>1.7391473937892963</v>
      </c>
      <c r="AN105" s="2">
        <f t="shared" si="53"/>
        <v>6.2600000000000078</v>
      </c>
      <c r="AO105" s="4">
        <f t="shared" ca="1" si="41"/>
        <v>397</v>
      </c>
      <c r="AP105" s="4">
        <f t="shared" ca="1" si="42"/>
        <v>0.9949874686716792</v>
      </c>
      <c r="AQ105" s="2">
        <f t="shared" ca="1" si="43"/>
        <v>0</v>
      </c>
    </row>
    <row r="106" spans="2:43" x14ac:dyDescent="0.15">
      <c r="B106" s="4">
        <v>1.0303024999771537</v>
      </c>
      <c r="C106" s="4">
        <f t="shared" si="44"/>
        <v>2.2643024999737804</v>
      </c>
      <c r="F106" s="4">
        <v>85</v>
      </c>
      <c r="G106" s="4">
        <f t="shared" ca="1" si="28"/>
        <v>1</v>
      </c>
      <c r="H106" s="4">
        <f t="shared" ca="1" si="54"/>
        <v>0.82450000000000001</v>
      </c>
      <c r="I106" s="4">
        <f t="shared" ca="1" si="29"/>
        <v>2.2815476190476192E-2</v>
      </c>
      <c r="J106" s="4">
        <f t="shared" ca="1" si="55"/>
        <v>0.82450000000000001</v>
      </c>
      <c r="K106" s="4">
        <f t="shared" ca="1" si="45"/>
        <v>1.2242824741732561</v>
      </c>
      <c r="L106" s="4">
        <f t="shared" ca="1" si="46"/>
        <v>4</v>
      </c>
      <c r="M106" s="4">
        <f t="shared" ca="1" si="30"/>
        <v>1.2242824741732561</v>
      </c>
      <c r="N106" s="4">
        <f t="shared" ca="1" si="47"/>
        <v>0.30963508038395993</v>
      </c>
      <c r="O106" s="4">
        <f t="shared" ca="1" si="48"/>
        <v>4</v>
      </c>
      <c r="P106" s="4">
        <f t="shared" ca="1" si="31"/>
        <v>0.30963508038395993</v>
      </c>
      <c r="Q106" s="4">
        <f t="shared" ca="1" si="49"/>
        <v>0.91464739378929616</v>
      </c>
      <c r="R106" s="4">
        <f t="shared" ca="1" si="50"/>
        <v>1.7391473937892963</v>
      </c>
      <c r="S106" s="4">
        <f t="shared" ca="1" si="32"/>
        <v>168</v>
      </c>
      <c r="T106" s="4">
        <f t="shared" ca="1" si="33"/>
        <v>1</v>
      </c>
      <c r="U106" s="4">
        <f t="shared" ca="1" si="34"/>
        <v>1.7391473937892963</v>
      </c>
      <c r="V106" s="4">
        <f t="shared" ca="1" si="51"/>
        <v>-0.60664236141360295</v>
      </c>
      <c r="Y106" s="4">
        <v>2.0720900000164022</v>
      </c>
      <c r="Z106" s="4">
        <v>1.9922775000082993</v>
      </c>
      <c r="AA106" s="4">
        <v>1.9058849999922245</v>
      </c>
      <c r="AB106" s="4">
        <v>3.0998425000134944</v>
      </c>
      <c r="AD106" s="4">
        <v>1.0303024999771537</v>
      </c>
      <c r="AE106" s="4">
        <f t="shared" si="35"/>
        <v>2.2643024999737804</v>
      </c>
      <c r="AF106" s="4">
        <v>85</v>
      </c>
      <c r="AG106" s="2">
        <f t="shared" si="52"/>
        <v>6.4800000000000075</v>
      </c>
      <c r="AH106" s="4">
        <f t="shared" si="36"/>
        <v>397</v>
      </c>
      <c r="AI106" s="4">
        <f t="shared" si="37"/>
        <v>0.9949874686716792</v>
      </c>
      <c r="AJ106" s="2">
        <f t="shared" si="38"/>
        <v>0</v>
      </c>
      <c r="AK106" s="4">
        <v>85</v>
      </c>
      <c r="AL106" s="4">
        <f t="shared" ca="1" si="39"/>
        <v>1.7391473937892963</v>
      </c>
      <c r="AM106" s="4">
        <f t="shared" ca="1" si="40"/>
        <v>-0.60664236141360295</v>
      </c>
      <c r="AN106" s="2">
        <f t="shared" si="53"/>
        <v>6.4800000000000075</v>
      </c>
      <c r="AO106" s="4">
        <f t="shared" ca="1" si="41"/>
        <v>397</v>
      </c>
      <c r="AP106" s="4">
        <f t="shared" ca="1" si="42"/>
        <v>0.9949874686716792</v>
      </c>
      <c r="AQ106" s="2">
        <f t="shared" ca="1" si="43"/>
        <v>2.2784233310549126E-2</v>
      </c>
    </row>
    <row r="107" spans="2:43" x14ac:dyDescent="0.15">
      <c r="B107" s="4">
        <v>2.2643024999737804</v>
      </c>
      <c r="C107" s="4">
        <f t="shared" si="44"/>
        <v>2.2203024999747356</v>
      </c>
      <c r="F107" s="4">
        <v>86</v>
      </c>
      <c r="G107" s="4">
        <f t="shared" ca="1" si="28"/>
        <v>1</v>
      </c>
      <c r="H107" s="4">
        <f t="shared" ca="1" si="54"/>
        <v>0.8473154761904762</v>
      </c>
      <c r="I107" s="4">
        <f t="shared" ca="1" si="29"/>
        <v>2.2815476190476192E-2</v>
      </c>
      <c r="J107" s="4">
        <f t="shared" ca="1" si="55"/>
        <v>0.8473154761904762</v>
      </c>
      <c r="K107" s="4">
        <f t="shared" ca="1" si="45"/>
        <v>0.55928061626744285</v>
      </c>
      <c r="L107" s="4">
        <f t="shared" ca="1" si="46"/>
        <v>2</v>
      </c>
      <c r="M107" s="4">
        <f t="shared" ca="1" si="30"/>
        <v>-9.8666631241740629E-15</v>
      </c>
      <c r="N107" s="4">
        <f t="shared" ca="1" si="47"/>
        <v>1.528781741875838</v>
      </c>
      <c r="O107" s="4">
        <f t="shared" ca="1" si="48"/>
        <v>5</v>
      </c>
      <c r="P107" s="4">
        <f t="shared" ca="1" si="31"/>
        <v>1.4539578376040694</v>
      </c>
      <c r="Q107" s="4">
        <f t="shared" ca="1" si="49"/>
        <v>-1.4539578376040792</v>
      </c>
      <c r="R107" s="4">
        <f t="shared" ca="1" si="50"/>
        <v>-0.60664236141360295</v>
      </c>
      <c r="S107" s="4">
        <f t="shared" ca="1" si="32"/>
        <v>168</v>
      </c>
      <c r="T107" s="4">
        <f t="shared" ca="1" si="33"/>
        <v>1</v>
      </c>
      <c r="U107" s="4">
        <f t="shared" ca="1" si="34"/>
        <v>-0.60664236141360295</v>
      </c>
      <c r="V107" s="4">
        <f t="shared" ca="1" si="51"/>
        <v>1.3461962477766876</v>
      </c>
      <c r="Y107" s="4">
        <v>1.5100900000142303</v>
      </c>
      <c r="Z107" s="4">
        <v>1.4162775000094996</v>
      </c>
      <c r="AA107" s="4">
        <v>2.095884999992137</v>
      </c>
      <c r="AB107" s="4">
        <v>1.917842500013478</v>
      </c>
      <c r="AD107" s="4">
        <v>2.2643024999737804</v>
      </c>
      <c r="AE107" s="4">
        <f t="shared" si="35"/>
        <v>2.2203024999747356</v>
      </c>
      <c r="AF107" s="4">
        <v>86</v>
      </c>
      <c r="AG107" s="2">
        <f t="shared" si="52"/>
        <v>6.7000000000000073</v>
      </c>
      <c r="AH107" s="4">
        <f t="shared" si="36"/>
        <v>397</v>
      </c>
      <c r="AI107" s="4">
        <f t="shared" si="37"/>
        <v>0.9949874686716792</v>
      </c>
      <c r="AJ107" s="2">
        <f t="shared" si="38"/>
        <v>0</v>
      </c>
      <c r="AK107" s="4">
        <v>86</v>
      </c>
      <c r="AL107" s="4">
        <f t="shared" ca="1" si="39"/>
        <v>-0.60664236141360295</v>
      </c>
      <c r="AM107" s="4">
        <f t="shared" ca="1" si="40"/>
        <v>1.3461962477766876</v>
      </c>
      <c r="AN107" s="2">
        <f t="shared" si="53"/>
        <v>6.7000000000000073</v>
      </c>
      <c r="AO107" s="4">
        <f t="shared" ca="1" si="41"/>
        <v>399</v>
      </c>
      <c r="AP107" s="4">
        <f t="shared" ca="1" si="42"/>
        <v>1</v>
      </c>
      <c r="AQ107" s="2">
        <f t="shared" ca="1" si="43"/>
        <v>0</v>
      </c>
    </row>
    <row r="108" spans="2:43" x14ac:dyDescent="0.15">
      <c r="B108" s="4">
        <v>2.2203024999747356</v>
      </c>
      <c r="C108" s="4">
        <f t="shared" si="44"/>
        <v>2.1923024999743745</v>
      </c>
      <c r="F108" s="4">
        <v>87</v>
      </c>
      <c r="G108" s="4">
        <f t="shared" ca="1" si="28"/>
        <v>1</v>
      </c>
      <c r="H108" s="4">
        <f t="shared" ca="1" si="54"/>
        <v>0.87013095238095239</v>
      </c>
      <c r="I108" s="4">
        <f t="shared" ca="1" si="29"/>
        <v>2.2815476190476192E-2</v>
      </c>
      <c r="J108" s="4">
        <f t="shared" ca="1" si="55"/>
        <v>0.87013095238095239</v>
      </c>
      <c r="K108" s="4">
        <f t="shared" ca="1" si="45"/>
        <v>1.6462296993238814</v>
      </c>
      <c r="L108" s="4">
        <f t="shared" ca="1" si="46"/>
        <v>1</v>
      </c>
      <c r="M108" s="4">
        <f t="shared" ca="1" si="30"/>
        <v>-9.3579466154749126E-14</v>
      </c>
      <c r="N108" s="4">
        <f t="shared" ca="1" si="47"/>
        <v>0.80993065671361619</v>
      </c>
      <c r="O108" s="4">
        <f t="shared" ca="1" si="48"/>
        <v>5</v>
      </c>
      <c r="P108" s="4">
        <f t="shared" ca="1" si="31"/>
        <v>0.47606529539582881</v>
      </c>
      <c r="Q108" s="4">
        <f t="shared" ca="1" si="49"/>
        <v>0.47606529539573522</v>
      </c>
      <c r="R108" s="4">
        <f t="shared" ca="1" si="50"/>
        <v>1.3461962477766876</v>
      </c>
      <c r="S108" s="4">
        <f t="shared" ca="1" si="32"/>
        <v>168</v>
      </c>
      <c r="T108" s="4">
        <f t="shared" ca="1" si="33"/>
        <v>1</v>
      </c>
      <c r="U108" s="4">
        <f t="shared" ca="1" si="34"/>
        <v>1.3461962477766876</v>
      </c>
      <c r="V108" s="4">
        <f t="shared" ca="1" si="51"/>
        <v>0.63150004525012959</v>
      </c>
      <c r="Y108" s="4">
        <v>2.8170900000148436</v>
      </c>
      <c r="Z108" s="4">
        <v>1.8732775000103175</v>
      </c>
      <c r="AA108" s="4">
        <v>3.3138849999936326</v>
      </c>
      <c r="AB108" s="4">
        <v>2.0358425000139846</v>
      </c>
      <c r="AD108" s="4">
        <v>2.2203024999747356</v>
      </c>
      <c r="AE108" s="4">
        <f t="shared" si="35"/>
        <v>2.1923024999743745</v>
      </c>
      <c r="AF108" s="4">
        <v>87</v>
      </c>
      <c r="AG108" s="2">
        <f t="shared" si="52"/>
        <v>6.920000000000007</v>
      </c>
      <c r="AH108" s="4">
        <f t="shared" si="36"/>
        <v>397</v>
      </c>
      <c r="AI108" s="4">
        <f t="shared" si="37"/>
        <v>0.9949874686716792</v>
      </c>
      <c r="AJ108" s="2">
        <f t="shared" si="38"/>
        <v>0</v>
      </c>
      <c r="AK108" s="4">
        <v>87</v>
      </c>
      <c r="AL108" s="4">
        <f t="shared" ca="1" si="39"/>
        <v>1.3461962477766876</v>
      </c>
      <c r="AM108" s="4">
        <f t="shared" ca="1" si="40"/>
        <v>0.63150004525012959</v>
      </c>
      <c r="AN108" s="2">
        <f t="shared" si="53"/>
        <v>6.920000000000007</v>
      </c>
      <c r="AO108" s="4">
        <f t="shared" ca="1" si="41"/>
        <v>399</v>
      </c>
      <c r="AP108" s="4">
        <f t="shared" ca="1" si="42"/>
        <v>1</v>
      </c>
      <c r="AQ108" s="2">
        <f t="shared" ca="1" si="43"/>
        <v>0</v>
      </c>
    </row>
    <row r="109" spans="2:43" x14ac:dyDescent="0.15">
      <c r="B109" s="4">
        <v>2.1923024999743745</v>
      </c>
      <c r="C109" s="4">
        <f t="shared" si="44"/>
        <v>0.51830249997664168</v>
      </c>
      <c r="F109" s="4">
        <v>88</v>
      </c>
      <c r="G109" s="4">
        <f t="shared" ca="1" si="28"/>
        <v>1</v>
      </c>
      <c r="H109" s="4">
        <f t="shared" ca="1" si="54"/>
        <v>0.89294642857142859</v>
      </c>
      <c r="I109" s="4">
        <f t="shared" ca="1" si="29"/>
        <v>2.2815476190476192E-2</v>
      </c>
      <c r="J109" s="4">
        <f t="shared" ca="1" si="55"/>
        <v>0.89294642857142859</v>
      </c>
      <c r="K109" s="4">
        <f t="shared" ca="1" si="45"/>
        <v>1.5511481604043584</v>
      </c>
      <c r="L109" s="4">
        <f t="shared" ca="1" si="46"/>
        <v>1</v>
      </c>
      <c r="M109" s="4">
        <f t="shared" ca="1" si="30"/>
        <v>-1.2161937178518273E-13</v>
      </c>
      <c r="N109" s="4">
        <f t="shared" ca="1" si="47"/>
        <v>0.30189227957826881</v>
      </c>
      <c r="O109" s="4">
        <f t="shared" ca="1" si="48"/>
        <v>3</v>
      </c>
      <c r="P109" s="4">
        <f t="shared" ca="1" si="31"/>
        <v>0.26144638332117737</v>
      </c>
      <c r="Q109" s="4">
        <f t="shared" ca="1" si="49"/>
        <v>-0.26144638332129899</v>
      </c>
      <c r="R109" s="4">
        <f t="shared" ca="1" si="50"/>
        <v>0.63150004525012959</v>
      </c>
      <c r="S109" s="4">
        <f t="shared" ca="1" si="32"/>
        <v>168</v>
      </c>
      <c r="T109" s="4">
        <f t="shared" ca="1" si="33"/>
        <v>1</v>
      </c>
      <c r="U109" s="4">
        <f t="shared" ca="1" si="34"/>
        <v>0.63150004525012959</v>
      </c>
      <c r="V109" s="4">
        <f t="shared" ca="1" si="51"/>
        <v>0.91576190476190034</v>
      </c>
      <c r="Y109" s="4">
        <v>1.7540900000163617</v>
      </c>
      <c r="Z109" s="4">
        <v>1.682277500009377</v>
      </c>
      <c r="AA109" s="4">
        <v>3.3798849999904235</v>
      </c>
      <c r="AB109" s="4">
        <v>2.074842500014995</v>
      </c>
      <c r="AD109" s="4">
        <v>2.1923024999743745</v>
      </c>
      <c r="AE109" s="4">
        <f t="shared" si="35"/>
        <v>0.51830249997664168</v>
      </c>
      <c r="AF109" s="4">
        <v>88</v>
      </c>
      <c r="AG109" s="2">
        <f t="shared" si="52"/>
        <v>7.1400000000000068</v>
      </c>
      <c r="AH109" s="4">
        <f t="shared" si="36"/>
        <v>397</v>
      </c>
      <c r="AI109" s="4">
        <f t="shared" si="37"/>
        <v>0.9949874686716792</v>
      </c>
      <c r="AJ109" s="2">
        <f t="shared" si="38"/>
        <v>0</v>
      </c>
      <c r="AK109" s="4">
        <v>88</v>
      </c>
      <c r="AL109" s="4">
        <f t="shared" ca="1" si="39"/>
        <v>0.63150004525012959</v>
      </c>
      <c r="AM109" s="4">
        <f t="shared" ca="1" si="40"/>
        <v>0.91576190476190034</v>
      </c>
      <c r="AN109" s="2">
        <f t="shared" si="53"/>
        <v>7.1400000000000068</v>
      </c>
      <c r="AO109" s="4">
        <f t="shared" ca="1" si="41"/>
        <v>399</v>
      </c>
      <c r="AP109" s="4">
        <f t="shared" ca="1" si="42"/>
        <v>1</v>
      </c>
      <c r="AQ109" s="2">
        <f t="shared" ca="1" si="43"/>
        <v>0</v>
      </c>
    </row>
    <row r="110" spans="2:43" x14ac:dyDescent="0.15">
      <c r="B110" s="4">
        <v>0.51830249997664168</v>
      </c>
      <c r="C110" s="4">
        <f t="shared" si="44"/>
        <v>0.79230249997408464</v>
      </c>
      <c r="F110" s="4">
        <v>89</v>
      </c>
      <c r="G110" s="4">
        <f t="shared" ca="1" si="28"/>
        <v>1</v>
      </c>
      <c r="H110" s="4">
        <f t="shared" ca="1" si="54"/>
        <v>0.91576190476190478</v>
      </c>
      <c r="I110" s="4">
        <f t="shared" ca="1" si="29"/>
        <v>2.2815476190476192E-2</v>
      </c>
      <c r="J110" s="4">
        <f t="shared" ca="1" si="55"/>
        <v>0.91576190476190478</v>
      </c>
      <c r="K110" s="4">
        <f t="shared" ca="1" si="45"/>
        <v>1.4079869923929167</v>
      </c>
      <c r="L110" s="4">
        <f t="shared" ca="1" si="46"/>
        <v>2</v>
      </c>
      <c r="M110" s="4">
        <f t="shared" ca="1" si="30"/>
        <v>-9.6584347517090697E-15</v>
      </c>
      <c r="N110" s="4">
        <f t="shared" ca="1" si="47"/>
        <v>0.38348735153795521</v>
      </c>
      <c r="O110" s="4">
        <f t="shared" ca="1" si="48"/>
        <v>1</v>
      </c>
      <c r="P110" s="4">
        <f t="shared" ca="1" si="31"/>
        <v>5.2612525299543995E-15</v>
      </c>
      <c r="Q110" s="4">
        <f t="shared" ca="1" si="49"/>
        <v>-4.3971822217546702E-15</v>
      </c>
      <c r="R110" s="4">
        <f t="shared" ca="1" si="50"/>
        <v>0.91576190476190034</v>
      </c>
      <c r="S110" s="4">
        <f t="shared" ca="1" si="32"/>
        <v>168</v>
      </c>
      <c r="T110" s="4">
        <f t="shared" ca="1" si="33"/>
        <v>1</v>
      </c>
      <c r="U110" s="4">
        <f t="shared" ca="1" si="34"/>
        <v>0.91576190476190034</v>
      </c>
      <c r="V110" s="4">
        <f t="shared" ca="1" si="51"/>
        <v>0.93857738095236454</v>
      </c>
      <c r="Y110" s="4">
        <v>2.7440900000144097</v>
      </c>
      <c r="Z110" s="4">
        <v>1.6372775000093043</v>
      </c>
      <c r="AA110" s="4">
        <v>2.3788849999917261</v>
      </c>
      <c r="AB110" s="4">
        <v>1.9648425000156067</v>
      </c>
      <c r="AD110" s="4">
        <v>0.51830249997664168</v>
      </c>
      <c r="AE110" s="4">
        <f t="shared" si="35"/>
        <v>0.79230249997408464</v>
      </c>
      <c r="AF110" s="4">
        <v>89</v>
      </c>
      <c r="AG110" s="2">
        <f t="shared" si="52"/>
        <v>7.3600000000000065</v>
      </c>
      <c r="AH110" s="4">
        <f t="shared" si="36"/>
        <v>397</v>
      </c>
      <c r="AI110" s="4">
        <f t="shared" si="37"/>
        <v>0.9949874686716792</v>
      </c>
      <c r="AJ110" s="2">
        <f t="shared" si="38"/>
        <v>0</v>
      </c>
      <c r="AK110" s="4">
        <v>89</v>
      </c>
      <c r="AL110" s="4">
        <f t="shared" ca="1" si="39"/>
        <v>0.91576190476190034</v>
      </c>
      <c r="AM110" s="4">
        <f t="shared" ca="1" si="40"/>
        <v>0.93857738095236454</v>
      </c>
      <c r="AN110" s="2">
        <f t="shared" si="53"/>
        <v>7.3600000000000065</v>
      </c>
      <c r="AO110" s="4">
        <f t="shared" ca="1" si="41"/>
        <v>399</v>
      </c>
      <c r="AP110" s="4">
        <f t="shared" ca="1" si="42"/>
        <v>1</v>
      </c>
      <c r="AQ110" s="2">
        <f t="shared" ca="1" si="43"/>
        <v>0</v>
      </c>
    </row>
    <row r="111" spans="2:43" x14ac:dyDescent="0.15">
      <c r="B111" s="4">
        <v>0.79230249997408464</v>
      </c>
      <c r="C111" s="4">
        <f t="shared" si="44"/>
        <v>0.6713024999740469</v>
      </c>
      <c r="F111" s="4">
        <v>90</v>
      </c>
      <c r="G111" s="4">
        <f t="shared" ca="1" si="28"/>
        <v>1</v>
      </c>
      <c r="H111" s="4">
        <f t="shared" ca="1" si="54"/>
        <v>0.93857738095238097</v>
      </c>
      <c r="I111" s="4">
        <f t="shared" ca="1" si="29"/>
        <v>2.2815476190476192E-2</v>
      </c>
      <c r="J111" s="4">
        <f t="shared" ca="1" si="55"/>
        <v>0.93857738095238097</v>
      </c>
      <c r="K111" s="4">
        <f t="shared" ca="1" si="45"/>
        <v>1.0796115711157015</v>
      </c>
      <c r="L111" s="4">
        <f t="shared" ca="1" si="46"/>
        <v>5</v>
      </c>
      <c r="M111" s="4">
        <f t="shared" ca="1" si="30"/>
        <v>-4.7616640137139297E-15</v>
      </c>
      <c r="N111" s="4">
        <f t="shared" ca="1" si="47"/>
        <v>1.7069184139374109</v>
      </c>
      <c r="O111" s="4">
        <f t="shared" ca="1" si="48"/>
        <v>3</v>
      </c>
      <c r="P111" s="4">
        <f t="shared" ca="1" si="31"/>
        <v>1.1709398846224634E-14</v>
      </c>
      <c r="Q111" s="4">
        <f t="shared" ca="1" si="49"/>
        <v>-1.6471062859938563E-14</v>
      </c>
      <c r="R111" s="4">
        <f t="shared" ca="1" si="50"/>
        <v>0.93857738095236454</v>
      </c>
      <c r="S111" s="4">
        <f t="shared" ca="1" si="32"/>
        <v>168</v>
      </c>
      <c r="T111" s="4">
        <f t="shared" ca="1" si="33"/>
        <v>1</v>
      </c>
      <c r="U111" s="4">
        <f t="shared" ca="1" si="34"/>
        <v>0.93857738095236454</v>
      </c>
      <c r="V111" s="4">
        <f t="shared" ca="1" si="51"/>
        <v>3.4748263832102531</v>
      </c>
      <c r="Y111" s="4">
        <v>2.8470900000137078</v>
      </c>
      <c r="Z111" s="4">
        <v>1.275277500010219</v>
      </c>
      <c r="AA111" s="4">
        <v>2.2048849999904974</v>
      </c>
      <c r="AB111" s="4">
        <v>2.2198425000148347</v>
      </c>
      <c r="AD111" s="4">
        <v>0.79230249997408464</v>
      </c>
      <c r="AE111" s="4">
        <f t="shared" si="35"/>
        <v>0.6713024999740469</v>
      </c>
      <c r="AF111" s="4">
        <v>90</v>
      </c>
      <c r="AG111" s="2">
        <f t="shared" si="52"/>
        <v>7.5800000000000063</v>
      </c>
      <c r="AH111" s="4">
        <f t="shared" si="36"/>
        <v>397</v>
      </c>
      <c r="AI111" s="4">
        <f t="shared" si="37"/>
        <v>0.9949874686716792</v>
      </c>
      <c r="AJ111" s="2">
        <f t="shared" si="38"/>
        <v>0</v>
      </c>
      <c r="AK111" s="4">
        <v>90</v>
      </c>
      <c r="AL111" s="4">
        <f t="shared" ca="1" si="39"/>
        <v>0.93857738095236454</v>
      </c>
      <c r="AM111" s="4">
        <f t="shared" ca="1" si="40"/>
        <v>3.4748263832102531</v>
      </c>
      <c r="AN111" s="2">
        <f t="shared" si="53"/>
        <v>7.5800000000000063</v>
      </c>
      <c r="AO111" s="4">
        <f t="shared" ca="1" si="41"/>
        <v>399</v>
      </c>
      <c r="AP111" s="4">
        <f t="shared" ca="1" si="42"/>
        <v>1</v>
      </c>
      <c r="AQ111" s="2">
        <f t="shared" ca="1" si="43"/>
        <v>0</v>
      </c>
    </row>
    <row r="112" spans="2:43" x14ac:dyDescent="0.15">
      <c r="B112" s="4">
        <v>0.6713024999740469</v>
      </c>
      <c r="C112" s="4">
        <f t="shared" si="44"/>
        <v>2.2403024999739785</v>
      </c>
      <c r="F112" s="4">
        <v>91</v>
      </c>
      <c r="G112" s="4">
        <f t="shared" ca="1" si="28"/>
        <v>1</v>
      </c>
      <c r="H112" s="4">
        <f t="shared" ca="1" si="54"/>
        <v>0.96139285714285716</v>
      </c>
      <c r="I112" s="4">
        <f t="shared" ca="1" si="29"/>
        <v>2.2815476190476192E-2</v>
      </c>
      <c r="J112" s="4">
        <f t="shared" ca="1" si="55"/>
        <v>0.96139285714285716</v>
      </c>
      <c r="K112" s="4">
        <f t="shared" ca="1" si="45"/>
        <v>1.4808287705782961</v>
      </c>
      <c r="L112" s="4">
        <f t="shared" ca="1" si="46"/>
        <v>3</v>
      </c>
      <c r="M112" s="4">
        <f t="shared" ca="1" si="30"/>
        <v>1.28243533397569</v>
      </c>
      <c r="N112" s="4">
        <f t="shared" ca="1" si="47"/>
        <v>1.2943480970900358</v>
      </c>
      <c r="O112" s="4">
        <f t="shared" ca="1" si="48"/>
        <v>5</v>
      </c>
      <c r="P112" s="4">
        <f t="shared" ca="1" si="31"/>
        <v>1.2309981920917061</v>
      </c>
      <c r="Q112" s="4">
        <f t="shared" ca="1" si="49"/>
        <v>2.5134335260673959</v>
      </c>
      <c r="R112" s="4">
        <f t="shared" ca="1" si="50"/>
        <v>3.4748263832102531</v>
      </c>
      <c r="S112" s="4">
        <f t="shared" ca="1" si="32"/>
        <v>168</v>
      </c>
      <c r="T112" s="4">
        <f t="shared" ca="1" si="33"/>
        <v>1</v>
      </c>
      <c r="U112" s="4">
        <f t="shared" ca="1" si="34"/>
        <v>3.4748263832102531</v>
      </c>
      <c r="V112" s="4">
        <f t="shared" ca="1" si="51"/>
        <v>0.50703073655634634</v>
      </c>
      <c r="Y112" s="4">
        <v>2.2220900000142763</v>
      </c>
      <c r="Z112" s="4">
        <v>1.6652775000096653</v>
      </c>
      <c r="AA112" s="4">
        <v>3.4338849999926424</v>
      </c>
      <c r="AB112" s="4">
        <v>1.9858425000158775</v>
      </c>
      <c r="AD112" s="4">
        <v>0.6713024999740469</v>
      </c>
      <c r="AE112" s="4">
        <f t="shared" si="35"/>
        <v>2.2403024999739785</v>
      </c>
      <c r="AF112" s="4">
        <v>91</v>
      </c>
      <c r="AG112" s="2">
        <f t="shared" si="52"/>
        <v>7.800000000000006</v>
      </c>
      <c r="AH112" s="4">
        <f t="shared" si="36"/>
        <v>397</v>
      </c>
      <c r="AI112" s="4">
        <f t="shared" si="37"/>
        <v>0.9949874686716792</v>
      </c>
      <c r="AJ112" s="2">
        <f t="shared" si="38"/>
        <v>0</v>
      </c>
      <c r="AK112" s="4">
        <v>91</v>
      </c>
      <c r="AL112" s="4">
        <f t="shared" ca="1" si="39"/>
        <v>3.4748263832102531</v>
      </c>
      <c r="AM112" s="4">
        <f t="shared" ca="1" si="40"/>
        <v>0.50703073655634634</v>
      </c>
      <c r="AN112" s="2">
        <f t="shared" si="53"/>
        <v>7.800000000000006</v>
      </c>
      <c r="AO112" s="4">
        <f t="shared" ca="1" si="41"/>
        <v>399</v>
      </c>
      <c r="AP112" s="4">
        <f t="shared" ca="1" si="42"/>
        <v>1</v>
      </c>
      <c r="AQ112" s="2">
        <f t="shared" ca="1" si="43"/>
        <v>0</v>
      </c>
    </row>
    <row r="113" spans="2:43" x14ac:dyDescent="0.15">
      <c r="B113" s="4">
        <v>2.2403024999739785</v>
      </c>
      <c r="C113" s="4">
        <f t="shared" si="44"/>
        <v>1.9853024999747504</v>
      </c>
      <c r="F113" s="4">
        <v>92</v>
      </c>
      <c r="G113" s="4">
        <f t="shared" ca="1" si="28"/>
        <v>1</v>
      </c>
      <c r="H113" s="4">
        <f t="shared" ca="1" si="54"/>
        <v>0.98420833333333335</v>
      </c>
      <c r="I113" s="4">
        <f t="shared" ca="1" si="29"/>
        <v>2.2815476190476192E-2</v>
      </c>
      <c r="J113" s="4">
        <f t="shared" ca="1" si="55"/>
        <v>0.98420833333333335</v>
      </c>
      <c r="K113" s="4">
        <f t="shared" ca="1" si="45"/>
        <v>0.41940103027205855</v>
      </c>
      <c r="L113" s="4">
        <f t="shared" ca="1" si="46"/>
        <v>1</v>
      </c>
      <c r="M113" s="4">
        <f t="shared" ca="1" si="30"/>
        <v>-2.1374539062942607E-14</v>
      </c>
      <c r="N113" s="4">
        <f t="shared" ca="1" si="47"/>
        <v>0.81182301685161407</v>
      </c>
      <c r="O113" s="4">
        <f t="shared" ca="1" si="48"/>
        <v>5</v>
      </c>
      <c r="P113" s="4">
        <f t="shared" ca="1" si="31"/>
        <v>0.47717759677696564</v>
      </c>
      <c r="Q113" s="4">
        <f t="shared" ca="1" si="49"/>
        <v>-0.47717759677698701</v>
      </c>
      <c r="R113" s="4">
        <f t="shared" ca="1" si="50"/>
        <v>0.50703073655634634</v>
      </c>
      <c r="S113" s="4">
        <f t="shared" ca="1" si="32"/>
        <v>168</v>
      </c>
      <c r="T113" s="4">
        <f t="shared" ca="1" si="33"/>
        <v>1</v>
      </c>
      <c r="U113" s="4">
        <f t="shared" ca="1" si="34"/>
        <v>0.50703073655634634</v>
      </c>
      <c r="V113" s="4">
        <f t="shared" ca="1" si="51"/>
        <v>2.3159536525533193</v>
      </c>
      <c r="Y113" s="4">
        <v>2.1890900000158808</v>
      </c>
      <c r="Z113" s="4">
        <v>1.7462775000112174</v>
      </c>
      <c r="AA113" s="4">
        <v>1.3508849999936956</v>
      </c>
      <c r="AB113" s="4">
        <v>2.0718425000154639</v>
      </c>
      <c r="AD113" s="4">
        <v>2.2403024999739785</v>
      </c>
      <c r="AE113" s="4">
        <f t="shared" si="35"/>
        <v>1.9853024999747504</v>
      </c>
      <c r="AF113" s="4">
        <v>92</v>
      </c>
      <c r="AG113" s="2">
        <f t="shared" si="52"/>
        <v>8.0200000000000067</v>
      </c>
      <c r="AH113" s="4">
        <f t="shared" si="36"/>
        <v>397</v>
      </c>
      <c r="AI113" s="4">
        <f t="shared" si="37"/>
        <v>0.9949874686716792</v>
      </c>
      <c r="AJ113" s="2">
        <f t="shared" si="38"/>
        <v>0</v>
      </c>
      <c r="AK113" s="4">
        <v>92</v>
      </c>
      <c r="AL113" s="4">
        <f t="shared" ca="1" si="39"/>
        <v>0.50703073655634634</v>
      </c>
      <c r="AM113" s="4">
        <f t="shared" ca="1" si="40"/>
        <v>2.3159536525533193</v>
      </c>
      <c r="AN113" s="2">
        <f t="shared" si="53"/>
        <v>8.0200000000000067</v>
      </c>
      <c r="AO113" s="4">
        <f t="shared" ca="1" si="41"/>
        <v>399</v>
      </c>
      <c r="AP113" s="4">
        <f t="shared" ca="1" si="42"/>
        <v>1</v>
      </c>
      <c r="AQ113" s="2">
        <f t="shared" ca="1" si="43"/>
        <v>0</v>
      </c>
    </row>
    <row r="114" spans="2:43" x14ac:dyDescent="0.15">
      <c r="B114" s="4">
        <v>1.9853024999747504</v>
      </c>
      <c r="C114" s="4">
        <f t="shared" si="44"/>
        <v>2.1353024999761772</v>
      </c>
      <c r="F114" s="4">
        <v>93</v>
      </c>
      <c r="G114" s="4">
        <f t="shared" ca="1" si="28"/>
        <v>1</v>
      </c>
      <c r="H114" s="4">
        <f t="shared" ca="1" si="54"/>
        <v>1.0070238095238095</v>
      </c>
      <c r="I114" s="4">
        <f t="shared" ca="1" si="29"/>
        <v>2.2815476190476192E-2</v>
      </c>
      <c r="J114" s="4">
        <f t="shared" ca="1" si="55"/>
        <v>1.0070238095238095</v>
      </c>
      <c r="K114" s="4">
        <f t="shared" ca="1" si="45"/>
        <v>0.92760946140862233</v>
      </c>
      <c r="L114" s="4">
        <f t="shared" ca="1" si="46"/>
        <v>2</v>
      </c>
      <c r="M114" s="4">
        <f t="shared" ca="1" si="30"/>
        <v>3.3637787230069778E-14</v>
      </c>
      <c r="N114" s="4">
        <f t="shared" ca="1" si="47"/>
        <v>1.308929843029476</v>
      </c>
      <c r="O114" s="4">
        <f t="shared" ca="1" si="48"/>
        <v>4</v>
      </c>
      <c r="P114" s="4">
        <f t="shared" ca="1" si="31"/>
        <v>1.308929843029476</v>
      </c>
      <c r="Q114" s="4">
        <f t="shared" ca="1" si="49"/>
        <v>1.3089298430295095</v>
      </c>
      <c r="R114" s="4">
        <f t="shared" ca="1" si="50"/>
        <v>2.3159536525533193</v>
      </c>
      <c r="S114" s="4">
        <f t="shared" ca="1" si="32"/>
        <v>168</v>
      </c>
      <c r="T114" s="4">
        <f t="shared" ca="1" si="33"/>
        <v>1</v>
      </c>
      <c r="U114" s="4">
        <f t="shared" ca="1" si="34"/>
        <v>2.3159536525533193</v>
      </c>
      <c r="V114" s="4">
        <f t="shared" ca="1" si="51"/>
        <v>-0.12256898292973983</v>
      </c>
      <c r="Y114" s="4">
        <v>2.3250900000171271</v>
      </c>
      <c r="Z114" s="4">
        <v>2.5832775000083075</v>
      </c>
      <c r="AA114" s="4">
        <v>1.966884999990981</v>
      </c>
      <c r="AB114" s="4">
        <v>2.0708425000144359</v>
      </c>
      <c r="AD114" s="4">
        <v>1.9853024999747504</v>
      </c>
      <c r="AE114" s="4">
        <f t="shared" si="35"/>
        <v>2.1353024999761772</v>
      </c>
      <c r="AF114" s="4">
        <v>93</v>
      </c>
      <c r="AG114" s="2">
        <f t="shared" si="52"/>
        <v>8.2400000000000073</v>
      </c>
      <c r="AH114" s="4">
        <f t="shared" si="36"/>
        <v>397</v>
      </c>
      <c r="AI114" s="4">
        <f t="shared" si="37"/>
        <v>0.9949874686716792</v>
      </c>
      <c r="AJ114" s="2">
        <f t="shared" si="38"/>
        <v>0</v>
      </c>
      <c r="AK114" s="4">
        <v>93</v>
      </c>
      <c r="AL114" s="4">
        <f t="shared" ca="1" si="39"/>
        <v>2.3159536525533193</v>
      </c>
      <c r="AM114" s="4">
        <f t="shared" ca="1" si="40"/>
        <v>-0.12256898292973983</v>
      </c>
      <c r="AN114" s="2">
        <f t="shared" si="53"/>
        <v>8.2400000000000073</v>
      </c>
      <c r="AO114" s="4">
        <f t="shared" ca="1" si="41"/>
        <v>399</v>
      </c>
      <c r="AP114" s="4">
        <f t="shared" ca="1" si="42"/>
        <v>1</v>
      </c>
      <c r="AQ114" s="2">
        <f t="shared" ca="1" si="43"/>
        <v>0</v>
      </c>
    </row>
    <row r="115" spans="2:43" x14ac:dyDescent="0.15">
      <c r="B115" s="4">
        <v>2.1353024999761772</v>
      </c>
      <c r="C115" s="4">
        <f t="shared" si="44"/>
        <v>1.5113024999742208</v>
      </c>
      <c r="F115" s="4">
        <v>94</v>
      </c>
      <c r="G115" s="4">
        <f t="shared" ca="1" si="28"/>
        <v>1</v>
      </c>
      <c r="H115" s="4">
        <f t="shared" ca="1" si="54"/>
        <v>1.0298392857142857</v>
      </c>
      <c r="I115" s="4">
        <f t="shared" ca="1" si="29"/>
        <v>2.2815476190476192E-2</v>
      </c>
      <c r="J115" s="4">
        <f t="shared" ca="1" si="55"/>
        <v>1.0298392857142857</v>
      </c>
      <c r="K115" s="4">
        <f t="shared" ca="1" si="45"/>
        <v>1.2117137613790128</v>
      </c>
      <c r="L115" s="4">
        <f t="shared" ca="1" si="46"/>
        <v>5</v>
      </c>
      <c r="M115" s="4">
        <f t="shared" ca="1" si="30"/>
        <v>-1.1524082686440174</v>
      </c>
      <c r="N115" s="4">
        <f t="shared" ca="1" si="47"/>
        <v>0.41681901204070082</v>
      </c>
      <c r="O115" s="4">
        <f t="shared" ca="1" si="48"/>
        <v>1</v>
      </c>
      <c r="P115" s="4">
        <f t="shared" ca="1" si="31"/>
        <v>8.1695580986631022E-15</v>
      </c>
      <c r="Q115" s="4">
        <f t="shared" ca="1" si="49"/>
        <v>-1.1524082686440256</v>
      </c>
      <c r="R115" s="4">
        <f t="shared" ca="1" si="50"/>
        <v>-0.12256898292973983</v>
      </c>
      <c r="S115" s="4">
        <f t="shared" ca="1" si="32"/>
        <v>168</v>
      </c>
      <c r="T115" s="4">
        <f t="shared" ca="1" si="33"/>
        <v>1</v>
      </c>
      <c r="U115" s="4">
        <f t="shared" ca="1" si="34"/>
        <v>-0.12256898292973983</v>
      </c>
      <c r="V115" s="4">
        <f t="shared" ca="1" si="51"/>
        <v>0.84808733165743133</v>
      </c>
      <c r="Y115" s="4">
        <v>1.7650900000170111</v>
      </c>
      <c r="Z115" s="4">
        <v>3.0472775000092156</v>
      </c>
      <c r="AA115" s="4">
        <v>1.9658849999935057</v>
      </c>
      <c r="AB115" s="4">
        <v>3.6858425000154682</v>
      </c>
      <c r="AD115" s="4">
        <v>2.1353024999761772</v>
      </c>
      <c r="AE115" s="4">
        <f t="shared" si="35"/>
        <v>1.5113024999742208</v>
      </c>
      <c r="AF115" s="4">
        <v>94</v>
      </c>
      <c r="AG115" s="2">
        <f t="shared" si="52"/>
        <v>8.460000000000008</v>
      </c>
      <c r="AH115" s="4">
        <f t="shared" si="36"/>
        <v>397</v>
      </c>
      <c r="AI115" s="4">
        <f t="shared" si="37"/>
        <v>0.9949874686716792</v>
      </c>
      <c r="AJ115" s="2">
        <f t="shared" si="38"/>
        <v>0</v>
      </c>
      <c r="AK115" s="4">
        <v>94</v>
      </c>
      <c r="AL115" s="4">
        <f t="shared" ca="1" si="39"/>
        <v>-0.12256898292973983</v>
      </c>
      <c r="AM115" s="4">
        <f t="shared" ca="1" si="40"/>
        <v>0.84808733165743133</v>
      </c>
      <c r="AN115" s="2">
        <f t="shared" si="53"/>
        <v>8.460000000000008</v>
      </c>
      <c r="AO115" s="4">
        <f t="shared" ca="1" si="41"/>
        <v>399</v>
      </c>
      <c r="AP115" s="4">
        <f t="shared" ca="1" si="42"/>
        <v>1</v>
      </c>
      <c r="AQ115" s="2">
        <f t="shared" ca="1" si="43"/>
        <v>0</v>
      </c>
    </row>
    <row r="116" spans="2:43" x14ac:dyDescent="0.15">
      <c r="B116" s="4">
        <v>1.5113024999742208</v>
      </c>
      <c r="C116" s="4">
        <f t="shared" si="44"/>
        <v>4.2923024999765858</v>
      </c>
      <c r="F116" s="4">
        <v>95</v>
      </c>
      <c r="G116" s="4">
        <f t="shared" ca="1" si="28"/>
        <v>1</v>
      </c>
      <c r="H116" s="4">
        <f t="shared" ca="1" si="54"/>
        <v>1.0526547619047619</v>
      </c>
      <c r="I116" s="4">
        <f t="shared" ca="1" si="29"/>
        <v>2.2815476190476192E-2</v>
      </c>
      <c r="J116" s="4">
        <f t="shared" ca="1" si="55"/>
        <v>1.0526547619047619</v>
      </c>
      <c r="K116" s="4">
        <f t="shared" ca="1" si="45"/>
        <v>1.2162114140855784</v>
      </c>
      <c r="L116" s="4">
        <f t="shared" ca="1" si="46"/>
        <v>5</v>
      </c>
      <c r="M116" s="4">
        <f t="shared" ca="1" si="30"/>
        <v>2.9795516219954073E-15</v>
      </c>
      <c r="N116" s="4">
        <f t="shared" ca="1" si="47"/>
        <v>0.20456743024733351</v>
      </c>
      <c r="O116" s="4">
        <f t="shared" ca="1" si="48"/>
        <v>4</v>
      </c>
      <c r="P116" s="4">
        <f t="shared" ca="1" si="31"/>
        <v>-0.20456743024733351</v>
      </c>
      <c r="Q116" s="4">
        <f t="shared" ca="1" si="49"/>
        <v>-0.20456743024733054</v>
      </c>
      <c r="R116" s="4">
        <f t="shared" ca="1" si="50"/>
        <v>0.84808733165743133</v>
      </c>
      <c r="S116" s="4">
        <f t="shared" ca="1" si="32"/>
        <v>168</v>
      </c>
      <c r="T116" s="4">
        <f t="shared" ca="1" si="33"/>
        <v>1</v>
      </c>
      <c r="U116" s="4">
        <f t="shared" ca="1" si="34"/>
        <v>0.84808733165743133</v>
      </c>
      <c r="V116" s="4">
        <f t="shared" ca="1" si="51"/>
        <v>1.0754702380952215</v>
      </c>
      <c r="Y116" s="4">
        <v>2.2710900000149081</v>
      </c>
      <c r="Z116" s="4">
        <v>4.4912775000085503</v>
      </c>
      <c r="AA116" s="4">
        <v>1.9548849999928564</v>
      </c>
      <c r="AB116" s="4">
        <v>2.255842500016314</v>
      </c>
      <c r="AD116" s="4">
        <v>1.5113024999742208</v>
      </c>
      <c r="AE116" s="4">
        <f t="shared" si="35"/>
        <v>4.2923024999765858</v>
      </c>
      <c r="AF116" s="4">
        <v>95</v>
      </c>
      <c r="AG116" s="2">
        <f t="shared" si="52"/>
        <v>8.6800000000000086</v>
      </c>
      <c r="AH116" s="4">
        <f t="shared" si="36"/>
        <v>397</v>
      </c>
      <c r="AI116" s="4">
        <f t="shared" si="37"/>
        <v>0.9949874686716792</v>
      </c>
      <c r="AJ116" s="2">
        <f t="shared" si="38"/>
        <v>2.2784233310549032E-2</v>
      </c>
      <c r="AK116" s="4">
        <v>95</v>
      </c>
      <c r="AL116" s="4">
        <f t="shared" ca="1" si="39"/>
        <v>0.84808733165743133</v>
      </c>
      <c r="AM116" s="4">
        <f t="shared" ca="1" si="40"/>
        <v>1.0754702380952215</v>
      </c>
      <c r="AN116" s="2">
        <f t="shared" si="53"/>
        <v>8.6800000000000086</v>
      </c>
      <c r="AO116" s="4">
        <f t="shared" ca="1" si="41"/>
        <v>399</v>
      </c>
      <c r="AP116" s="4">
        <f t="shared" ca="1" si="42"/>
        <v>1</v>
      </c>
      <c r="AQ116" s="2">
        <f t="shared" ca="1" si="43"/>
        <v>0</v>
      </c>
    </row>
    <row r="117" spans="2:43" x14ac:dyDescent="0.15">
      <c r="B117" s="4">
        <v>4.2923024999765858</v>
      </c>
      <c r="C117" s="4">
        <f t="shared" si="44"/>
        <v>0.45930249997638839</v>
      </c>
      <c r="F117" s="4">
        <v>96</v>
      </c>
      <c r="G117" s="4">
        <f t="shared" ca="1" si="28"/>
        <v>1</v>
      </c>
      <c r="H117" s="4">
        <f t="shared" ca="1" si="54"/>
        <v>1.0754702380952381</v>
      </c>
      <c r="I117" s="4">
        <f t="shared" ca="1" si="29"/>
        <v>2.2815476190476192E-2</v>
      </c>
      <c r="J117" s="4">
        <f t="shared" ca="1" si="55"/>
        <v>1.0754702380952381</v>
      </c>
      <c r="K117" s="4">
        <f t="shared" ca="1" si="45"/>
        <v>1.5034375740343058</v>
      </c>
      <c r="L117" s="4">
        <f t="shared" ca="1" si="46"/>
        <v>3</v>
      </c>
      <c r="M117" s="4">
        <f t="shared" ca="1" si="30"/>
        <v>-1.1788379013630039E-14</v>
      </c>
      <c r="N117" s="4">
        <f t="shared" ca="1" si="47"/>
        <v>0.82987944824156967</v>
      </c>
      <c r="O117" s="4">
        <f t="shared" ca="1" si="48"/>
        <v>4</v>
      </c>
      <c r="P117" s="4">
        <f t="shared" ca="1" si="31"/>
        <v>-4.8802825141131705E-15</v>
      </c>
      <c r="Q117" s="4">
        <f t="shared" ca="1" si="49"/>
        <v>-1.666866152774321E-14</v>
      </c>
      <c r="R117" s="4">
        <f t="shared" ca="1" si="50"/>
        <v>1.0754702380952215</v>
      </c>
      <c r="S117" s="4">
        <f t="shared" ca="1" si="32"/>
        <v>168</v>
      </c>
      <c r="T117" s="4">
        <f t="shared" ca="1" si="33"/>
        <v>1</v>
      </c>
      <c r="U117" s="4">
        <f t="shared" ca="1" si="34"/>
        <v>1.0754702380952215</v>
      </c>
      <c r="V117" s="4">
        <f t="shared" ca="1" si="51"/>
        <v>2.2187593644764014</v>
      </c>
      <c r="Y117" s="4">
        <v>2.2570900000147276</v>
      </c>
      <c r="Z117" s="4">
        <v>3.4382775000096899</v>
      </c>
      <c r="AA117" s="4">
        <v>2.6508849999906658</v>
      </c>
      <c r="AB117" s="4">
        <v>3.3628425000138407</v>
      </c>
      <c r="AD117" s="4">
        <v>4.2923024999765858</v>
      </c>
      <c r="AE117" s="4">
        <f t="shared" si="35"/>
        <v>0.45930249997638839</v>
      </c>
      <c r="AF117" s="4">
        <v>96</v>
      </c>
      <c r="AG117" s="2">
        <f t="shared" si="52"/>
        <v>8.9000000000000092</v>
      </c>
      <c r="AH117" s="4">
        <f t="shared" si="36"/>
        <v>399</v>
      </c>
      <c r="AI117" s="4">
        <f t="shared" si="37"/>
        <v>1</v>
      </c>
      <c r="AJ117" s="2">
        <f t="shared" si="38"/>
        <v>0</v>
      </c>
      <c r="AK117" s="4">
        <v>96</v>
      </c>
      <c r="AL117" s="4">
        <f t="shared" ca="1" si="39"/>
        <v>1.0754702380952215</v>
      </c>
      <c r="AM117" s="4">
        <f t="shared" ca="1" si="40"/>
        <v>2.2187593644764014</v>
      </c>
      <c r="AN117" s="2">
        <f t="shared" si="53"/>
        <v>8.9000000000000092</v>
      </c>
      <c r="AO117" s="4">
        <f t="shared" ca="1" si="41"/>
        <v>399</v>
      </c>
      <c r="AP117" s="4">
        <f t="shared" ca="1" si="42"/>
        <v>1</v>
      </c>
      <c r="AQ117" s="2">
        <f t="shared" ca="1" si="43"/>
        <v>0</v>
      </c>
    </row>
    <row r="118" spans="2:43" x14ac:dyDescent="0.15">
      <c r="B118" s="4">
        <v>0.45930249997638839</v>
      </c>
      <c r="C118" s="4">
        <f t="shared" si="44"/>
        <v>1.8943024999771296</v>
      </c>
      <c r="F118" s="4">
        <v>97</v>
      </c>
      <c r="G118" s="4">
        <f t="shared" ca="1" si="28"/>
        <v>1</v>
      </c>
      <c r="H118" s="4">
        <f t="shared" ca="1" si="54"/>
        <v>1.0982857142857143</v>
      </c>
      <c r="I118" s="4">
        <f t="shared" ca="1" si="29"/>
        <v>2.2815476190476192E-2</v>
      </c>
      <c r="J118" s="4">
        <f t="shared" ca="1" si="55"/>
        <v>1.0982857142857143</v>
      </c>
      <c r="K118" s="4">
        <f t="shared" ca="1" si="45"/>
        <v>1.422584522930098</v>
      </c>
      <c r="L118" s="4">
        <f t="shared" ca="1" si="46"/>
        <v>4</v>
      </c>
      <c r="M118" s="4">
        <f t="shared" ca="1" si="30"/>
        <v>1.422584522930098</v>
      </c>
      <c r="N118" s="4">
        <f t="shared" ca="1" si="47"/>
        <v>0.30211087273941084</v>
      </c>
      <c r="O118" s="4">
        <f t="shared" ca="1" si="48"/>
        <v>4</v>
      </c>
      <c r="P118" s="4">
        <f t="shared" ca="1" si="31"/>
        <v>0.30211087273941084</v>
      </c>
      <c r="Q118" s="4">
        <f t="shared" ca="1" si="49"/>
        <v>1.1204736501906871</v>
      </c>
      <c r="R118" s="4">
        <f t="shared" ca="1" si="50"/>
        <v>2.2187593644764014</v>
      </c>
      <c r="S118" s="4">
        <f t="shared" ca="1" si="32"/>
        <v>168</v>
      </c>
      <c r="T118" s="4">
        <f t="shared" ca="1" si="33"/>
        <v>1</v>
      </c>
      <c r="U118" s="4">
        <f t="shared" ca="1" si="34"/>
        <v>2.2187593644764014</v>
      </c>
      <c r="V118" s="4">
        <f t="shared" ca="1" si="51"/>
        <v>0.12415207704601883</v>
      </c>
      <c r="Y118" s="4">
        <v>0.86709000001405911</v>
      </c>
      <c r="Z118" s="4">
        <v>3.1672775000082254</v>
      </c>
      <c r="AA118" s="4">
        <v>3.9558849999927759</v>
      </c>
      <c r="AB118" s="4">
        <v>3.095842500016488</v>
      </c>
      <c r="AD118" s="4">
        <v>0.45930249997638839</v>
      </c>
      <c r="AE118" s="4">
        <f t="shared" si="35"/>
        <v>1.8943024999771296</v>
      </c>
      <c r="AF118" s="4">
        <v>97</v>
      </c>
      <c r="AG118" s="2">
        <f t="shared" si="52"/>
        <v>9.1200000000000099</v>
      </c>
      <c r="AH118" s="4">
        <f t="shared" si="36"/>
        <v>399</v>
      </c>
      <c r="AI118" s="4">
        <f t="shared" si="37"/>
        <v>1</v>
      </c>
      <c r="AJ118" s="2">
        <f t="shared" si="38"/>
        <v>0</v>
      </c>
      <c r="AK118" s="4">
        <v>97</v>
      </c>
      <c r="AL118" s="4">
        <f t="shared" ca="1" si="39"/>
        <v>2.2187593644764014</v>
      </c>
      <c r="AM118" s="4">
        <f t="shared" ca="1" si="40"/>
        <v>0.12415207704601883</v>
      </c>
      <c r="AN118" s="2">
        <f t="shared" si="53"/>
        <v>9.1200000000000099</v>
      </c>
      <c r="AO118" s="4">
        <f t="shared" ca="1" si="41"/>
        <v>399</v>
      </c>
      <c r="AP118" s="4">
        <f t="shared" ca="1" si="42"/>
        <v>1</v>
      </c>
      <c r="AQ118" s="2">
        <f t="shared" ca="1" si="43"/>
        <v>0</v>
      </c>
    </row>
    <row r="119" spans="2:43" x14ac:dyDescent="0.15">
      <c r="B119" s="4">
        <v>1.8943024999771296</v>
      </c>
      <c r="C119" s="4">
        <f t="shared" si="44"/>
        <v>1.2963024999770312</v>
      </c>
      <c r="F119" s="4">
        <v>98</v>
      </c>
      <c r="G119" s="4">
        <f t="shared" ca="1" si="28"/>
        <v>1</v>
      </c>
      <c r="H119" s="4">
        <f t="shared" ca="1" si="54"/>
        <v>1.1211011904761905</v>
      </c>
      <c r="I119" s="4">
        <f t="shared" ca="1" si="29"/>
        <v>2.2815476190476192E-2</v>
      </c>
      <c r="J119" s="4">
        <f t="shared" ca="1" si="55"/>
        <v>1.1211011904761905</v>
      </c>
      <c r="K119" s="4">
        <f t="shared" ca="1" si="45"/>
        <v>1.6961111384505532</v>
      </c>
      <c r="L119" s="4">
        <f t="shared" ca="1" si="46"/>
        <v>5</v>
      </c>
      <c r="M119" s="4">
        <f t="shared" ca="1" si="30"/>
        <v>-0.99694911343020609</v>
      </c>
      <c r="N119" s="4">
        <f t="shared" ca="1" si="47"/>
        <v>0.51662038071326011</v>
      </c>
      <c r="O119" s="4">
        <f t="shared" ca="1" si="48"/>
        <v>1</v>
      </c>
      <c r="P119" s="4">
        <f t="shared" ca="1" si="31"/>
        <v>-3.4430410079306471E-14</v>
      </c>
      <c r="Q119" s="4">
        <f t="shared" ca="1" si="49"/>
        <v>-0.99694911343017167</v>
      </c>
      <c r="R119" s="4">
        <f t="shared" ca="1" si="50"/>
        <v>0.12415207704601883</v>
      </c>
      <c r="S119" s="4">
        <f t="shared" ca="1" si="32"/>
        <v>168</v>
      </c>
      <c r="T119" s="4">
        <f t="shared" ca="1" si="33"/>
        <v>1</v>
      </c>
      <c r="U119" s="4">
        <f t="shared" ca="1" si="34"/>
        <v>0.12415207704601883</v>
      </c>
      <c r="V119" s="4">
        <f t="shared" ca="1" si="51"/>
        <v>0.75582774986671541</v>
      </c>
      <c r="Y119" s="4">
        <v>2.1090000014822863E-2</v>
      </c>
      <c r="Z119" s="4">
        <v>1.0762775000081604</v>
      </c>
      <c r="AA119" s="4">
        <v>4.8158849999921927</v>
      </c>
      <c r="AB119" s="4">
        <v>2.605842500013722</v>
      </c>
      <c r="AD119" s="4">
        <v>1.8943024999771296</v>
      </c>
      <c r="AE119" s="4">
        <f t="shared" si="35"/>
        <v>1.2963024999770312</v>
      </c>
      <c r="AF119" s="4">
        <v>98</v>
      </c>
      <c r="AG119" s="2">
        <f t="shared" si="52"/>
        <v>9.3400000000000105</v>
      </c>
      <c r="AH119" s="4">
        <f t="shared" si="36"/>
        <v>399</v>
      </c>
      <c r="AI119" s="4">
        <f t="shared" si="37"/>
        <v>1</v>
      </c>
      <c r="AJ119" s="2">
        <f t="shared" si="38"/>
        <v>0</v>
      </c>
      <c r="AK119" s="4">
        <v>98</v>
      </c>
      <c r="AL119" s="4">
        <f t="shared" ca="1" si="39"/>
        <v>0.12415207704601883</v>
      </c>
      <c r="AM119" s="4">
        <f t="shared" ca="1" si="40"/>
        <v>0.75582774986671541</v>
      </c>
      <c r="AN119" s="2">
        <f t="shared" si="53"/>
        <v>9.3400000000000105</v>
      </c>
      <c r="AO119" s="4">
        <f t="shared" ca="1" si="41"/>
        <v>399</v>
      </c>
      <c r="AP119" s="4">
        <f t="shared" ca="1" si="42"/>
        <v>1</v>
      </c>
      <c r="AQ119" s="2">
        <f t="shared" ca="1" si="43"/>
        <v>0</v>
      </c>
    </row>
    <row r="120" spans="2:43" x14ac:dyDescent="0.15">
      <c r="B120" s="4">
        <v>1.2963024999770312</v>
      </c>
      <c r="C120" s="4">
        <f t="shared" si="44"/>
        <v>0.84130249997471651</v>
      </c>
      <c r="F120" s="4">
        <v>99</v>
      </c>
      <c r="G120" s="4">
        <f t="shared" ca="1" si="28"/>
        <v>1</v>
      </c>
      <c r="H120" s="4">
        <f t="shared" ca="1" si="54"/>
        <v>1.1439166666666667</v>
      </c>
      <c r="I120" s="4">
        <f t="shared" ca="1" si="29"/>
        <v>2.2815476190476192E-2</v>
      </c>
      <c r="J120" s="4">
        <f t="shared" ca="1" si="55"/>
        <v>1.1439166666666667</v>
      </c>
      <c r="K120" s="4">
        <f t="shared" ca="1" si="45"/>
        <v>0.40806083566069717</v>
      </c>
      <c r="L120" s="4">
        <f t="shared" ca="1" si="46"/>
        <v>5</v>
      </c>
      <c r="M120" s="4">
        <f t="shared" ca="1" si="30"/>
        <v>-0.38808891679995156</v>
      </c>
      <c r="N120" s="4">
        <f t="shared" ca="1" si="47"/>
        <v>0.22521954996809823</v>
      </c>
      <c r="O120" s="4">
        <f t="shared" ca="1" si="48"/>
        <v>3</v>
      </c>
      <c r="P120" s="4">
        <f t="shared" ca="1" si="31"/>
        <v>-2.2083958033704889E-16</v>
      </c>
      <c r="Q120" s="4">
        <f t="shared" ca="1" si="49"/>
        <v>-0.38808891679995133</v>
      </c>
      <c r="R120" s="4">
        <f t="shared" ca="1" si="50"/>
        <v>0.75582774986671541</v>
      </c>
      <c r="S120" s="4">
        <f t="shared" ca="1" si="32"/>
        <v>168</v>
      </c>
      <c r="T120" s="4">
        <f t="shared" ca="1" si="33"/>
        <v>1</v>
      </c>
      <c r="U120" s="4">
        <f t="shared" ca="1" si="34"/>
        <v>0.75582774986671541</v>
      </c>
      <c r="V120" s="4">
        <f t="shared" ca="1" si="51"/>
        <v>1.1667321428571358</v>
      </c>
      <c r="Y120" s="4">
        <v>1.2690900000151828</v>
      </c>
      <c r="Z120" s="4">
        <v>2.8262775000094109</v>
      </c>
      <c r="AA120" s="4">
        <v>4.926884999992609</v>
      </c>
      <c r="AB120" s="4">
        <v>2.5698425000157954</v>
      </c>
      <c r="AD120" s="4">
        <v>1.2963024999770312</v>
      </c>
      <c r="AE120" s="4">
        <f t="shared" si="35"/>
        <v>0.84130249997471651</v>
      </c>
      <c r="AF120" s="4">
        <v>99</v>
      </c>
      <c r="AG120" s="2">
        <f t="shared" si="52"/>
        <v>9.5600000000000112</v>
      </c>
      <c r="AH120" s="4">
        <f t="shared" si="36"/>
        <v>399</v>
      </c>
      <c r="AI120" s="4">
        <f t="shared" si="37"/>
        <v>1</v>
      </c>
      <c r="AJ120" s="2">
        <f t="shared" si="38"/>
        <v>0</v>
      </c>
      <c r="AK120" s="4">
        <v>99</v>
      </c>
      <c r="AL120" s="4">
        <f t="shared" ca="1" si="39"/>
        <v>0.75582774986671541</v>
      </c>
      <c r="AM120" s="4">
        <f t="shared" ca="1" si="40"/>
        <v>1.1667321428571358</v>
      </c>
      <c r="AN120" s="2">
        <f t="shared" si="53"/>
        <v>9.5600000000000112</v>
      </c>
      <c r="AO120" s="4">
        <f t="shared" ca="1" si="41"/>
        <v>399</v>
      </c>
      <c r="AP120" s="4">
        <f t="shared" ca="1" si="42"/>
        <v>1</v>
      </c>
      <c r="AQ120" s="2">
        <f t="shared" ca="1" si="43"/>
        <v>0</v>
      </c>
    </row>
    <row r="121" spans="2:43" x14ac:dyDescent="0.15">
      <c r="B121" s="4">
        <v>0.84130249997471651</v>
      </c>
      <c r="C121" s="4">
        <f t="shared" si="44"/>
        <v>0.33930249997382589</v>
      </c>
      <c r="F121" s="4">
        <v>100</v>
      </c>
      <c r="G121" s="4">
        <f t="shared" ca="1" si="28"/>
        <v>1</v>
      </c>
      <c r="H121" s="4">
        <f t="shared" ca="1" si="54"/>
        <v>1.1667321428571429</v>
      </c>
      <c r="I121" s="4">
        <f t="shared" ca="1" si="29"/>
        <v>2.2815476190476192E-2</v>
      </c>
      <c r="J121" s="4">
        <f t="shared" ca="1" si="55"/>
        <v>1.1667321428571429</v>
      </c>
      <c r="K121" s="4">
        <f t="shared" ca="1" si="45"/>
        <v>0.64925221866145932</v>
      </c>
      <c r="L121" s="4">
        <f t="shared" ca="1" si="46"/>
        <v>4</v>
      </c>
      <c r="M121" s="4">
        <f t="shared" ca="1" si="30"/>
        <v>6.3606271376487883E-16</v>
      </c>
      <c r="N121" s="4">
        <f t="shared" ca="1" si="47"/>
        <v>1.9503893867927695</v>
      </c>
      <c r="O121" s="4">
        <f t="shared" ca="1" si="48"/>
        <v>1</v>
      </c>
      <c r="P121" s="4">
        <f t="shared" ca="1" si="31"/>
        <v>7.6430695535812982E-15</v>
      </c>
      <c r="Q121" s="4">
        <f t="shared" ca="1" si="49"/>
        <v>-7.0070068398164195E-15</v>
      </c>
      <c r="R121" s="4">
        <f t="shared" ca="1" si="50"/>
        <v>1.1667321428571358</v>
      </c>
      <c r="S121" s="4">
        <f t="shared" ca="1" si="32"/>
        <v>168</v>
      </c>
      <c r="T121" s="4">
        <f t="shared" ca="1" si="33"/>
        <v>1</v>
      </c>
      <c r="U121" s="4">
        <f t="shared" ca="1" si="34"/>
        <v>1.1667321428571358</v>
      </c>
      <c r="V121" s="4">
        <f t="shared" ca="1" si="51"/>
        <v>1.2498575225507798</v>
      </c>
      <c r="Y121" s="4">
        <v>1.9010900000147046</v>
      </c>
      <c r="Z121" s="4">
        <v>3.5372775000084289</v>
      </c>
      <c r="AA121" s="4">
        <v>2.7658849999916413</v>
      </c>
      <c r="AB121" s="4">
        <v>2.4458425000162265</v>
      </c>
      <c r="AD121" s="4">
        <v>0.84130249997471651</v>
      </c>
      <c r="AE121" s="4">
        <f t="shared" si="35"/>
        <v>0.33930249997382589</v>
      </c>
      <c r="AF121" s="4">
        <v>100</v>
      </c>
      <c r="AG121" s="2">
        <f t="shared" si="52"/>
        <v>9.7800000000000118</v>
      </c>
      <c r="AH121" s="4">
        <f t="shared" si="36"/>
        <v>399</v>
      </c>
      <c r="AI121" s="4">
        <f t="shared" si="37"/>
        <v>1</v>
      </c>
      <c r="AJ121" s="2">
        <f t="shared" si="38"/>
        <v>0</v>
      </c>
      <c r="AK121" s="4">
        <v>100</v>
      </c>
      <c r="AL121" s="4">
        <f t="shared" ca="1" si="39"/>
        <v>1.1667321428571358</v>
      </c>
      <c r="AM121" s="4">
        <f t="shared" ca="1" si="40"/>
        <v>1.2498575225507798</v>
      </c>
      <c r="AN121" s="2">
        <f t="shared" si="53"/>
        <v>9.7800000000000118</v>
      </c>
      <c r="AO121" s="4">
        <f t="shared" ca="1" si="41"/>
        <v>399</v>
      </c>
      <c r="AP121" s="4">
        <f t="shared" ca="1" si="42"/>
        <v>1</v>
      </c>
      <c r="AQ121" s="2">
        <f t="shared" ca="1" si="43"/>
        <v>0</v>
      </c>
    </row>
    <row r="122" spans="2:43" x14ac:dyDescent="0.15">
      <c r="B122" s="4">
        <v>0.33930249997382589</v>
      </c>
      <c r="C122" s="4">
        <f t="shared" si="44"/>
        <v>2.1593024999759791</v>
      </c>
      <c r="F122" s="4">
        <v>101</v>
      </c>
      <c r="G122" s="4">
        <f t="shared" ca="1" si="28"/>
        <v>1</v>
      </c>
      <c r="H122" s="4">
        <f t="shared" ca="1" si="54"/>
        <v>1.1895476190476191</v>
      </c>
      <c r="I122" s="4">
        <f t="shared" ca="1" si="29"/>
        <v>2.2815476190476192E-2</v>
      </c>
      <c r="J122" s="4">
        <f t="shared" ca="1" si="55"/>
        <v>1.1895476190476191</v>
      </c>
      <c r="K122" s="4">
        <f t="shared" ca="1" si="45"/>
        <v>1.6007519283049043</v>
      </c>
      <c r="L122" s="4">
        <f t="shared" ca="1" si="46"/>
        <v>3</v>
      </c>
      <c r="M122" s="4">
        <f t="shared" ca="1" si="30"/>
        <v>-1.3862918350689688</v>
      </c>
      <c r="N122" s="4">
        <f t="shared" ca="1" si="47"/>
        <v>1.6703918063496048</v>
      </c>
      <c r="O122" s="4">
        <f t="shared" ca="1" si="48"/>
        <v>3</v>
      </c>
      <c r="P122" s="4">
        <f t="shared" ca="1" si="31"/>
        <v>-1.4466017385721295</v>
      </c>
      <c r="Q122" s="4">
        <f t="shared" ca="1" si="49"/>
        <v>6.0309903503160678E-2</v>
      </c>
      <c r="R122" s="4">
        <f t="shared" ca="1" si="50"/>
        <v>1.2498575225507798</v>
      </c>
      <c r="S122" s="4">
        <f t="shared" ca="1" si="32"/>
        <v>168</v>
      </c>
      <c r="T122" s="4">
        <f t="shared" ca="1" si="33"/>
        <v>1</v>
      </c>
      <c r="U122" s="4">
        <f t="shared" ca="1" si="34"/>
        <v>1.2498575225507798</v>
      </c>
      <c r="V122" s="4">
        <f t="shared" ca="1" si="51"/>
        <v>1.2123630952380779</v>
      </c>
      <c r="Y122" s="4">
        <v>1.4500900000165018</v>
      </c>
      <c r="Z122" s="4">
        <v>2.1832775000092397</v>
      </c>
      <c r="AA122" s="4">
        <v>2.3938849999929346</v>
      </c>
      <c r="AB122" s="4">
        <v>4.8918425000152865</v>
      </c>
      <c r="AD122" s="4">
        <v>0.33930249997382589</v>
      </c>
      <c r="AE122" s="4">
        <f t="shared" si="35"/>
        <v>2.1593024999759791</v>
      </c>
      <c r="AF122" s="4">
        <v>101</v>
      </c>
      <c r="AG122" s="2">
        <f t="shared" si="52"/>
        <v>10.000000000000012</v>
      </c>
      <c r="AH122" s="4">
        <f t="shared" si="36"/>
        <v>399</v>
      </c>
      <c r="AI122" s="4">
        <f t="shared" si="37"/>
        <v>1</v>
      </c>
      <c r="AJ122" s="2">
        <f t="shared" si="38"/>
        <v>0</v>
      </c>
      <c r="AK122" s="4">
        <v>101</v>
      </c>
      <c r="AL122" s="4">
        <f t="shared" ca="1" si="39"/>
        <v>1.2498575225507798</v>
      </c>
      <c r="AM122" s="4">
        <f t="shared" ca="1" si="40"/>
        <v>1.2123630952380779</v>
      </c>
      <c r="AN122" s="2">
        <f t="shared" si="53"/>
        <v>10.000000000000012</v>
      </c>
      <c r="AO122" s="4">
        <f t="shared" ca="1" si="41"/>
        <v>399</v>
      </c>
      <c r="AP122" s="4">
        <f t="shared" ca="1" si="42"/>
        <v>1</v>
      </c>
      <c r="AQ122" s="2">
        <f t="shared" ca="1" si="43"/>
        <v>0</v>
      </c>
    </row>
    <row r="123" spans="2:43" x14ac:dyDescent="0.15">
      <c r="B123" s="4">
        <v>2.1593024999759791</v>
      </c>
      <c r="C123" s="4">
        <f t="shared" si="44"/>
        <v>2.9443024999764589</v>
      </c>
      <c r="F123" s="4">
        <v>102</v>
      </c>
      <c r="G123" s="4">
        <f t="shared" ca="1" si="28"/>
        <v>1</v>
      </c>
      <c r="H123" s="4">
        <f t="shared" ca="1" si="54"/>
        <v>1.2123630952380953</v>
      </c>
      <c r="I123" s="4">
        <f t="shared" ca="1" si="29"/>
        <v>2.2815476190476192E-2</v>
      </c>
      <c r="J123" s="4">
        <f t="shared" ca="1" si="55"/>
        <v>1.2123630952380953</v>
      </c>
      <c r="K123" s="4">
        <f t="shared" ca="1" si="45"/>
        <v>0.55448744498849722</v>
      </c>
      <c r="L123" s="4">
        <f t="shared" ca="1" si="46"/>
        <v>1</v>
      </c>
      <c r="M123" s="4">
        <f t="shared" ca="1" si="30"/>
        <v>-2.1738061026610367E-14</v>
      </c>
      <c r="N123" s="4">
        <f t="shared" ca="1" si="47"/>
        <v>0.45734820493589279</v>
      </c>
      <c r="O123" s="4">
        <f t="shared" ca="1" si="48"/>
        <v>4</v>
      </c>
      <c r="P123" s="4">
        <f t="shared" ca="1" si="31"/>
        <v>4.4824564014760445E-15</v>
      </c>
      <c r="Q123" s="4">
        <f t="shared" ca="1" si="49"/>
        <v>-1.7255604625134323E-14</v>
      </c>
      <c r="R123" s="4">
        <f t="shared" ca="1" si="50"/>
        <v>1.2123630952380779</v>
      </c>
      <c r="S123" s="4">
        <f t="shared" ca="1" si="32"/>
        <v>168</v>
      </c>
      <c r="T123" s="4">
        <f t="shared" ca="1" si="33"/>
        <v>1</v>
      </c>
      <c r="U123" s="4">
        <f t="shared" ca="1" si="34"/>
        <v>1.2123630952380779</v>
      </c>
      <c r="V123" s="4">
        <f t="shared" ca="1" si="51"/>
        <v>3.5829077986800124</v>
      </c>
      <c r="Y123" s="4">
        <v>9.2540900000166459</v>
      </c>
      <c r="Z123" s="4">
        <v>1.630277500009214</v>
      </c>
      <c r="AA123" s="4">
        <v>5.101884999991313</v>
      </c>
      <c r="AB123" s="4">
        <v>1.5768425000146635</v>
      </c>
      <c r="AD123" s="4">
        <v>2.1593024999759791</v>
      </c>
      <c r="AE123" s="4">
        <f t="shared" si="35"/>
        <v>2.9443024999764589</v>
      </c>
      <c r="AF123" s="4">
        <v>102</v>
      </c>
      <c r="AG123" s="2">
        <f t="shared" si="52"/>
        <v>10.220000000000013</v>
      </c>
      <c r="AH123" s="4">
        <f t="shared" si="36"/>
        <v>399</v>
      </c>
      <c r="AI123" s="4">
        <f t="shared" si="37"/>
        <v>1</v>
      </c>
      <c r="AJ123" s="2">
        <f t="shared" si="38"/>
        <v>0</v>
      </c>
      <c r="AK123" s="4">
        <v>102</v>
      </c>
      <c r="AL123" s="4">
        <f t="shared" ca="1" si="39"/>
        <v>1.2123630952380779</v>
      </c>
      <c r="AM123" s="4">
        <f t="shared" ca="1" si="40"/>
        <v>3.5829077986800124</v>
      </c>
      <c r="AN123" s="2">
        <f t="shared" si="53"/>
        <v>10.220000000000013</v>
      </c>
      <c r="AO123" s="4">
        <f t="shared" ca="1" si="41"/>
        <v>399</v>
      </c>
      <c r="AP123" s="4">
        <f t="shared" ca="1" si="42"/>
        <v>1</v>
      </c>
      <c r="AQ123" s="2">
        <f t="shared" ca="1" si="43"/>
        <v>0</v>
      </c>
    </row>
    <row r="124" spans="2:43" x14ac:dyDescent="0.15">
      <c r="B124" s="4">
        <v>2.9443024999764589</v>
      </c>
      <c r="C124" s="4">
        <f t="shared" si="44"/>
        <v>1.87630249997639</v>
      </c>
      <c r="F124" s="4">
        <v>103</v>
      </c>
      <c r="G124" s="4">
        <f t="shared" ca="1" si="28"/>
        <v>1</v>
      </c>
      <c r="H124" s="4">
        <f t="shared" ca="1" si="54"/>
        <v>1.2351785714285715</v>
      </c>
      <c r="I124" s="4">
        <f t="shared" ca="1" si="29"/>
        <v>2.2815476190476192E-2</v>
      </c>
      <c r="J124" s="4">
        <f t="shared" ca="1" si="55"/>
        <v>1.2351785714285715</v>
      </c>
      <c r="K124" s="4">
        <f t="shared" ca="1" si="45"/>
        <v>1.7471068069901214</v>
      </c>
      <c r="L124" s="4">
        <f t="shared" ca="1" si="46"/>
        <v>3</v>
      </c>
      <c r="M124" s="4">
        <f t="shared" ca="1" si="30"/>
        <v>1.5130388779781707</v>
      </c>
      <c r="N124" s="4">
        <f t="shared" ca="1" si="47"/>
        <v>0.83469034927327024</v>
      </c>
      <c r="O124" s="4">
        <f t="shared" ca="1" si="48"/>
        <v>4</v>
      </c>
      <c r="P124" s="4">
        <f t="shared" ca="1" si="31"/>
        <v>-0.83469034927327024</v>
      </c>
      <c r="Q124" s="4">
        <f t="shared" ca="1" si="49"/>
        <v>2.347729227251441</v>
      </c>
      <c r="R124" s="4">
        <f t="shared" ca="1" si="50"/>
        <v>3.5829077986800124</v>
      </c>
      <c r="S124" s="4">
        <f t="shared" ca="1" si="32"/>
        <v>168</v>
      </c>
      <c r="T124" s="4">
        <f t="shared" ca="1" si="33"/>
        <v>1</v>
      </c>
      <c r="U124" s="4">
        <f t="shared" ca="1" si="34"/>
        <v>3.5829077986800124</v>
      </c>
      <c r="V124" s="4">
        <f t="shared" ca="1" si="51"/>
        <v>0.16673751645385293</v>
      </c>
      <c r="Y124" s="4">
        <v>15.498090000015452</v>
      </c>
      <c r="Z124" s="4">
        <v>3.646277500010342</v>
      </c>
      <c r="AA124" s="4">
        <v>4.2538849999935735</v>
      </c>
      <c r="AB124" s="4">
        <v>2.3108425000160082</v>
      </c>
      <c r="AD124" s="4">
        <v>2.9443024999764589</v>
      </c>
      <c r="AE124" s="4">
        <f t="shared" si="35"/>
        <v>1.87630249997639</v>
      </c>
      <c r="AF124" s="4">
        <v>103</v>
      </c>
      <c r="AG124" s="2">
        <f t="shared" si="52"/>
        <v>10.440000000000014</v>
      </c>
      <c r="AH124" s="4">
        <f t="shared" si="36"/>
        <v>399</v>
      </c>
      <c r="AI124" s="4">
        <f t="shared" si="37"/>
        <v>1</v>
      </c>
      <c r="AJ124" s="2">
        <f t="shared" si="38"/>
        <v>0</v>
      </c>
      <c r="AK124" s="4">
        <v>103</v>
      </c>
      <c r="AL124" s="4">
        <f t="shared" ca="1" si="39"/>
        <v>3.5829077986800124</v>
      </c>
      <c r="AM124" s="4">
        <f t="shared" ca="1" si="40"/>
        <v>0.16673751645385293</v>
      </c>
      <c r="AN124" s="2">
        <f t="shared" si="53"/>
        <v>10.440000000000014</v>
      </c>
      <c r="AO124" s="4">
        <f t="shared" ca="1" si="41"/>
        <v>399</v>
      </c>
      <c r="AP124" s="4">
        <f t="shared" ca="1" si="42"/>
        <v>1</v>
      </c>
      <c r="AQ124" s="2">
        <f t="shared" ca="1" si="43"/>
        <v>0</v>
      </c>
    </row>
    <row r="125" spans="2:43" x14ac:dyDescent="0.15">
      <c r="B125" s="4">
        <v>1.87630249997639</v>
      </c>
      <c r="C125" s="4">
        <f t="shared" si="44"/>
        <v>2.534302499974217</v>
      </c>
      <c r="F125" s="4">
        <v>104</v>
      </c>
      <c r="G125" s="4">
        <f t="shared" ca="1" si="28"/>
        <v>1</v>
      </c>
      <c r="H125" s="4">
        <f t="shared" ca="1" si="54"/>
        <v>1.2579940476190477</v>
      </c>
      <c r="I125" s="4">
        <f t="shared" ca="1" si="29"/>
        <v>2.2815476190476192E-2</v>
      </c>
      <c r="J125" s="4">
        <f t="shared" ca="1" si="55"/>
        <v>1.2579940476190477</v>
      </c>
      <c r="K125" s="4">
        <f t="shared" ca="1" si="45"/>
        <v>1.3984453064776159</v>
      </c>
      <c r="L125" s="4">
        <f t="shared" ca="1" si="46"/>
        <v>5</v>
      </c>
      <c r="M125" s="4">
        <f t="shared" ca="1" si="30"/>
        <v>-1.330000521407912</v>
      </c>
      <c r="N125" s="4">
        <f t="shared" ca="1" si="47"/>
        <v>0.25103028700412627</v>
      </c>
      <c r="O125" s="4">
        <f t="shared" ca="1" si="48"/>
        <v>5</v>
      </c>
      <c r="P125" s="4">
        <f t="shared" ca="1" si="31"/>
        <v>-0.23874399024271731</v>
      </c>
      <c r="Q125" s="4">
        <f t="shared" ca="1" si="49"/>
        <v>-1.0912565311651947</v>
      </c>
      <c r="R125" s="4">
        <f t="shared" ca="1" si="50"/>
        <v>0.16673751645385293</v>
      </c>
      <c r="S125" s="4">
        <f t="shared" ca="1" si="32"/>
        <v>168</v>
      </c>
      <c r="T125" s="4">
        <f t="shared" ca="1" si="33"/>
        <v>1</v>
      </c>
      <c r="U125" s="4">
        <f t="shared" ca="1" si="34"/>
        <v>0.16673751645385293</v>
      </c>
      <c r="V125" s="4">
        <f t="shared" ca="1" si="51"/>
        <v>1.508139327930766</v>
      </c>
      <c r="Y125" s="4">
        <v>1.9400900000157151</v>
      </c>
      <c r="Z125" s="4">
        <v>3.5812775000110264</v>
      </c>
      <c r="AA125" s="4">
        <v>1.0558849999924291</v>
      </c>
      <c r="AB125" s="4">
        <v>2.8868425000148079</v>
      </c>
      <c r="AD125" s="4">
        <v>1.87630249997639</v>
      </c>
      <c r="AE125" s="4">
        <f t="shared" si="35"/>
        <v>2.534302499974217</v>
      </c>
      <c r="AF125" s="4">
        <v>104</v>
      </c>
      <c r="AG125" s="2">
        <f t="shared" si="52"/>
        <v>10.660000000000014</v>
      </c>
      <c r="AH125" s="4">
        <f t="shared" si="36"/>
        <v>399</v>
      </c>
      <c r="AI125" s="4">
        <f t="shared" si="37"/>
        <v>1</v>
      </c>
      <c r="AJ125" s="2">
        <f t="shared" si="38"/>
        <v>0</v>
      </c>
      <c r="AK125" s="4">
        <v>104</v>
      </c>
      <c r="AL125" s="4">
        <f t="shared" ca="1" si="39"/>
        <v>0.16673751645385293</v>
      </c>
      <c r="AM125" s="4">
        <f t="shared" ca="1" si="40"/>
        <v>1.508139327930766</v>
      </c>
      <c r="AN125" s="2">
        <f t="shared" si="53"/>
        <v>10.660000000000014</v>
      </c>
      <c r="AO125" s="4">
        <f t="shared" ca="1" si="41"/>
        <v>399</v>
      </c>
      <c r="AP125" s="4">
        <f t="shared" ca="1" si="42"/>
        <v>1</v>
      </c>
      <c r="AQ125" s="2">
        <f t="shared" ca="1" si="43"/>
        <v>0</v>
      </c>
    </row>
    <row r="126" spans="2:43" x14ac:dyDescent="0.15">
      <c r="B126" s="4">
        <v>2.534302499974217</v>
      </c>
      <c r="C126" s="4">
        <f t="shared" si="44"/>
        <v>2.7653024999771958</v>
      </c>
      <c r="F126" s="4">
        <v>105</v>
      </c>
      <c r="G126" s="4">
        <f t="shared" ca="1" si="28"/>
        <v>1</v>
      </c>
      <c r="H126" s="4">
        <f t="shared" ca="1" si="54"/>
        <v>1.2808095238095238</v>
      </c>
      <c r="I126" s="4">
        <f t="shared" ca="1" si="29"/>
        <v>2.2815476190476192E-2</v>
      </c>
      <c r="J126" s="4">
        <f t="shared" ca="1" si="55"/>
        <v>1.2808095238095238</v>
      </c>
      <c r="K126" s="4">
        <f t="shared" ca="1" si="45"/>
        <v>0.879312183563145</v>
      </c>
      <c r="L126" s="4">
        <f t="shared" ca="1" si="46"/>
        <v>5</v>
      </c>
      <c r="M126" s="4">
        <f t="shared" ca="1" si="30"/>
        <v>1.7232794000476543E-15</v>
      </c>
      <c r="N126" s="4">
        <f t="shared" ca="1" si="47"/>
        <v>0.22732980412124038</v>
      </c>
      <c r="O126" s="4">
        <f t="shared" ca="1" si="48"/>
        <v>4</v>
      </c>
      <c r="P126" s="4">
        <f t="shared" ca="1" si="31"/>
        <v>0.22732980412124038</v>
      </c>
      <c r="Q126" s="4">
        <f t="shared" ca="1" si="49"/>
        <v>0.2273298041212421</v>
      </c>
      <c r="R126" s="4">
        <f t="shared" ca="1" si="50"/>
        <v>1.508139327930766</v>
      </c>
      <c r="S126" s="4">
        <f t="shared" ca="1" si="32"/>
        <v>168</v>
      </c>
      <c r="T126" s="4">
        <f t="shared" ca="1" si="33"/>
        <v>1</v>
      </c>
      <c r="U126" s="4">
        <f t="shared" ca="1" si="34"/>
        <v>1.508139327930766</v>
      </c>
      <c r="V126" s="4">
        <f t="shared" ca="1" si="51"/>
        <v>1.4772960183856283</v>
      </c>
      <c r="Y126" s="4">
        <v>2.2170900000162419</v>
      </c>
      <c r="Z126" s="4">
        <v>2.0052775000110046</v>
      </c>
      <c r="AA126" s="4">
        <v>1.1468849999936026</v>
      </c>
      <c r="AB126" s="4">
        <v>2.7318425000153468</v>
      </c>
      <c r="AD126" s="4">
        <v>2.534302499974217</v>
      </c>
      <c r="AE126" s="4">
        <f t="shared" si="35"/>
        <v>2.7653024999771958</v>
      </c>
      <c r="AF126" s="4">
        <v>105</v>
      </c>
      <c r="AG126" s="2">
        <f t="shared" si="52"/>
        <v>10.880000000000015</v>
      </c>
      <c r="AH126" s="4">
        <f t="shared" si="36"/>
        <v>399</v>
      </c>
      <c r="AI126" s="4">
        <f t="shared" si="37"/>
        <v>1</v>
      </c>
      <c r="AJ126" s="2">
        <f t="shared" si="38"/>
        <v>0</v>
      </c>
      <c r="AK126" s="4">
        <v>105</v>
      </c>
      <c r="AL126" s="4">
        <f t="shared" ca="1" si="39"/>
        <v>1.508139327930766</v>
      </c>
      <c r="AM126" s="4">
        <f t="shared" ca="1" si="40"/>
        <v>1.4772960183856283</v>
      </c>
      <c r="AN126" s="2">
        <f t="shared" si="53"/>
        <v>10.880000000000015</v>
      </c>
      <c r="AO126" s="4">
        <f t="shared" ca="1" si="41"/>
        <v>399</v>
      </c>
      <c r="AP126" s="4">
        <f t="shared" ca="1" si="42"/>
        <v>1</v>
      </c>
      <c r="AQ126" s="2">
        <f t="shared" ca="1" si="43"/>
        <v>0</v>
      </c>
    </row>
    <row r="127" spans="2:43" x14ac:dyDescent="0.15">
      <c r="B127" s="4">
        <v>2.7653024999771958</v>
      </c>
      <c r="C127" s="4">
        <f t="shared" si="44"/>
        <v>2.842302499974636</v>
      </c>
      <c r="F127" s="4">
        <v>106</v>
      </c>
      <c r="G127" s="4">
        <f t="shared" ca="1" si="28"/>
        <v>1</v>
      </c>
      <c r="H127" s="4">
        <f t="shared" ca="1" si="54"/>
        <v>1.303625</v>
      </c>
      <c r="I127" s="4">
        <f t="shared" ca="1" si="29"/>
        <v>2.2815476190476192E-2</v>
      </c>
      <c r="J127" s="4">
        <f t="shared" ca="1" si="55"/>
        <v>1.303625</v>
      </c>
      <c r="K127" s="4">
        <f t="shared" ca="1" si="45"/>
        <v>1.9403043913023996</v>
      </c>
      <c r="L127" s="4">
        <f t="shared" ca="1" si="46"/>
        <v>5</v>
      </c>
      <c r="M127" s="4">
        <f t="shared" ca="1" si="30"/>
        <v>1.8453391349442541</v>
      </c>
      <c r="N127" s="4">
        <f t="shared" ca="1" si="47"/>
        <v>1.9302760741816702</v>
      </c>
      <c r="O127" s="4">
        <f t="shared" ca="1" si="48"/>
        <v>3</v>
      </c>
      <c r="P127" s="4">
        <f t="shared" ca="1" si="31"/>
        <v>1.6716681165586258</v>
      </c>
      <c r="Q127" s="4">
        <f t="shared" ca="1" si="49"/>
        <v>0.17367101838562826</v>
      </c>
      <c r="R127" s="4">
        <f t="shared" ca="1" si="50"/>
        <v>1.4772960183856283</v>
      </c>
      <c r="S127" s="4">
        <f t="shared" ca="1" si="32"/>
        <v>168</v>
      </c>
      <c r="T127" s="4">
        <f t="shared" ca="1" si="33"/>
        <v>1</v>
      </c>
      <c r="U127" s="4">
        <f t="shared" ca="1" si="34"/>
        <v>1.4772960183856283</v>
      </c>
      <c r="V127" s="4">
        <f t="shared" ca="1" si="51"/>
        <v>2.7455410246102248</v>
      </c>
      <c r="Y127" s="4">
        <v>2.5940900000165357</v>
      </c>
      <c r="Z127" s="4">
        <v>3.9932775000082188</v>
      </c>
      <c r="AA127" s="4">
        <v>1.5668849999919132</v>
      </c>
      <c r="AB127" s="4">
        <v>3.8228425000141897</v>
      </c>
      <c r="AD127" s="4">
        <v>2.7653024999771958</v>
      </c>
      <c r="AE127" s="4">
        <f t="shared" si="35"/>
        <v>2.842302499974636</v>
      </c>
      <c r="AF127" s="4">
        <v>106</v>
      </c>
      <c r="AG127" s="2">
        <f t="shared" si="52"/>
        <v>11.100000000000016</v>
      </c>
      <c r="AH127" s="4">
        <f t="shared" si="36"/>
        <v>399</v>
      </c>
      <c r="AI127" s="4">
        <f t="shared" si="37"/>
        <v>1</v>
      </c>
      <c r="AJ127" s="2">
        <f t="shared" si="38"/>
        <v>0</v>
      </c>
      <c r="AK127" s="4">
        <v>106</v>
      </c>
      <c r="AL127" s="4">
        <f t="shared" ca="1" si="39"/>
        <v>1.4772960183856283</v>
      </c>
      <c r="AM127" s="4">
        <f t="shared" ca="1" si="40"/>
        <v>2.7455410246102248</v>
      </c>
      <c r="AN127" s="2">
        <f t="shared" si="53"/>
        <v>11.100000000000016</v>
      </c>
      <c r="AO127" s="4">
        <f t="shared" ca="1" si="41"/>
        <v>399</v>
      </c>
      <c r="AP127" s="4">
        <f t="shared" ca="1" si="42"/>
        <v>1</v>
      </c>
      <c r="AQ127" s="2">
        <f t="shared" ca="1" si="43"/>
        <v>0</v>
      </c>
    </row>
    <row r="128" spans="2:43" x14ac:dyDescent="0.15">
      <c r="B128" s="4">
        <v>2.842302499974636</v>
      </c>
      <c r="C128" s="4">
        <f t="shared" si="44"/>
        <v>2.6873024999751749</v>
      </c>
      <c r="F128" s="4">
        <v>107</v>
      </c>
      <c r="G128" s="4">
        <f t="shared" ca="1" si="28"/>
        <v>1</v>
      </c>
      <c r="H128" s="4">
        <f t="shared" ca="1" si="54"/>
        <v>1.3264404761904762</v>
      </c>
      <c r="I128" s="4">
        <f t="shared" ca="1" si="29"/>
        <v>2.2815476190476192E-2</v>
      </c>
      <c r="J128" s="4">
        <f t="shared" ca="1" si="55"/>
        <v>1.3264404761904762</v>
      </c>
      <c r="K128" s="4">
        <f t="shared" ca="1" si="45"/>
        <v>1.6840187302556313</v>
      </c>
      <c r="L128" s="4">
        <f t="shared" ca="1" si="46"/>
        <v>2</v>
      </c>
      <c r="M128" s="4">
        <f t="shared" ca="1" si="30"/>
        <v>2.8058786894220966E-14</v>
      </c>
      <c r="N128" s="4">
        <f t="shared" ca="1" si="47"/>
        <v>1.6386361672745617</v>
      </c>
      <c r="O128" s="4">
        <f t="shared" ca="1" si="48"/>
        <v>3</v>
      </c>
      <c r="P128" s="4">
        <f t="shared" ca="1" si="31"/>
        <v>-1.4191005484197206</v>
      </c>
      <c r="Q128" s="4">
        <f t="shared" ca="1" si="49"/>
        <v>1.4191005484197485</v>
      </c>
      <c r="R128" s="4">
        <f t="shared" ca="1" si="50"/>
        <v>2.7455410246102248</v>
      </c>
      <c r="S128" s="4">
        <f t="shared" ca="1" si="32"/>
        <v>168</v>
      </c>
      <c r="T128" s="4">
        <f t="shared" ca="1" si="33"/>
        <v>1</v>
      </c>
      <c r="U128" s="4">
        <f t="shared" ca="1" si="34"/>
        <v>2.7455410246102248</v>
      </c>
      <c r="V128" s="4">
        <f t="shared" ca="1" si="51"/>
        <v>1.3492559523808683</v>
      </c>
      <c r="Y128" s="4">
        <v>2.1900900000169088</v>
      </c>
      <c r="Z128" s="4">
        <v>7.4262775000093484</v>
      </c>
      <c r="AA128" s="4">
        <v>3.905884999991116</v>
      </c>
      <c r="AB128" s="4">
        <v>2.2418425000161335</v>
      </c>
      <c r="AD128" s="4">
        <v>2.842302499974636</v>
      </c>
      <c r="AE128" s="4">
        <f t="shared" si="35"/>
        <v>2.6873024999751749</v>
      </c>
      <c r="AF128" s="4">
        <v>107</v>
      </c>
      <c r="AG128" s="2">
        <f t="shared" si="52"/>
        <v>11.320000000000016</v>
      </c>
      <c r="AH128" s="4">
        <f t="shared" si="36"/>
        <v>399</v>
      </c>
      <c r="AI128" s="4">
        <f t="shared" si="37"/>
        <v>1</v>
      </c>
      <c r="AJ128" s="2">
        <f t="shared" si="38"/>
        <v>0</v>
      </c>
      <c r="AK128" s="4">
        <v>107</v>
      </c>
      <c r="AL128" s="4">
        <f t="shared" ca="1" si="39"/>
        <v>2.7455410246102248</v>
      </c>
      <c r="AM128" s="4">
        <f t="shared" ca="1" si="40"/>
        <v>1.3492559523808683</v>
      </c>
      <c r="AN128" s="2">
        <f t="shared" si="53"/>
        <v>11.320000000000016</v>
      </c>
      <c r="AO128" s="4">
        <f t="shared" ca="1" si="41"/>
        <v>399</v>
      </c>
      <c r="AP128" s="4">
        <f t="shared" ca="1" si="42"/>
        <v>1</v>
      </c>
      <c r="AQ128" s="2">
        <f t="shared" ca="1" si="43"/>
        <v>0</v>
      </c>
    </row>
    <row r="129" spans="2:43" x14ac:dyDescent="0.15">
      <c r="B129" s="4">
        <v>2.6873024999751749</v>
      </c>
      <c r="C129" s="4">
        <f t="shared" si="44"/>
        <v>1.2463024999753713</v>
      </c>
      <c r="F129" s="4">
        <v>108</v>
      </c>
      <c r="G129" s="4">
        <f t="shared" ca="1" si="28"/>
        <v>1</v>
      </c>
      <c r="H129" s="4">
        <f t="shared" ca="1" si="54"/>
        <v>1.3492559523809524</v>
      </c>
      <c r="I129" s="4">
        <f t="shared" ca="1" si="29"/>
        <v>2.2815476190476192E-2</v>
      </c>
      <c r="J129" s="4">
        <f t="shared" ca="1" si="55"/>
        <v>1.3492559523809524</v>
      </c>
      <c r="K129" s="4">
        <f t="shared" ca="1" si="45"/>
        <v>1.6757948959516957</v>
      </c>
      <c r="L129" s="4">
        <f t="shared" ca="1" si="46"/>
        <v>1</v>
      </c>
      <c r="M129" s="4">
        <f t="shared" ca="1" si="30"/>
        <v>-9.1975862192103007E-14</v>
      </c>
      <c r="N129" s="4">
        <f t="shared" ca="1" si="47"/>
        <v>0.57011989296869825</v>
      </c>
      <c r="O129" s="4">
        <f t="shared" ca="1" si="48"/>
        <v>4</v>
      </c>
      <c r="P129" s="4">
        <f t="shared" ca="1" si="31"/>
        <v>-7.8227456169219937E-15</v>
      </c>
      <c r="Q129" s="4">
        <f t="shared" ca="1" si="49"/>
        <v>-8.415311657518101E-14</v>
      </c>
      <c r="R129" s="4">
        <f t="shared" ca="1" si="50"/>
        <v>1.3492559523808683</v>
      </c>
      <c r="S129" s="4">
        <f t="shared" ca="1" si="32"/>
        <v>168</v>
      </c>
      <c r="T129" s="4">
        <f t="shared" ca="1" si="33"/>
        <v>1</v>
      </c>
      <c r="U129" s="4">
        <f t="shared" ca="1" si="34"/>
        <v>1.3492559523808683</v>
      </c>
      <c r="V129" s="4">
        <f t="shared" ca="1" si="51"/>
        <v>1.6297039331803269</v>
      </c>
      <c r="Y129" s="4">
        <v>1.8450900000139825</v>
      </c>
      <c r="Z129" s="4">
        <v>5.0032775000090624</v>
      </c>
      <c r="AA129" s="4">
        <v>3.6288849999905892</v>
      </c>
      <c r="AB129" s="4">
        <v>2.0148425000137138</v>
      </c>
      <c r="AD129" s="4">
        <v>2.6873024999751749</v>
      </c>
      <c r="AE129" s="4">
        <f t="shared" si="35"/>
        <v>1.2463024999753713</v>
      </c>
      <c r="AF129" s="4">
        <v>108</v>
      </c>
      <c r="AG129" s="2">
        <f t="shared" si="52"/>
        <v>11.540000000000017</v>
      </c>
      <c r="AH129" s="4">
        <f t="shared" si="36"/>
        <v>399</v>
      </c>
      <c r="AI129" s="4">
        <f t="shared" si="37"/>
        <v>1</v>
      </c>
      <c r="AJ129" s="2">
        <f t="shared" si="38"/>
        <v>0</v>
      </c>
      <c r="AK129" s="4">
        <v>108</v>
      </c>
      <c r="AL129" s="4">
        <f t="shared" ca="1" si="39"/>
        <v>1.3492559523808683</v>
      </c>
      <c r="AM129" s="4">
        <f t="shared" ca="1" si="40"/>
        <v>1.6297039331803269</v>
      </c>
      <c r="AN129" s="2">
        <f t="shared" si="53"/>
        <v>11.540000000000017</v>
      </c>
      <c r="AO129" s="4">
        <f t="shared" ca="1" si="41"/>
        <v>399</v>
      </c>
      <c r="AP129" s="4">
        <f t="shared" ca="1" si="42"/>
        <v>1</v>
      </c>
      <c r="AQ129" s="2">
        <f t="shared" ca="1" si="43"/>
        <v>0</v>
      </c>
    </row>
    <row r="130" spans="2:43" x14ac:dyDescent="0.15">
      <c r="B130" s="4">
        <v>1.2463024999753713</v>
      </c>
      <c r="C130" s="4">
        <f t="shared" si="44"/>
        <v>0.95430249997718875</v>
      </c>
      <c r="F130" s="4">
        <v>109</v>
      </c>
      <c r="G130" s="4">
        <f t="shared" ca="1" si="28"/>
        <v>1</v>
      </c>
      <c r="H130" s="4">
        <f t="shared" ca="1" si="54"/>
        <v>1.3720714285714286</v>
      </c>
      <c r="I130" s="4">
        <f t="shared" ca="1" si="29"/>
        <v>2.2815476190476192E-2</v>
      </c>
      <c r="J130" s="4">
        <f t="shared" ca="1" si="55"/>
        <v>1.3720714285714286</v>
      </c>
      <c r="K130" s="4">
        <f t="shared" ca="1" si="45"/>
        <v>0.94804893068800844</v>
      </c>
      <c r="L130" s="4">
        <f t="shared" ca="1" si="46"/>
        <v>2</v>
      </c>
      <c r="M130" s="4">
        <f t="shared" ca="1" si="30"/>
        <v>3.6237382270043323E-14</v>
      </c>
      <c r="N130" s="4">
        <f t="shared" ca="1" si="47"/>
        <v>0.29748839177584357</v>
      </c>
      <c r="O130" s="4">
        <f t="shared" ca="1" si="48"/>
        <v>3</v>
      </c>
      <c r="P130" s="4">
        <f t="shared" ca="1" si="31"/>
        <v>0.257632504608862</v>
      </c>
      <c r="Q130" s="4">
        <f t="shared" ca="1" si="49"/>
        <v>0.25763250460889825</v>
      </c>
      <c r="R130" s="4">
        <f t="shared" ca="1" si="50"/>
        <v>1.6297039331803269</v>
      </c>
      <c r="S130" s="4">
        <f t="shared" ca="1" si="32"/>
        <v>168</v>
      </c>
      <c r="T130" s="4">
        <f t="shared" ca="1" si="33"/>
        <v>1</v>
      </c>
      <c r="U130" s="4">
        <f t="shared" ca="1" si="34"/>
        <v>1.6297039331803269</v>
      </c>
      <c r="V130" s="4">
        <f t="shared" ca="1" si="51"/>
        <v>1.3948869047618824</v>
      </c>
      <c r="Y130" s="4">
        <v>2.2840900000140607</v>
      </c>
      <c r="Z130" s="4">
        <v>6.3562775000107763</v>
      </c>
      <c r="AA130" s="4">
        <v>1.943884999992207</v>
      </c>
      <c r="AB130" s="4">
        <v>1.7008425000142324</v>
      </c>
      <c r="AD130" s="4">
        <v>1.2463024999753713</v>
      </c>
      <c r="AE130" s="4">
        <f t="shared" si="35"/>
        <v>0.95430249997718875</v>
      </c>
      <c r="AF130" s="4">
        <v>109</v>
      </c>
      <c r="AG130" s="2">
        <f t="shared" si="52"/>
        <v>11.760000000000018</v>
      </c>
      <c r="AH130" s="4">
        <f t="shared" si="36"/>
        <v>399</v>
      </c>
      <c r="AI130" s="4">
        <f t="shared" si="37"/>
        <v>1</v>
      </c>
      <c r="AJ130" s="2">
        <f t="shared" si="38"/>
        <v>0</v>
      </c>
      <c r="AK130" s="4">
        <v>109</v>
      </c>
      <c r="AL130" s="4">
        <f t="shared" ca="1" si="39"/>
        <v>1.6297039331803269</v>
      </c>
      <c r="AM130" s="4">
        <f t="shared" ca="1" si="40"/>
        <v>1.3948869047618824</v>
      </c>
      <c r="AN130" s="2">
        <f t="shared" si="53"/>
        <v>11.760000000000018</v>
      </c>
      <c r="AO130" s="4">
        <f t="shared" ca="1" si="41"/>
        <v>399</v>
      </c>
      <c r="AP130" s="4">
        <f t="shared" ca="1" si="42"/>
        <v>1</v>
      </c>
      <c r="AQ130" s="2">
        <f t="shared" ca="1" si="43"/>
        <v>0</v>
      </c>
    </row>
    <row r="131" spans="2:43" x14ac:dyDescent="0.15">
      <c r="B131" s="4">
        <v>0.95430249997718875</v>
      </c>
      <c r="C131" s="4">
        <f t="shared" si="44"/>
        <v>1.0263024999765946</v>
      </c>
      <c r="F131" s="4">
        <v>110</v>
      </c>
      <c r="G131" s="4">
        <f t="shared" ca="1" si="28"/>
        <v>1</v>
      </c>
      <c r="H131" s="4">
        <f t="shared" ca="1" si="54"/>
        <v>1.3948869047619048</v>
      </c>
      <c r="I131" s="4">
        <f t="shared" ca="1" si="29"/>
        <v>2.2815476190476192E-2</v>
      </c>
      <c r="J131" s="4">
        <f t="shared" ca="1" si="55"/>
        <v>1.3948869047619048</v>
      </c>
      <c r="K131" s="4">
        <f t="shared" ca="1" si="45"/>
        <v>0.64593408319004086</v>
      </c>
      <c r="L131" s="4">
        <f t="shared" ca="1" si="46"/>
        <v>4</v>
      </c>
      <c r="M131" s="4">
        <f t="shared" ca="1" si="30"/>
        <v>-2.5319482668961364E-15</v>
      </c>
      <c r="N131" s="4">
        <f t="shared" ca="1" si="47"/>
        <v>1.272087937402919</v>
      </c>
      <c r="O131" s="4">
        <f t="shared" ca="1" si="48"/>
        <v>1</v>
      </c>
      <c r="P131" s="4">
        <f t="shared" ca="1" si="31"/>
        <v>1.9945446027805838E-14</v>
      </c>
      <c r="Q131" s="4">
        <f t="shared" ca="1" si="49"/>
        <v>-2.2477394294701974E-14</v>
      </c>
      <c r="R131" s="4">
        <f t="shared" ca="1" si="50"/>
        <v>1.3948869047618824</v>
      </c>
      <c r="S131" s="4">
        <f t="shared" ca="1" si="32"/>
        <v>168</v>
      </c>
      <c r="T131" s="4">
        <f t="shared" ca="1" si="33"/>
        <v>1</v>
      </c>
      <c r="U131" s="4">
        <f t="shared" ca="1" si="34"/>
        <v>1.3948869047618824</v>
      </c>
      <c r="V131" s="4">
        <f t="shared" ca="1" si="51"/>
        <v>2.7168999143612025</v>
      </c>
      <c r="Y131" s="4">
        <v>5.9550900000147067</v>
      </c>
      <c r="Z131" s="4">
        <v>2.9102775000104941</v>
      </c>
      <c r="AA131" s="4">
        <v>2.2818849999914903</v>
      </c>
      <c r="AB131" s="4">
        <v>3.7728425000160826</v>
      </c>
      <c r="AD131" s="4">
        <v>0.95430249997718875</v>
      </c>
      <c r="AE131" s="4">
        <f t="shared" si="35"/>
        <v>1.0263024999765946</v>
      </c>
      <c r="AF131" s="4">
        <v>110</v>
      </c>
      <c r="AG131" s="2">
        <f t="shared" si="52"/>
        <v>11.980000000000018</v>
      </c>
      <c r="AH131" s="4">
        <f t="shared" si="36"/>
        <v>399</v>
      </c>
      <c r="AI131" s="4">
        <f t="shared" si="37"/>
        <v>1</v>
      </c>
      <c r="AJ131" s="2">
        <f t="shared" si="38"/>
        <v>0</v>
      </c>
      <c r="AK131" s="4">
        <v>110</v>
      </c>
      <c r="AL131" s="4">
        <f t="shared" ca="1" si="39"/>
        <v>1.3948869047618824</v>
      </c>
      <c r="AM131" s="4">
        <f t="shared" ca="1" si="40"/>
        <v>2.7168999143612025</v>
      </c>
      <c r="AN131" s="2">
        <f t="shared" si="53"/>
        <v>11.980000000000018</v>
      </c>
      <c r="AO131" s="4">
        <f t="shared" ca="1" si="41"/>
        <v>399</v>
      </c>
      <c r="AP131" s="4">
        <f t="shared" ca="1" si="42"/>
        <v>1</v>
      </c>
      <c r="AQ131" s="2">
        <f t="shared" ca="1" si="43"/>
        <v>0</v>
      </c>
    </row>
    <row r="132" spans="2:43" x14ac:dyDescent="0.15">
      <c r="B132" s="4">
        <v>1.0263024999765946</v>
      </c>
      <c r="C132" s="4">
        <f t="shared" si="44"/>
        <v>1.1553024999741979</v>
      </c>
      <c r="F132" s="4">
        <v>111</v>
      </c>
      <c r="G132" s="4">
        <f t="shared" ca="1" si="28"/>
        <v>1</v>
      </c>
      <c r="H132" s="4">
        <f t="shared" ca="1" si="54"/>
        <v>1.417702380952381</v>
      </c>
      <c r="I132" s="4">
        <f t="shared" ca="1" si="29"/>
        <v>2.2815476190476192E-2</v>
      </c>
      <c r="J132" s="4">
        <f t="shared" ca="1" si="55"/>
        <v>1.417702380952381</v>
      </c>
      <c r="K132" s="4">
        <f t="shared" ca="1" si="45"/>
        <v>1.2529473054117592</v>
      </c>
      <c r="L132" s="4">
        <f t="shared" ca="1" si="46"/>
        <v>2</v>
      </c>
      <c r="M132" s="4">
        <f t="shared" ca="1" si="30"/>
        <v>3.6849265616514483E-15</v>
      </c>
      <c r="N132" s="4">
        <f t="shared" ca="1" si="47"/>
        <v>1.3660571282029119</v>
      </c>
      <c r="O132" s="4">
        <f t="shared" ca="1" si="48"/>
        <v>5</v>
      </c>
      <c r="P132" s="4">
        <f t="shared" ca="1" si="31"/>
        <v>1.2991975334088179</v>
      </c>
      <c r="Q132" s="4">
        <f t="shared" ca="1" si="49"/>
        <v>1.2991975334088217</v>
      </c>
      <c r="R132" s="4">
        <f t="shared" ca="1" si="50"/>
        <v>2.7168999143612025</v>
      </c>
      <c r="S132" s="4">
        <f t="shared" ca="1" si="32"/>
        <v>168</v>
      </c>
      <c r="T132" s="4">
        <f t="shared" ca="1" si="33"/>
        <v>1</v>
      </c>
      <c r="U132" s="4">
        <f t="shared" ca="1" si="34"/>
        <v>2.7168999143612025</v>
      </c>
      <c r="V132" s="4">
        <f t="shared" ca="1" si="51"/>
        <v>1.0841678590491017</v>
      </c>
      <c r="Y132" s="4">
        <v>2.727090000014698</v>
      </c>
      <c r="Z132" s="4">
        <v>3.3852775000084989</v>
      </c>
      <c r="AA132" s="4">
        <v>2.3018849999907331</v>
      </c>
      <c r="AB132" s="4">
        <v>3.2578425000160394</v>
      </c>
      <c r="AD132" s="4">
        <v>1.0263024999765946</v>
      </c>
      <c r="AE132" s="4">
        <f t="shared" si="35"/>
        <v>1.1553024999741979</v>
      </c>
      <c r="AF132" s="4">
        <v>111</v>
      </c>
      <c r="AG132" s="2">
        <f t="shared" si="52"/>
        <v>12.200000000000019</v>
      </c>
      <c r="AH132" s="4">
        <f t="shared" si="36"/>
        <v>399</v>
      </c>
      <c r="AI132" s="4">
        <f t="shared" si="37"/>
        <v>1</v>
      </c>
      <c r="AJ132" s="2">
        <f t="shared" si="38"/>
        <v>0</v>
      </c>
      <c r="AK132" s="4">
        <v>111</v>
      </c>
      <c r="AL132" s="4">
        <f t="shared" ca="1" si="39"/>
        <v>2.7168999143612025</v>
      </c>
      <c r="AM132" s="4">
        <f t="shared" ca="1" si="40"/>
        <v>1.0841678590491017</v>
      </c>
      <c r="AN132" s="2">
        <f t="shared" si="53"/>
        <v>12.200000000000019</v>
      </c>
      <c r="AO132" s="4">
        <f t="shared" ca="1" si="41"/>
        <v>399</v>
      </c>
      <c r="AP132" s="4">
        <f t="shared" ca="1" si="42"/>
        <v>1</v>
      </c>
      <c r="AQ132" s="2">
        <f t="shared" ca="1" si="43"/>
        <v>0</v>
      </c>
    </row>
    <row r="133" spans="2:43" x14ac:dyDescent="0.15">
      <c r="B133" s="4">
        <v>1.1553024999741979</v>
      </c>
      <c r="C133" s="4">
        <f t="shared" si="44"/>
        <v>3.0263024999754862</v>
      </c>
      <c r="F133" s="4">
        <v>112</v>
      </c>
      <c r="G133" s="4">
        <f t="shared" ca="1" si="28"/>
        <v>1</v>
      </c>
      <c r="H133" s="4">
        <f t="shared" ca="1" si="54"/>
        <v>1.4405178571428572</v>
      </c>
      <c r="I133" s="4">
        <f t="shared" ca="1" si="29"/>
        <v>2.2815476190476192E-2</v>
      </c>
      <c r="J133" s="4">
        <f t="shared" ca="1" si="55"/>
        <v>1.4405178571428572</v>
      </c>
      <c r="K133" s="4">
        <f t="shared" ca="1" si="45"/>
        <v>1.7819054424208598</v>
      </c>
      <c r="L133" s="4">
        <f t="shared" ca="1" si="46"/>
        <v>4</v>
      </c>
      <c r="M133" s="4">
        <f t="shared" ca="1" si="30"/>
        <v>-1.2225352717620994E-14</v>
      </c>
      <c r="N133" s="4">
        <f t="shared" ca="1" si="47"/>
        <v>0.41147753465028619</v>
      </c>
      <c r="O133" s="4">
        <f t="shared" ca="1" si="48"/>
        <v>3</v>
      </c>
      <c r="P133" s="4">
        <f t="shared" ca="1" si="31"/>
        <v>0.35634999809374324</v>
      </c>
      <c r="Q133" s="4">
        <f t="shared" ca="1" si="49"/>
        <v>-0.35634999809375545</v>
      </c>
      <c r="R133" s="4">
        <f t="shared" ca="1" si="50"/>
        <v>1.0841678590491017</v>
      </c>
      <c r="S133" s="4">
        <f t="shared" ca="1" si="32"/>
        <v>168</v>
      </c>
      <c r="T133" s="4">
        <f t="shared" ca="1" si="33"/>
        <v>1</v>
      </c>
      <c r="U133" s="4">
        <f t="shared" ca="1" si="34"/>
        <v>1.0841678590491017</v>
      </c>
      <c r="V133" s="4">
        <f t="shared" ca="1" si="51"/>
        <v>2.1106802543403549</v>
      </c>
      <c r="Y133" s="4">
        <v>2.7500900000170247</v>
      </c>
      <c r="Z133" s="4">
        <v>3.3312775000098327</v>
      </c>
      <c r="AA133" s="4">
        <v>3.1458849999914662</v>
      </c>
      <c r="AB133" s="4">
        <v>1.8808425000145235</v>
      </c>
      <c r="AD133" s="4">
        <v>1.1553024999741979</v>
      </c>
      <c r="AE133" s="4">
        <f t="shared" si="35"/>
        <v>3.0263024999754862</v>
      </c>
      <c r="AF133" s="4">
        <v>112</v>
      </c>
      <c r="AG133" s="2">
        <f t="shared" si="52"/>
        <v>12.420000000000019</v>
      </c>
      <c r="AH133" s="4">
        <f t="shared" si="36"/>
        <v>399</v>
      </c>
      <c r="AI133" s="4">
        <f t="shared" si="37"/>
        <v>1</v>
      </c>
      <c r="AJ133" s="2">
        <f t="shared" si="38"/>
        <v>0</v>
      </c>
      <c r="AK133" s="4">
        <v>112</v>
      </c>
      <c r="AL133" s="4">
        <f t="shared" ca="1" si="39"/>
        <v>1.0841678590491017</v>
      </c>
      <c r="AM133" s="4">
        <f t="shared" ca="1" si="40"/>
        <v>2.1106802543403549</v>
      </c>
      <c r="AN133" s="2">
        <f t="shared" si="53"/>
        <v>12.420000000000019</v>
      </c>
      <c r="AO133" s="4">
        <f t="shared" ca="1" si="41"/>
        <v>399</v>
      </c>
      <c r="AP133" s="4">
        <f t="shared" ca="1" si="42"/>
        <v>1</v>
      </c>
      <c r="AQ133" s="2">
        <f t="shared" ca="1" si="43"/>
        <v>0</v>
      </c>
    </row>
    <row r="134" spans="2:43" x14ac:dyDescent="0.15">
      <c r="B134" s="4">
        <v>3.0263024999754862</v>
      </c>
      <c r="C134" s="4">
        <f t="shared" si="44"/>
        <v>1.7853024999752165</v>
      </c>
      <c r="F134" s="4">
        <v>113</v>
      </c>
      <c r="G134" s="4">
        <f t="shared" ca="1" si="28"/>
        <v>1</v>
      </c>
      <c r="H134" s="4">
        <f t="shared" ca="1" si="54"/>
        <v>1.4633333333333334</v>
      </c>
      <c r="I134" s="4">
        <f t="shared" ca="1" si="29"/>
        <v>2.2815476190476192E-2</v>
      </c>
      <c r="J134" s="4">
        <f t="shared" ca="1" si="55"/>
        <v>1.4633333333333334</v>
      </c>
      <c r="K134" s="4">
        <f t="shared" ca="1" si="45"/>
        <v>0.64734692100706859</v>
      </c>
      <c r="L134" s="4">
        <f t="shared" ca="1" si="46"/>
        <v>4</v>
      </c>
      <c r="M134" s="4">
        <f t="shared" ca="1" si="30"/>
        <v>0.64734692100706859</v>
      </c>
      <c r="N134" s="4">
        <f t="shared" ca="1" si="47"/>
        <v>1.9241879079700837</v>
      </c>
      <c r="O134" s="4">
        <f t="shared" ca="1" si="48"/>
        <v>2</v>
      </c>
      <c r="P134" s="4">
        <f t="shared" ca="1" si="31"/>
        <v>4.7147065122841904E-14</v>
      </c>
      <c r="Q134" s="4">
        <f t="shared" ca="1" si="49"/>
        <v>0.6473469210070214</v>
      </c>
      <c r="R134" s="4">
        <f t="shared" ca="1" si="50"/>
        <v>2.1106802543403549</v>
      </c>
      <c r="S134" s="4">
        <f t="shared" ca="1" si="32"/>
        <v>168</v>
      </c>
      <c r="T134" s="4">
        <f t="shared" ca="1" si="33"/>
        <v>1</v>
      </c>
      <c r="U134" s="4">
        <f t="shared" ca="1" si="34"/>
        <v>2.1106802543403549</v>
      </c>
      <c r="V134" s="4">
        <f t="shared" ca="1" si="51"/>
        <v>0.314845734018111</v>
      </c>
      <c r="Y134" s="4">
        <v>1.8450900000139825</v>
      </c>
      <c r="Z134" s="4">
        <v>4.153277500009267</v>
      </c>
      <c r="AA134" s="4">
        <v>2.3218849999935287</v>
      </c>
      <c r="AB134" s="4">
        <v>-1.1801574999843467</v>
      </c>
      <c r="AD134" s="4">
        <v>3.0263024999754862</v>
      </c>
      <c r="AE134" s="4">
        <f t="shared" si="35"/>
        <v>1.7853024999752165</v>
      </c>
      <c r="AF134" s="4">
        <v>113</v>
      </c>
      <c r="AG134" s="2">
        <f t="shared" si="52"/>
        <v>12.64000000000002</v>
      </c>
      <c r="AH134" s="4">
        <f t="shared" si="36"/>
        <v>399</v>
      </c>
      <c r="AI134" s="4">
        <f t="shared" si="37"/>
        <v>1</v>
      </c>
      <c r="AJ134" s="2">
        <f t="shared" si="38"/>
        <v>0</v>
      </c>
      <c r="AK134" s="4">
        <v>113</v>
      </c>
      <c r="AL134" s="4">
        <f t="shared" ca="1" si="39"/>
        <v>2.1106802543403549</v>
      </c>
      <c r="AM134" s="4">
        <f t="shared" ca="1" si="40"/>
        <v>0.314845734018111</v>
      </c>
      <c r="AN134" s="2">
        <f t="shared" si="53"/>
        <v>12.64000000000002</v>
      </c>
      <c r="AO134" s="4">
        <f t="shared" ca="1" si="41"/>
        <v>399</v>
      </c>
      <c r="AP134" s="4">
        <f t="shared" ca="1" si="42"/>
        <v>1</v>
      </c>
      <c r="AQ134" s="2">
        <f t="shared" ca="1" si="43"/>
        <v>0</v>
      </c>
    </row>
    <row r="135" spans="2:43" x14ac:dyDescent="0.15">
      <c r="B135" s="4">
        <v>1.7853024999752165</v>
      </c>
      <c r="C135" s="4">
        <f t="shared" si="44"/>
        <v>1.439302499974815</v>
      </c>
      <c r="F135" s="4">
        <v>114</v>
      </c>
      <c r="G135" s="4">
        <f t="shared" ca="1" si="28"/>
        <v>1</v>
      </c>
      <c r="H135" s="4">
        <f t="shared" ca="1" si="54"/>
        <v>1.4861488095238096</v>
      </c>
      <c r="I135" s="4">
        <f t="shared" ca="1" si="29"/>
        <v>2.2815476190476192E-2</v>
      </c>
      <c r="J135" s="4">
        <f t="shared" ca="1" si="55"/>
        <v>1.4861488095238096</v>
      </c>
      <c r="K135" s="4">
        <f t="shared" ca="1" si="45"/>
        <v>1.2315809370283974</v>
      </c>
      <c r="L135" s="4">
        <f t="shared" ca="1" si="46"/>
        <v>5</v>
      </c>
      <c r="M135" s="4">
        <f t="shared" ca="1" si="30"/>
        <v>-1.1713030755057561</v>
      </c>
      <c r="N135" s="4">
        <f t="shared" ca="1" si="47"/>
        <v>1.6279926175261596</v>
      </c>
      <c r="O135" s="4">
        <f t="shared" ca="1" si="48"/>
        <v>2</v>
      </c>
      <c r="P135" s="4">
        <f t="shared" ca="1" si="31"/>
        <v>-5.7440421943227403E-14</v>
      </c>
      <c r="Q135" s="4">
        <f t="shared" ca="1" si="49"/>
        <v>-1.1713030755056986</v>
      </c>
      <c r="R135" s="4">
        <f t="shared" ca="1" si="50"/>
        <v>0.314845734018111</v>
      </c>
      <c r="S135" s="4">
        <f t="shared" ca="1" si="32"/>
        <v>168</v>
      </c>
      <c r="T135" s="4">
        <f t="shared" ca="1" si="33"/>
        <v>1</v>
      </c>
      <c r="U135" s="4">
        <f t="shared" ca="1" si="34"/>
        <v>0.314845734018111</v>
      </c>
      <c r="V135" s="4">
        <f t="shared" ca="1" si="51"/>
        <v>-0.68961886807848227</v>
      </c>
      <c r="Y135" s="4">
        <v>6.1860900000141328</v>
      </c>
      <c r="Z135" s="4">
        <v>4.5972775000109323</v>
      </c>
      <c r="AA135" s="4">
        <v>3.3148849999911079</v>
      </c>
      <c r="AB135" s="4">
        <v>1.1668425000159743</v>
      </c>
      <c r="AD135" s="4">
        <v>1.7853024999752165</v>
      </c>
      <c r="AE135" s="4">
        <f t="shared" si="35"/>
        <v>1.439302499974815</v>
      </c>
      <c r="AF135" s="4">
        <v>114</v>
      </c>
      <c r="AG135" s="2">
        <f t="shared" si="52"/>
        <v>12.860000000000021</v>
      </c>
      <c r="AH135" s="4">
        <f t="shared" si="36"/>
        <v>399</v>
      </c>
      <c r="AI135" s="4">
        <f t="shared" si="37"/>
        <v>1</v>
      </c>
      <c r="AJ135" s="2">
        <f t="shared" si="38"/>
        <v>0</v>
      </c>
      <c r="AK135" s="4">
        <v>114</v>
      </c>
      <c r="AL135" s="4">
        <f t="shared" ca="1" si="39"/>
        <v>0.314845734018111</v>
      </c>
      <c r="AM135" s="4">
        <f t="shared" ca="1" si="40"/>
        <v>-0.68961886807848227</v>
      </c>
      <c r="AN135" s="2">
        <f t="shared" si="53"/>
        <v>12.860000000000021</v>
      </c>
      <c r="AO135" s="4">
        <f t="shared" ca="1" si="41"/>
        <v>399</v>
      </c>
      <c r="AP135" s="4">
        <f t="shared" ca="1" si="42"/>
        <v>1</v>
      </c>
      <c r="AQ135" s="2">
        <f t="shared" ca="1" si="43"/>
        <v>0</v>
      </c>
    </row>
    <row r="136" spans="2:43" x14ac:dyDescent="0.15">
      <c r="B136" s="4">
        <v>1.439302499974815</v>
      </c>
      <c r="C136" s="4">
        <f t="shared" si="44"/>
        <v>1.5843024999746547</v>
      </c>
      <c r="F136" s="4">
        <v>115</v>
      </c>
      <c r="G136" s="4">
        <f t="shared" ca="1" si="28"/>
        <v>1</v>
      </c>
      <c r="H136" s="4">
        <f t="shared" ca="1" si="54"/>
        <v>1.5089642857142858</v>
      </c>
      <c r="I136" s="4">
        <f t="shared" ca="1" si="29"/>
        <v>2.2815476190476192E-2</v>
      </c>
      <c r="J136" s="4">
        <f t="shared" ca="1" si="55"/>
        <v>1.5089642857142858</v>
      </c>
      <c r="K136" s="4">
        <f t="shared" ca="1" si="45"/>
        <v>0.93992781064369346</v>
      </c>
      <c r="L136" s="4">
        <f t="shared" ca="1" si="46"/>
        <v>4</v>
      </c>
      <c r="M136" s="4">
        <f t="shared" ca="1" si="30"/>
        <v>-0.93992781064369346</v>
      </c>
      <c r="N136" s="4">
        <f t="shared" ca="1" si="47"/>
        <v>1.2586553431490743</v>
      </c>
      <c r="O136" s="4">
        <f t="shared" ca="1" si="48"/>
        <v>4</v>
      </c>
      <c r="P136" s="4">
        <f t="shared" ca="1" si="31"/>
        <v>-1.2586553431490743</v>
      </c>
      <c r="Q136" s="4">
        <f t="shared" ca="1" si="49"/>
        <v>-2.198583153792768</v>
      </c>
      <c r="R136" s="4">
        <f t="shared" ca="1" si="50"/>
        <v>-0.68961886807848227</v>
      </c>
      <c r="S136" s="4">
        <f t="shared" ca="1" si="32"/>
        <v>168</v>
      </c>
      <c r="T136" s="4">
        <f t="shared" ca="1" si="33"/>
        <v>1</v>
      </c>
      <c r="U136" s="4">
        <f t="shared" ca="1" si="34"/>
        <v>-0.68961886807848227</v>
      </c>
      <c r="V136" s="4">
        <f t="shared" ca="1" si="51"/>
        <v>1.5317797619047619</v>
      </c>
      <c r="Y136" s="4">
        <v>3.3550900000136608</v>
      </c>
      <c r="Z136" s="4">
        <v>3.0362775000085662</v>
      </c>
      <c r="AA136" s="4">
        <v>2.4018849999905001</v>
      </c>
      <c r="AB136" s="4">
        <v>3.3518425000131913</v>
      </c>
      <c r="AD136" s="4">
        <v>1.439302499974815</v>
      </c>
      <c r="AE136" s="4">
        <f t="shared" si="35"/>
        <v>1.5843024999746547</v>
      </c>
      <c r="AF136" s="4">
        <v>115</v>
      </c>
      <c r="AG136" s="2">
        <f t="shared" si="52"/>
        <v>13.080000000000021</v>
      </c>
      <c r="AH136" s="4">
        <f t="shared" si="36"/>
        <v>399</v>
      </c>
      <c r="AI136" s="4">
        <f t="shared" si="37"/>
        <v>1</v>
      </c>
      <c r="AJ136" s="2">
        <f t="shared" si="38"/>
        <v>0</v>
      </c>
      <c r="AK136" s="4">
        <v>115</v>
      </c>
      <c r="AL136" s="4">
        <f t="shared" ca="1" si="39"/>
        <v>-0.68961886807848227</v>
      </c>
      <c r="AM136" s="4">
        <f t="shared" ca="1" si="40"/>
        <v>1.5317797619047619</v>
      </c>
      <c r="AN136" s="2">
        <f t="shared" si="53"/>
        <v>13.080000000000021</v>
      </c>
      <c r="AO136" s="4">
        <f t="shared" ca="1" si="41"/>
        <v>399</v>
      </c>
      <c r="AP136" s="4">
        <f t="shared" ca="1" si="42"/>
        <v>1</v>
      </c>
      <c r="AQ136" s="2">
        <f t="shared" ca="1" si="43"/>
        <v>0</v>
      </c>
    </row>
    <row r="137" spans="2:43" x14ac:dyDescent="0.15">
      <c r="B137" s="4">
        <v>1.5843024999746547</v>
      </c>
      <c r="C137" s="4">
        <f t="shared" si="44"/>
        <v>2.8523024999742574</v>
      </c>
      <c r="F137" s="4">
        <v>116</v>
      </c>
      <c r="G137" s="4">
        <f t="shared" ca="1" si="28"/>
        <v>1</v>
      </c>
      <c r="H137" s="4">
        <f t="shared" ca="1" si="54"/>
        <v>1.5317797619047619</v>
      </c>
      <c r="I137" s="4">
        <f t="shared" ca="1" si="29"/>
        <v>2.2815476190476192E-2</v>
      </c>
      <c r="J137" s="4">
        <f t="shared" ca="1" si="55"/>
        <v>1.5317797619047619</v>
      </c>
      <c r="K137" s="4">
        <f t="shared" ca="1" si="45"/>
        <v>1.0177320865611783</v>
      </c>
      <c r="L137" s="4">
        <f t="shared" ca="1" si="46"/>
        <v>2</v>
      </c>
      <c r="M137" s="4">
        <f t="shared" ca="1" si="30"/>
        <v>-8.8274187140626798E-19</v>
      </c>
      <c r="N137" s="4">
        <f t="shared" ca="1" si="47"/>
        <v>1.6393971713661994</v>
      </c>
      <c r="O137" s="4">
        <f t="shared" ca="1" si="48"/>
        <v>2</v>
      </c>
      <c r="P137" s="4">
        <f t="shared" ca="1" si="31"/>
        <v>-1.4219503798094594E-18</v>
      </c>
      <c r="Q137" s="4">
        <f t="shared" ca="1" si="49"/>
        <v>-2.3046922512157272E-18</v>
      </c>
      <c r="R137" s="4">
        <f t="shared" ca="1" si="50"/>
        <v>1.5317797619047619</v>
      </c>
      <c r="S137" s="4">
        <f t="shared" ca="1" si="32"/>
        <v>168</v>
      </c>
      <c r="T137" s="4">
        <f t="shared" ca="1" si="33"/>
        <v>1</v>
      </c>
      <c r="U137" s="4">
        <f t="shared" ca="1" si="34"/>
        <v>1.5317797619047619</v>
      </c>
      <c r="V137" s="4">
        <f t="shared" ca="1" si="51"/>
        <v>1.554595238095241</v>
      </c>
      <c r="Y137" s="4">
        <v>2.7170900000150766</v>
      </c>
      <c r="Z137" s="4">
        <v>3.6352775000096926</v>
      </c>
      <c r="AA137" s="4">
        <v>2.7018849999933536</v>
      </c>
      <c r="AB137" s="4">
        <v>3.8978425000131267</v>
      </c>
      <c r="AD137" s="4">
        <v>1.5843024999746547</v>
      </c>
      <c r="AE137" s="4">
        <f t="shared" si="35"/>
        <v>2.8523024999742574</v>
      </c>
      <c r="AF137" s="4">
        <v>116</v>
      </c>
      <c r="AG137" s="2">
        <f t="shared" si="52"/>
        <v>13.300000000000022</v>
      </c>
      <c r="AH137" s="4">
        <f t="shared" si="36"/>
        <v>399</v>
      </c>
      <c r="AI137" s="4">
        <f t="shared" si="37"/>
        <v>1</v>
      </c>
      <c r="AJ137" s="2">
        <f t="shared" si="38"/>
        <v>0</v>
      </c>
      <c r="AK137" s="4">
        <v>116</v>
      </c>
      <c r="AL137" s="4">
        <f t="shared" ca="1" si="39"/>
        <v>1.5317797619047619</v>
      </c>
      <c r="AM137" s="4">
        <f t="shared" ca="1" si="40"/>
        <v>1.554595238095241</v>
      </c>
      <c r="AN137" s="2">
        <f t="shared" si="53"/>
        <v>13.300000000000022</v>
      </c>
      <c r="AO137" s="4">
        <f t="shared" ca="1" si="41"/>
        <v>399</v>
      </c>
      <c r="AP137" s="4">
        <f t="shared" ca="1" si="42"/>
        <v>1</v>
      </c>
      <c r="AQ137" s="2">
        <f t="shared" ca="1" si="43"/>
        <v>0</v>
      </c>
    </row>
    <row r="138" spans="2:43" x14ac:dyDescent="0.15">
      <c r="B138" s="4">
        <v>2.8523024999742574</v>
      </c>
      <c r="C138" s="4">
        <f t="shared" si="44"/>
        <v>2.5353024999752449</v>
      </c>
      <c r="F138" s="4">
        <v>117</v>
      </c>
      <c r="G138" s="4">
        <f t="shared" ca="1" si="28"/>
        <v>1</v>
      </c>
      <c r="H138" s="4">
        <f t="shared" ca="1" si="54"/>
        <v>1.5545952380952381</v>
      </c>
      <c r="I138" s="4">
        <f t="shared" ca="1" si="29"/>
        <v>2.2815476190476192E-2</v>
      </c>
      <c r="J138" s="4">
        <f t="shared" ca="1" si="55"/>
        <v>1.5545952380952381</v>
      </c>
      <c r="K138" s="4">
        <f t="shared" ca="1" si="45"/>
        <v>1.0402200835981072</v>
      </c>
      <c r="L138" s="4">
        <f t="shared" ca="1" si="46"/>
        <v>3</v>
      </c>
      <c r="M138" s="4">
        <f t="shared" ca="1" si="30"/>
        <v>-1.7331715659768057E-14</v>
      </c>
      <c r="N138" s="4">
        <f t="shared" ca="1" si="47"/>
        <v>0.94185636119651206</v>
      </c>
      <c r="O138" s="4">
        <f t="shared" ca="1" si="48"/>
        <v>1</v>
      </c>
      <c r="P138" s="4">
        <f t="shared" ca="1" si="31"/>
        <v>-2.0309292500802602E-14</v>
      </c>
      <c r="Q138" s="4">
        <f t="shared" ca="1" si="49"/>
        <v>2.9775768410345449E-15</v>
      </c>
      <c r="R138" s="4">
        <f t="shared" ca="1" si="50"/>
        <v>1.554595238095241</v>
      </c>
      <c r="S138" s="4">
        <f t="shared" ca="1" si="32"/>
        <v>168</v>
      </c>
      <c r="T138" s="4">
        <f t="shared" ca="1" si="33"/>
        <v>1</v>
      </c>
      <c r="U138" s="4">
        <f t="shared" ca="1" si="34"/>
        <v>1.554595238095241</v>
      </c>
      <c r="V138" s="4">
        <f t="shared" ca="1" si="51"/>
        <v>1.5774107142857274</v>
      </c>
      <c r="Y138" s="4">
        <v>2.4160900000147478</v>
      </c>
      <c r="Z138" s="4">
        <v>3.6152775000104498</v>
      </c>
      <c r="AA138" s="4">
        <v>3.6608849999915094</v>
      </c>
      <c r="AB138" s="4">
        <v>7.8425000147319679E-3</v>
      </c>
      <c r="AD138" s="4">
        <v>2.8523024999742574</v>
      </c>
      <c r="AE138" s="4">
        <f t="shared" si="35"/>
        <v>2.5353024999752449</v>
      </c>
      <c r="AF138" s="4">
        <v>117</v>
      </c>
      <c r="AG138" s="2">
        <f t="shared" si="52"/>
        <v>13.520000000000023</v>
      </c>
      <c r="AH138" s="4">
        <f t="shared" si="36"/>
        <v>399</v>
      </c>
      <c r="AI138" s="4">
        <f t="shared" si="37"/>
        <v>1</v>
      </c>
      <c r="AJ138" s="2">
        <f t="shared" si="38"/>
        <v>0</v>
      </c>
      <c r="AK138" s="4">
        <v>117</v>
      </c>
      <c r="AL138" s="4">
        <f t="shared" ca="1" si="39"/>
        <v>1.554595238095241</v>
      </c>
      <c r="AM138" s="4">
        <f t="shared" ca="1" si="40"/>
        <v>1.5774107142857274</v>
      </c>
      <c r="AN138" s="2">
        <f t="shared" si="53"/>
        <v>13.520000000000023</v>
      </c>
      <c r="AO138" s="4">
        <f t="shared" ca="1" si="41"/>
        <v>399</v>
      </c>
      <c r="AP138" s="4">
        <f t="shared" ca="1" si="42"/>
        <v>1</v>
      </c>
      <c r="AQ138" s="2">
        <f t="shared" ca="1" si="43"/>
        <v>0</v>
      </c>
    </row>
    <row r="139" spans="2:43" x14ac:dyDescent="0.15">
      <c r="B139" s="4">
        <v>2.5353024999752449</v>
      </c>
      <c r="C139" s="4">
        <f t="shared" si="44"/>
        <v>2.2813024999770448</v>
      </c>
      <c r="F139" s="4">
        <v>118</v>
      </c>
      <c r="G139" s="4">
        <f t="shared" ca="1" si="28"/>
        <v>1</v>
      </c>
      <c r="H139" s="4">
        <f t="shared" ca="1" si="54"/>
        <v>1.5774107142857143</v>
      </c>
      <c r="I139" s="4">
        <f t="shared" ca="1" si="29"/>
        <v>2.2815476190476192E-2</v>
      </c>
      <c r="J139" s="4">
        <f t="shared" ca="1" si="55"/>
        <v>1.5774107142857143</v>
      </c>
      <c r="K139" s="4">
        <f t="shared" ca="1" si="45"/>
        <v>0.79384965227351989</v>
      </c>
      <c r="L139" s="4">
        <f t="shared" ca="1" si="46"/>
        <v>2</v>
      </c>
      <c r="M139" s="4">
        <f t="shared" ca="1" si="30"/>
        <v>-1.7117128401055559E-14</v>
      </c>
      <c r="N139" s="4">
        <f t="shared" ca="1" si="47"/>
        <v>1.4027243916589509</v>
      </c>
      <c r="O139" s="4">
        <f t="shared" ca="1" si="48"/>
        <v>2</v>
      </c>
      <c r="P139" s="4">
        <f t="shared" ca="1" si="31"/>
        <v>-3.0245794596690183E-14</v>
      </c>
      <c r="Q139" s="4">
        <f t="shared" ca="1" si="49"/>
        <v>1.3128666195634624E-14</v>
      </c>
      <c r="R139" s="4">
        <f t="shared" ca="1" si="50"/>
        <v>1.5774107142857274</v>
      </c>
      <c r="S139" s="4">
        <f t="shared" ca="1" si="32"/>
        <v>168</v>
      </c>
      <c r="T139" s="4">
        <f t="shared" ca="1" si="33"/>
        <v>1</v>
      </c>
      <c r="U139" s="4">
        <f t="shared" ca="1" si="34"/>
        <v>1.5774107142857274</v>
      </c>
      <c r="V139" s="4">
        <f t="shared" ca="1" si="51"/>
        <v>0.71748388887912873</v>
      </c>
      <c r="Y139" s="4">
        <v>2.2850900000150887</v>
      </c>
      <c r="Z139" s="4">
        <v>8.5592775000087329</v>
      </c>
      <c r="AA139" s="4">
        <v>-3.2551150000088569</v>
      </c>
      <c r="AB139" s="4">
        <v>2.5078425000160109</v>
      </c>
      <c r="AD139" s="4">
        <v>2.5353024999752449</v>
      </c>
      <c r="AE139" s="4">
        <f t="shared" si="35"/>
        <v>2.2813024999770448</v>
      </c>
      <c r="AF139" s="4">
        <v>118</v>
      </c>
      <c r="AG139" s="2">
        <f t="shared" si="52"/>
        <v>13.740000000000023</v>
      </c>
      <c r="AH139" s="4">
        <f t="shared" si="36"/>
        <v>399</v>
      </c>
      <c r="AI139" s="4">
        <f t="shared" si="37"/>
        <v>1</v>
      </c>
      <c r="AJ139" s="2">
        <f t="shared" si="38"/>
        <v>0</v>
      </c>
      <c r="AK139" s="4">
        <v>118</v>
      </c>
      <c r="AL139" s="4">
        <f t="shared" ca="1" si="39"/>
        <v>1.5774107142857274</v>
      </c>
      <c r="AM139" s="4">
        <f t="shared" ca="1" si="40"/>
        <v>0.71748388887912873</v>
      </c>
      <c r="AN139" s="2">
        <f t="shared" si="53"/>
        <v>13.740000000000023</v>
      </c>
      <c r="AO139" s="4">
        <f t="shared" ca="1" si="41"/>
        <v>399</v>
      </c>
      <c r="AP139" s="4">
        <f t="shared" ca="1" si="42"/>
        <v>1</v>
      </c>
      <c r="AQ139" s="2">
        <f t="shared" ca="1" si="43"/>
        <v>0</v>
      </c>
    </row>
    <row r="140" spans="2:43" x14ac:dyDescent="0.15">
      <c r="B140" s="4">
        <v>2.2813024999770448</v>
      </c>
      <c r="C140" s="4">
        <f t="shared" si="44"/>
        <v>2.2143024999756733</v>
      </c>
      <c r="F140" s="4">
        <v>119</v>
      </c>
      <c r="G140" s="4">
        <f t="shared" ca="1" si="28"/>
        <v>1</v>
      </c>
      <c r="H140" s="4">
        <f t="shared" ca="1" si="54"/>
        <v>1.6002261904761905</v>
      </c>
      <c r="I140" s="4">
        <f t="shared" ca="1" si="29"/>
        <v>2.2815476190476192E-2</v>
      </c>
      <c r="J140" s="4">
        <f t="shared" ca="1" si="55"/>
        <v>1.6002261904761905</v>
      </c>
      <c r="K140" s="4">
        <f t="shared" ca="1" si="45"/>
        <v>1.0193030109042118</v>
      </c>
      <c r="L140" s="4">
        <f t="shared" ca="1" si="46"/>
        <v>3</v>
      </c>
      <c r="M140" s="4">
        <f t="shared" ca="1" si="30"/>
        <v>-0.88274230159700307</v>
      </c>
      <c r="N140" s="4">
        <f t="shared" ca="1" si="47"/>
        <v>1.8157140856997618</v>
      </c>
      <c r="O140" s="4">
        <f t="shared" ca="1" si="48"/>
        <v>2</v>
      </c>
      <c r="P140" s="4">
        <f t="shared" ca="1" si="31"/>
        <v>5.8725341094426921E-14</v>
      </c>
      <c r="Q140" s="4">
        <f t="shared" ca="1" si="49"/>
        <v>-0.8827423015970618</v>
      </c>
      <c r="R140" s="4">
        <f t="shared" ca="1" si="50"/>
        <v>0.71748388887912873</v>
      </c>
      <c r="S140" s="4">
        <f t="shared" ca="1" si="32"/>
        <v>168</v>
      </c>
      <c r="T140" s="4">
        <f t="shared" ca="1" si="33"/>
        <v>1</v>
      </c>
      <c r="U140" s="4">
        <f t="shared" ca="1" si="34"/>
        <v>0.71748388887912873</v>
      </c>
      <c r="V140" s="4">
        <f t="shared" ca="1" si="51"/>
        <v>1.6230416666665499</v>
      </c>
      <c r="Y140" s="4">
        <v>0.58009000001391087</v>
      </c>
      <c r="Z140" s="4">
        <v>5.074277500010993</v>
      </c>
      <c r="AA140" s="4">
        <v>3.4368849999921736</v>
      </c>
      <c r="AB140" s="4">
        <v>2.7498425000160864</v>
      </c>
      <c r="AD140" s="4">
        <v>2.2813024999770448</v>
      </c>
      <c r="AE140" s="4">
        <f t="shared" si="35"/>
        <v>2.2143024999756733</v>
      </c>
      <c r="AF140" s="4">
        <v>119</v>
      </c>
      <c r="AG140" s="2">
        <f t="shared" si="52"/>
        <v>13.960000000000024</v>
      </c>
      <c r="AH140" s="4">
        <f t="shared" si="36"/>
        <v>399</v>
      </c>
      <c r="AI140" s="4">
        <f t="shared" si="37"/>
        <v>1</v>
      </c>
      <c r="AJ140" s="2">
        <f t="shared" si="38"/>
        <v>0</v>
      </c>
      <c r="AK140" s="4">
        <v>119</v>
      </c>
      <c r="AL140" s="4">
        <f t="shared" ca="1" si="39"/>
        <v>0.71748388887912873</v>
      </c>
      <c r="AM140" s="4">
        <f t="shared" ca="1" si="40"/>
        <v>1.6230416666665499</v>
      </c>
      <c r="AN140" s="2">
        <f t="shared" si="53"/>
        <v>13.960000000000024</v>
      </c>
      <c r="AO140" s="4">
        <f t="shared" ca="1" si="41"/>
        <v>399</v>
      </c>
      <c r="AP140" s="4">
        <f t="shared" ca="1" si="42"/>
        <v>1</v>
      </c>
      <c r="AQ140" s="2">
        <f t="shared" ca="1" si="43"/>
        <v>0</v>
      </c>
    </row>
    <row r="141" spans="2:43" x14ac:dyDescent="0.15">
      <c r="B141" s="4">
        <v>2.2143024999756733</v>
      </c>
      <c r="C141" s="4">
        <f t="shared" si="44"/>
        <v>1.9723024999755978</v>
      </c>
      <c r="F141" s="4">
        <v>120</v>
      </c>
      <c r="G141" s="4">
        <f t="shared" ca="1" si="28"/>
        <v>1</v>
      </c>
      <c r="H141" s="4">
        <f t="shared" ca="1" si="54"/>
        <v>1.6230416666666667</v>
      </c>
      <c r="I141" s="4">
        <f t="shared" ca="1" si="29"/>
        <v>2.2815476190476192E-2</v>
      </c>
      <c r="J141" s="4">
        <f t="shared" ca="1" si="55"/>
        <v>1.6230416666666667</v>
      </c>
      <c r="K141" s="4">
        <f t="shared" ca="1" si="45"/>
        <v>1.9424909773681251</v>
      </c>
      <c r="L141" s="4">
        <f t="shared" ca="1" si="46"/>
        <v>2</v>
      </c>
      <c r="M141" s="4">
        <f t="shared" ca="1" si="30"/>
        <v>-8.3766991965096267E-14</v>
      </c>
      <c r="N141" s="4">
        <f t="shared" ca="1" si="47"/>
        <v>1.5327025710962121</v>
      </c>
      <c r="O141" s="4">
        <f t="shared" ca="1" si="48"/>
        <v>4</v>
      </c>
      <c r="P141" s="4">
        <f t="shared" ca="1" si="31"/>
        <v>-3.3047742680342799E-14</v>
      </c>
      <c r="Q141" s="4">
        <f t="shared" ca="1" si="49"/>
        <v>-1.1681473464543908E-13</v>
      </c>
      <c r="R141" s="4">
        <f t="shared" ca="1" si="50"/>
        <v>1.6230416666665499</v>
      </c>
      <c r="S141" s="4">
        <f t="shared" ca="1" si="32"/>
        <v>168</v>
      </c>
      <c r="T141" s="4">
        <f t="shared" ca="1" si="33"/>
        <v>1</v>
      </c>
      <c r="U141" s="4">
        <f t="shared" ca="1" si="34"/>
        <v>1.6230416666665499</v>
      </c>
      <c r="V141" s="4">
        <f t="shared" ca="1" si="51"/>
        <v>1.7924947423900008</v>
      </c>
      <c r="Y141" s="4">
        <v>1.5240900000144109</v>
      </c>
      <c r="Z141" s="4">
        <v>2.9372775000098272</v>
      </c>
      <c r="AA141" s="4">
        <v>0.67888499999213536</v>
      </c>
      <c r="AB141" s="4">
        <v>0.86784250001414875</v>
      </c>
      <c r="AD141" s="4">
        <v>2.2143024999756733</v>
      </c>
      <c r="AE141" s="4">
        <f t="shared" si="35"/>
        <v>1.9723024999755978</v>
      </c>
      <c r="AF141" s="4">
        <v>120</v>
      </c>
      <c r="AG141" s="2">
        <f t="shared" si="52"/>
        <v>14.180000000000025</v>
      </c>
      <c r="AH141" s="4">
        <f t="shared" si="36"/>
        <v>399</v>
      </c>
      <c r="AI141" s="4">
        <f t="shared" si="37"/>
        <v>1</v>
      </c>
      <c r="AJ141" s="2">
        <f t="shared" si="38"/>
        <v>0</v>
      </c>
      <c r="AK141" s="4">
        <v>120</v>
      </c>
      <c r="AL141" s="4">
        <f t="shared" ca="1" si="39"/>
        <v>1.6230416666665499</v>
      </c>
      <c r="AM141" s="4">
        <f t="shared" ca="1" si="40"/>
        <v>1.7924947423900008</v>
      </c>
      <c r="AN141" s="2">
        <f t="shared" si="53"/>
        <v>14.180000000000025</v>
      </c>
      <c r="AO141" s="4">
        <f t="shared" ca="1" si="41"/>
        <v>399</v>
      </c>
      <c r="AP141" s="4">
        <f t="shared" ca="1" si="42"/>
        <v>1</v>
      </c>
      <c r="AQ141" s="2">
        <f t="shared" ca="1" si="43"/>
        <v>0</v>
      </c>
    </row>
    <row r="142" spans="2:43" x14ac:dyDescent="0.15">
      <c r="B142" s="4">
        <v>1.9723024999755978</v>
      </c>
      <c r="C142" s="4">
        <f t="shared" si="44"/>
        <v>2.0723024999753648</v>
      </c>
      <c r="F142" s="4">
        <v>121</v>
      </c>
      <c r="G142" s="4">
        <f t="shared" ca="1" si="28"/>
        <v>1</v>
      </c>
      <c r="H142" s="4">
        <f t="shared" ca="1" si="54"/>
        <v>1.6458571428571429</v>
      </c>
      <c r="I142" s="4">
        <f t="shared" ca="1" si="29"/>
        <v>2.2815476190476192E-2</v>
      </c>
      <c r="J142" s="4">
        <f t="shared" ca="1" si="55"/>
        <v>1.6458571428571429</v>
      </c>
      <c r="K142" s="4">
        <f t="shared" ca="1" si="45"/>
        <v>0.39464644884847178</v>
      </c>
      <c r="L142" s="4">
        <f t="shared" ca="1" si="46"/>
        <v>4</v>
      </c>
      <c r="M142" s="4">
        <f t="shared" ca="1" si="30"/>
        <v>0.39464644884847178</v>
      </c>
      <c r="N142" s="4">
        <f t="shared" ca="1" si="47"/>
        <v>0.26077193633216844</v>
      </c>
      <c r="O142" s="4">
        <f t="shared" ca="1" si="48"/>
        <v>5</v>
      </c>
      <c r="P142" s="4">
        <f t="shared" ca="1" si="31"/>
        <v>0.24800884931561382</v>
      </c>
      <c r="Q142" s="4">
        <f t="shared" ca="1" si="49"/>
        <v>0.14663759953285796</v>
      </c>
      <c r="R142" s="4">
        <f t="shared" ca="1" si="50"/>
        <v>1.7924947423900008</v>
      </c>
      <c r="S142" s="4">
        <f t="shared" ca="1" si="32"/>
        <v>168</v>
      </c>
      <c r="T142" s="4">
        <f t="shared" ca="1" si="33"/>
        <v>1</v>
      </c>
      <c r="U142" s="4">
        <f t="shared" ca="1" si="34"/>
        <v>1.7924947423900008</v>
      </c>
      <c r="V142" s="4">
        <f t="shared" ca="1" si="51"/>
        <v>2.784671693886696</v>
      </c>
      <c r="Y142" s="4">
        <v>2.5590900000160843</v>
      </c>
      <c r="Z142" s="4">
        <v>4.356277500008332</v>
      </c>
      <c r="AA142" s="4">
        <v>4.3118849999927988</v>
      </c>
      <c r="AB142" s="4">
        <v>5.5568425000132038</v>
      </c>
      <c r="AD142" s="4">
        <v>1.9723024999755978</v>
      </c>
      <c r="AE142" s="4">
        <f t="shared" si="35"/>
        <v>2.0723024999753648</v>
      </c>
      <c r="AF142" s="4">
        <v>121</v>
      </c>
      <c r="AG142" s="2">
        <f t="shared" si="52"/>
        <v>14.400000000000025</v>
      </c>
      <c r="AH142" s="4">
        <f t="shared" si="36"/>
        <v>399</v>
      </c>
      <c r="AI142" s="4">
        <f t="shared" si="37"/>
        <v>1</v>
      </c>
      <c r="AJ142" s="2">
        <f t="shared" si="38"/>
        <v>0</v>
      </c>
      <c r="AK142" s="4">
        <v>121</v>
      </c>
      <c r="AL142" s="4">
        <f t="shared" ca="1" si="39"/>
        <v>1.7924947423900008</v>
      </c>
      <c r="AM142" s="4">
        <f t="shared" ca="1" si="40"/>
        <v>2.784671693886696</v>
      </c>
      <c r="AN142" s="2">
        <f t="shared" si="53"/>
        <v>14.400000000000025</v>
      </c>
      <c r="AO142" s="4">
        <f t="shared" ca="1" si="41"/>
        <v>399</v>
      </c>
      <c r="AP142" s="4">
        <f t="shared" ca="1" si="42"/>
        <v>1</v>
      </c>
      <c r="AQ142" s="2">
        <f t="shared" ca="1" si="43"/>
        <v>0</v>
      </c>
    </row>
    <row r="143" spans="2:43" x14ac:dyDescent="0.15">
      <c r="B143" s="4">
        <v>2.0723024999753648</v>
      </c>
      <c r="C143" s="4">
        <f t="shared" si="44"/>
        <v>3.1273024999762811</v>
      </c>
      <c r="F143" s="4">
        <v>122</v>
      </c>
      <c r="G143" s="4">
        <f t="shared" ca="1" si="28"/>
        <v>1</v>
      </c>
      <c r="H143" s="4">
        <f t="shared" ca="1" si="54"/>
        <v>1.6686726190476191</v>
      </c>
      <c r="I143" s="4">
        <f t="shared" ca="1" si="29"/>
        <v>2.2815476190476192E-2</v>
      </c>
      <c r="J143" s="4">
        <f t="shared" ca="1" si="55"/>
        <v>1.6686726190476191</v>
      </c>
      <c r="K143" s="4">
        <f t="shared" ca="1" si="45"/>
        <v>0.51052819867888588</v>
      </c>
      <c r="L143" s="4">
        <f t="shared" ca="1" si="46"/>
        <v>1</v>
      </c>
      <c r="M143" s="4">
        <f t="shared" ca="1" si="30"/>
        <v>-8.0064950852492891E-15</v>
      </c>
      <c r="N143" s="4">
        <f t="shared" ca="1" si="47"/>
        <v>1.2886447325474488</v>
      </c>
      <c r="O143" s="4">
        <f t="shared" ca="1" si="48"/>
        <v>3</v>
      </c>
      <c r="P143" s="4">
        <f t="shared" ca="1" si="31"/>
        <v>-1.1159990748390849</v>
      </c>
      <c r="Q143" s="4">
        <f t="shared" ca="1" si="49"/>
        <v>1.1159990748390769</v>
      </c>
      <c r="R143" s="4">
        <f t="shared" ca="1" si="50"/>
        <v>2.784671693886696</v>
      </c>
      <c r="S143" s="4">
        <f t="shared" ca="1" si="32"/>
        <v>168</v>
      </c>
      <c r="T143" s="4">
        <f t="shared" ca="1" si="33"/>
        <v>1</v>
      </c>
      <c r="U143" s="4">
        <f t="shared" ca="1" si="34"/>
        <v>2.784671693886696</v>
      </c>
      <c r="V143" s="4">
        <f t="shared" ca="1" si="51"/>
        <v>0.2250655345596726</v>
      </c>
      <c r="Y143" s="4">
        <v>2.2900900000166757</v>
      </c>
      <c r="Z143" s="4">
        <v>2.0232775000081915</v>
      </c>
      <c r="AA143" s="4">
        <v>2.304884999993817</v>
      </c>
      <c r="AB143" s="4">
        <v>2.5468425000134687</v>
      </c>
      <c r="AD143" s="4">
        <v>2.0723024999753648</v>
      </c>
      <c r="AE143" s="4">
        <f t="shared" si="35"/>
        <v>3.1273024999762811</v>
      </c>
      <c r="AF143" s="4">
        <v>122</v>
      </c>
      <c r="AG143" s="2">
        <f t="shared" si="52"/>
        <v>14.620000000000026</v>
      </c>
      <c r="AH143" s="4">
        <f t="shared" si="36"/>
        <v>399</v>
      </c>
      <c r="AI143" s="4">
        <f t="shared" si="37"/>
        <v>1</v>
      </c>
      <c r="AJ143" s="2">
        <f t="shared" si="38"/>
        <v>0</v>
      </c>
      <c r="AK143" s="4">
        <v>122</v>
      </c>
      <c r="AL143" s="4">
        <f t="shared" ca="1" si="39"/>
        <v>2.784671693886696</v>
      </c>
      <c r="AM143" s="4">
        <f t="shared" ca="1" si="40"/>
        <v>0.2250655345596726</v>
      </c>
      <c r="AN143" s="2">
        <f t="shared" si="53"/>
        <v>14.620000000000026</v>
      </c>
      <c r="AO143" s="4">
        <f t="shared" ca="1" si="41"/>
        <v>399</v>
      </c>
      <c r="AP143" s="4">
        <f t="shared" ca="1" si="42"/>
        <v>1</v>
      </c>
      <c r="AQ143" s="2">
        <f t="shared" ca="1" si="43"/>
        <v>0</v>
      </c>
    </row>
    <row r="144" spans="2:43" x14ac:dyDescent="0.15">
      <c r="B144" s="4">
        <v>3.1273024999762811</v>
      </c>
      <c r="C144" s="4">
        <f t="shared" si="44"/>
        <v>3.0293024999750173</v>
      </c>
      <c r="F144" s="4">
        <v>123</v>
      </c>
      <c r="G144" s="4">
        <f t="shared" ca="1" si="28"/>
        <v>1</v>
      </c>
      <c r="H144" s="4">
        <f t="shared" ca="1" si="54"/>
        <v>1.6914880952380953</v>
      </c>
      <c r="I144" s="4">
        <f t="shared" ca="1" si="29"/>
        <v>2.2815476190476192E-2</v>
      </c>
      <c r="J144" s="4">
        <f t="shared" ca="1" si="55"/>
        <v>1.6914880952380953</v>
      </c>
      <c r="K144" s="4">
        <f t="shared" ca="1" si="45"/>
        <v>0.9839231580999066</v>
      </c>
      <c r="L144" s="4">
        <f t="shared" ca="1" si="46"/>
        <v>3</v>
      </c>
      <c r="M144" s="4">
        <f t="shared" ca="1" si="30"/>
        <v>-3.0858289458559025E-14</v>
      </c>
      <c r="N144" s="4">
        <f t="shared" ca="1" si="47"/>
        <v>1.4664225606783918</v>
      </c>
      <c r="O144" s="4">
        <f t="shared" ca="1" si="48"/>
        <v>4</v>
      </c>
      <c r="P144" s="4">
        <f t="shared" ca="1" si="31"/>
        <v>-1.4664225606783918</v>
      </c>
      <c r="Q144" s="4">
        <f t="shared" ca="1" si="49"/>
        <v>-1.4664225606784227</v>
      </c>
      <c r="R144" s="4">
        <f t="shared" ca="1" si="50"/>
        <v>0.2250655345596726</v>
      </c>
      <c r="S144" s="4">
        <f t="shared" ca="1" si="32"/>
        <v>168</v>
      </c>
      <c r="T144" s="4">
        <f t="shared" ca="1" si="33"/>
        <v>1</v>
      </c>
      <c r="U144" s="4">
        <f t="shared" ca="1" si="34"/>
        <v>0.2250655345596726</v>
      </c>
      <c r="V144" s="4">
        <f t="shared" ca="1" si="51"/>
        <v>1.2240676377329684</v>
      </c>
      <c r="Y144" s="4">
        <v>2.321090000016568</v>
      </c>
      <c r="Z144" s="4">
        <v>4.101277500009104</v>
      </c>
      <c r="AA144" s="4">
        <v>3.6158849999914366</v>
      </c>
      <c r="AB144" s="4">
        <v>2.4848425000136842</v>
      </c>
      <c r="AD144" s="4">
        <v>3.1273024999762811</v>
      </c>
      <c r="AE144" s="4">
        <f t="shared" si="35"/>
        <v>3.0293024999750173</v>
      </c>
      <c r="AF144" s="4">
        <v>123</v>
      </c>
      <c r="AG144" s="2">
        <f t="shared" si="52"/>
        <v>14.840000000000027</v>
      </c>
      <c r="AH144" s="4">
        <f t="shared" si="36"/>
        <v>399</v>
      </c>
      <c r="AI144" s="4">
        <f t="shared" si="37"/>
        <v>1</v>
      </c>
      <c r="AJ144" s="2">
        <f t="shared" si="38"/>
        <v>0</v>
      </c>
      <c r="AK144" s="4">
        <v>123</v>
      </c>
      <c r="AL144" s="4">
        <f t="shared" ca="1" si="39"/>
        <v>0.2250655345596726</v>
      </c>
      <c r="AM144" s="4">
        <f t="shared" ca="1" si="40"/>
        <v>1.2240676377329684</v>
      </c>
      <c r="AN144" s="2">
        <f t="shared" si="53"/>
        <v>14.840000000000027</v>
      </c>
      <c r="AO144" s="4">
        <f t="shared" ca="1" si="41"/>
        <v>399</v>
      </c>
      <c r="AP144" s="4">
        <f t="shared" ca="1" si="42"/>
        <v>1</v>
      </c>
      <c r="AQ144" s="2">
        <f t="shared" ca="1" si="43"/>
        <v>0</v>
      </c>
    </row>
    <row r="145" spans="2:43" x14ac:dyDescent="0.15">
      <c r="B145" s="4">
        <v>3.0293024999750173</v>
      </c>
      <c r="C145" s="4">
        <f t="shared" si="44"/>
        <v>1.2803024999747947</v>
      </c>
      <c r="F145" s="4">
        <v>124</v>
      </c>
      <c r="G145" s="4">
        <f t="shared" ca="1" si="28"/>
        <v>1</v>
      </c>
      <c r="H145" s="4">
        <f t="shared" ca="1" si="54"/>
        <v>1.7143035714285715</v>
      </c>
      <c r="I145" s="4">
        <f t="shared" ca="1" si="29"/>
        <v>2.2815476190476192E-2</v>
      </c>
      <c r="J145" s="4">
        <f t="shared" ca="1" si="55"/>
        <v>1.7143035714285715</v>
      </c>
      <c r="K145" s="4">
        <f t="shared" ca="1" si="45"/>
        <v>0.51546456524501161</v>
      </c>
      <c r="L145" s="4">
        <f t="shared" ca="1" si="46"/>
        <v>5</v>
      </c>
      <c r="M145" s="4">
        <f t="shared" ca="1" si="30"/>
        <v>-0.4902359336955176</v>
      </c>
      <c r="N145" s="4">
        <f t="shared" ca="1" si="47"/>
        <v>1.4543778537178869</v>
      </c>
      <c r="O145" s="4">
        <f t="shared" ca="1" si="48"/>
        <v>1</v>
      </c>
      <c r="P145" s="4">
        <f t="shared" ca="1" si="31"/>
        <v>-8.5525258512711851E-14</v>
      </c>
      <c r="Q145" s="4">
        <f t="shared" ca="1" si="49"/>
        <v>-0.49023593369560314</v>
      </c>
      <c r="R145" s="4">
        <f t="shared" ca="1" si="50"/>
        <v>1.2240676377329684</v>
      </c>
      <c r="S145" s="4">
        <f t="shared" ca="1" si="32"/>
        <v>168</v>
      </c>
      <c r="T145" s="4">
        <f t="shared" ca="1" si="33"/>
        <v>1</v>
      </c>
      <c r="U145" s="4">
        <f t="shared" ca="1" si="34"/>
        <v>1.2240676377329684</v>
      </c>
      <c r="V145" s="4">
        <f t="shared" ca="1" si="51"/>
        <v>1.2356661281930257</v>
      </c>
      <c r="Y145" s="4">
        <v>4.4080900000160739</v>
      </c>
      <c r="Z145" s="4">
        <v>5.5182775000091056</v>
      </c>
      <c r="AA145" s="4">
        <v>4.0358849999933</v>
      </c>
      <c r="AB145" s="4">
        <v>1.8058425000155864</v>
      </c>
      <c r="AD145" s="4">
        <v>3.0293024999750173</v>
      </c>
      <c r="AE145" s="4">
        <f t="shared" si="35"/>
        <v>1.2803024999747947</v>
      </c>
      <c r="AF145" s="4">
        <v>124</v>
      </c>
      <c r="AG145" s="2">
        <f t="shared" si="52"/>
        <v>15.060000000000027</v>
      </c>
      <c r="AH145" s="4">
        <f t="shared" si="36"/>
        <v>399</v>
      </c>
      <c r="AI145" s="4">
        <f t="shared" si="37"/>
        <v>1</v>
      </c>
      <c r="AJ145" s="2">
        <f t="shared" si="38"/>
        <v>0</v>
      </c>
      <c r="AK145" s="4">
        <v>124</v>
      </c>
      <c r="AL145" s="4">
        <f t="shared" ca="1" si="39"/>
        <v>1.2240676377329684</v>
      </c>
      <c r="AM145" s="4">
        <f t="shared" ca="1" si="40"/>
        <v>1.2356661281930257</v>
      </c>
      <c r="AN145" s="2">
        <f t="shared" si="53"/>
        <v>15.060000000000027</v>
      </c>
      <c r="AO145" s="4">
        <f t="shared" ca="1" si="41"/>
        <v>399</v>
      </c>
      <c r="AP145" s="4">
        <f t="shared" ca="1" si="42"/>
        <v>1</v>
      </c>
      <c r="AQ145" s="2">
        <f t="shared" ca="1" si="43"/>
        <v>0</v>
      </c>
    </row>
    <row r="146" spans="2:43" x14ac:dyDescent="0.15">
      <c r="B146" s="4">
        <v>1.2803024999747947</v>
      </c>
      <c r="C146" s="4">
        <f t="shared" si="44"/>
        <v>3.7003024999755496</v>
      </c>
      <c r="F146" s="4">
        <v>125</v>
      </c>
      <c r="G146" s="4">
        <f t="shared" ca="1" si="28"/>
        <v>1</v>
      </c>
      <c r="H146" s="4">
        <f t="shared" ca="1" si="54"/>
        <v>1.7371190476190477</v>
      </c>
      <c r="I146" s="4">
        <f t="shared" ca="1" si="29"/>
        <v>2.2815476190476192E-2</v>
      </c>
      <c r="J146" s="4">
        <f t="shared" ca="1" si="55"/>
        <v>1.7371190476190477</v>
      </c>
      <c r="K146" s="4">
        <f t="shared" ca="1" si="45"/>
        <v>0.33017617537741389</v>
      </c>
      <c r="L146" s="4">
        <f t="shared" ca="1" si="46"/>
        <v>5</v>
      </c>
      <c r="M146" s="4">
        <f t="shared" ca="1" si="30"/>
        <v>-9.0607026436206091E-15</v>
      </c>
      <c r="N146" s="4">
        <f t="shared" ca="1" si="47"/>
        <v>0.579027956033067</v>
      </c>
      <c r="O146" s="4">
        <f t="shared" ca="1" si="48"/>
        <v>3</v>
      </c>
      <c r="P146" s="4">
        <f t="shared" ca="1" si="31"/>
        <v>-0.50145291942601278</v>
      </c>
      <c r="Q146" s="4">
        <f t="shared" ca="1" si="49"/>
        <v>-0.50145291942602188</v>
      </c>
      <c r="R146" s="4">
        <f t="shared" ca="1" si="50"/>
        <v>1.2356661281930257</v>
      </c>
      <c r="S146" s="4">
        <f t="shared" ca="1" si="32"/>
        <v>168</v>
      </c>
      <c r="T146" s="4">
        <f t="shared" ca="1" si="33"/>
        <v>1</v>
      </c>
      <c r="U146" s="4">
        <f t="shared" ca="1" si="34"/>
        <v>1.2356661281930257</v>
      </c>
      <c r="V146" s="4">
        <f t="shared" ca="1" si="51"/>
        <v>1.7599345238095139</v>
      </c>
      <c r="Y146" s="4">
        <v>3.9070900000162112</v>
      </c>
      <c r="Z146" s="4">
        <v>3.8342775000081986</v>
      </c>
      <c r="AA146" s="4">
        <v>3.5248849999938159</v>
      </c>
      <c r="AB146" s="4">
        <v>1.0908425000160094</v>
      </c>
      <c r="AD146" s="4">
        <v>1.2803024999747947</v>
      </c>
      <c r="AE146" s="4">
        <f t="shared" si="35"/>
        <v>3.7003024999755496</v>
      </c>
      <c r="AF146" s="4">
        <v>125</v>
      </c>
      <c r="AG146" s="2">
        <f t="shared" si="52"/>
        <v>15.280000000000028</v>
      </c>
      <c r="AH146" s="4">
        <f t="shared" si="36"/>
        <v>399</v>
      </c>
      <c r="AI146" s="4">
        <f t="shared" si="37"/>
        <v>1</v>
      </c>
      <c r="AJ146" s="2">
        <f t="shared" si="38"/>
        <v>0</v>
      </c>
      <c r="AK146" s="4">
        <v>125</v>
      </c>
      <c r="AL146" s="4">
        <f t="shared" ca="1" si="39"/>
        <v>1.2356661281930257</v>
      </c>
      <c r="AM146" s="4">
        <f t="shared" ca="1" si="40"/>
        <v>1.7599345238095139</v>
      </c>
      <c r="AN146" s="2">
        <f t="shared" si="53"/>
        <v>15.280000000000028</v>
      </c>
      <c r="AO146" s="4">
        <f t="shared" ca="1" si="41"/>
        <v>399</v>
      </c>
      <c r="AP146" s="4">
        <f t="shared" ca="1" si="42"/>
        <v>1</v>
      </c>
      <c r="AQ146" s="2">
        <f t="shared" ca="1" si="43"/>
        <v>0</v>
      </c>
    </row>
    <row r="147" spans="2:43" x14ac:dyDescent="0.15">
      <c r="B147" s="4">
        <v>3.7003024999755496</v>
      </c>
      <c r="C147" s="4">
        <f t="shared" si="44"/>
        <v>3.3773024999739221</v>
      </c>
      <c r="F147" s="4">
        <v>126</v>
      </c>
      <c r="G147" s="4">
        <f t="shared" ca="1" si="28"/>
        <v>1</v>
      </c>
      <c r="H147" s="4">
        <f t="shared" ca="1" si="54"/>
        <v>1.7599345238095239</v>
      </c>
      <c r="I147" s="4">
        <f t="shared" ca="1" si="29"/>
        <v>2.2815476190476192E-2</v>
      </c>
      <c r="J147" s="4">
        <f t="shared" ca="1" si="55"/>
        <v>1.7599345238095239</v>
      </c>
      <c r="K147" s="4">
        <f t="shared" ca="1" si="45"/>
        <v>1.4970514293291692</v>
      </c>
      <c r="L147" s="4">
        <f t="shared" ca="1" si="46"/>
        <v>4</v>
      </c>
      <c r="M147" s="4">
        <f t="shared" ca="1" si="30"/>
        <v>-4.4008907255000939E-15</v>
      </c>
      <c r="N147" s="4">
        <f t="shared" ca="1" si="47"/>
        <v>1.9326458183697599</v>
      </c>
      <c r="O147" s="4">
        <f t="shared" ca="1" si="48"/>
        <v>4</v>
      </c>
      <c r="P147" s="4">
        <f t="shared" ca="1" si="31"/>
        <v>-5.6814100645502074E-15</v>
      </c>
      <c r="Q147" s="4">
        <f t="shared" ca="1" si="49"/>
        <v>-1.0082300790050301E-14</v>
      </c>
      <c r="R147" s="4">
        <f t="shared" ca="1" si="50"/>
        <v>1.7599345238095139</v>
      </c>
      <c r="S147" s="4">
        <f t="shared" ca="1" si="32"/>
        <v>168</v>
      </c>
      <c r="T147" s="4">
        <f t="shared" ca="1" si="33"/>
        <v>1</v>
      </c>
      <c r="U147" s="4">
        <f t="shared" ca="1" si="34"/>
        <v>1.7599345238095139</v>
      </c>
      <c r="V147" s="4">
        <f t="shared" ca="1" si="51"/>
        <v>1.7827499999999914</v>
      </c>
      <c r="Y147" s="4">
        <v>3.8250900000136312</v>
      </c>
      <c r="Z147" s="4">
        <v>-0.34372249999137239</v>
      </c>
      <c r="AA147" s="4">
        <v>3.5368849999919405</v>
      </c>
      <c r="AB147" s="4">
        <v>1.6458425000145382</v>
      </c>
      <c r="AD147" s="4">
        <v>3.7003024999755496</v>
      </c>
      <c r="AE147" s="4">
        <f t="shared" si="35"/>
        <v>3.3773024999739221</v>
      </c>
      <c r="AF147" s="4">
        <v>126</v>
      </c>
      <c r="AG147" s="2">
        <f t="shared" si="52"/>
        <v>15.500000000000028</v>
      </c>
      <c r="AH147" s="4">
        <f t="shared" si="36"/>
        <v>399</v>
      </c>
      <c r="AI147" s="4">
        <f t="shared" si="37"/>
        <v>1</v>
      </c>
      <c r="AJ147" s="2">
        <f t="shared" si="38"/>
        <v>0</v>
      </c>
      <c r="AK147" s="4">
        <v>126</v>
      </c>
      <c r="AL147" s="4">
        <f t="shared" ca="1" si="39"/>
        <v>1.7599345238095139</v>
      </c>
      <c r="AM147" s="4">
        <f t="shared" ca="1" si="40"/>
        <v>1.7827499999999914</v>
      </c>
      <c r="AN147" s="2">
        <f t="shared" si="53"/>
        <v>15.500000000000028</v>
      </c>
      <c r="AO147" s="4">
        <f t="shared" ca="1" si="41"/>
        <v>399</v>
      </c>
      <c r="AP147" s="4">
        <f t="shared" ca="1" si="42"/>
        <v>1</v>
      </c>
      <c r="AQ147" s="2">
        <f t="shared" ca="1" si="43"/>
        <v>0</v>
      </c>
    </row>
    <row r="148" spans="2:43" x14ac:dyDescent="0.15">
      <c r="B148" s="4">
        <v>3.3773024999739221</v>
      </c>
      <c r="C148" s="4">
        <f t="shared" si="44"/>
        <v>2.3673024999766312</v>
      </c>
      <c r="F148" s="4">
        <v>127</v>
      </c>
      <c r="G148" s="4">
        <f t="shared" ca="1" si="28"/>
        <v>1</v>
      </c>
      <c r="H148" s="4">
        <f t="shared" ca="1" si="54"/>
        <v>1.7827500000000001</v>
      </c>
      <c r="I148" s="4">
        <f t="shared" ca="1" si="29"/>
        <v>2.2815476190476192E-2</v>
      </c>
      <c r="J148" s="4">
        <f t="shared" ca="1" si="55"/>
        <v>1.7827500000000001</v>
      </c>
      <c r="K148" s="4">
        <f t="shared" ca="1" si="45"/>
        <v>1.6896916202292562</v>
      </c>
      <c r="L148" s="4">
        <f t="shared" ca="1" si="46"/>
        <v>1</v>
      </c>
      <c r="M148" s="4">
        <f t="shared" ca="1" si="30"/>
        <v>-1.6563182983157907E-14</v>
      </c>
      <c r="N148" s="4">
        <f t="shared" ca="1" si="47"/>
        <v>0.79700757453668758</v>
      </c>
      <c r="O148" s="4">
        <f t="shared" ca="1" si="48"/>
        <v>1</v>
      </c>
      <c r="P148" s="4">
        <f t="shared" ca="1" si="31"/>
        <v>-7.8126577287652763E-15</v>
      </c>
      <c r="Q148" s="4">
        <f t="shared" ca="1" si="49"/>
        <v>-8.7505252543926306E-15</v>
      </c>
      <c r="R148" s="4">
        <f t="shared" ca="1" si="50"/>
        <v>1.7827499999999914</v>
      </c>
      <c r="S148" s="4">
        <f t="shared" ca="1" si="32"/>
        <v>168</v>
      </c>
      <c r="T148" s="4">
        <f t="shared" ca="1" si="33"/>
        <v>1</v>
      </c>
      <c r="U148" s="4">
        <f t="shared" ca="1" si="34"/>
        <v>1.7827499999999914</v>
      </c>
      <c r="V148" s="4">
        <f t="shared" ca="1" si="51"/>
        <v>1.8055654761904847</v>
      </c>
      <c r="Y148" s="4">
        <v>2.145090000016836</v>
      </c>
      <c r="Z148" s="4">
        <v>2.1612775000114937</v>
      </c>
      <c r="AA148" s="4">
        <v>4.4088849999930346</v>
      </c>
      <c r="AB148" s="4">
        <v>2.7448425000144994</v>
      </c>
      <c r="AD148" s="4">
        <v>3.3773024999739221</v>
      </c>
      <c r="AE148" s="4">
        <f t="shared" si="35"/>
        <v>2.3673024999766312</v>
      </c>
      <c r="AF148" s="4">
        <v>127</v>
      </c>
      <c r="AG148" s="2">
        <f t="shared" si="52"/>
        <v>15.720000000000029</v>
      </c>
      <c r="AH148" s="4">
        <f t="shared" si="36"/>
        <v>399</v>
      </c>
      <c r="AI148" s="4">
        <f t="shared" si="37"/>
        <v>1</v>
      </c>
      <c r="AJ148" s="2">
        <f t="shared" si="38"/>
        <v>0</v>
      </c>
      <c r="AK148" s="4">
        <v>127</v>
      </c>
      <c r="AL148" s="4">
        <f t="shared" ca="1" si="39"/>
        <v>1.7827499999999914</v>
      </c>
      <c r="AM148" s="4">
        <f t="shared" ca="1" si="40"/>
        <v>1.8055654761904847</v>
      </c>
      <c r="AN148" s="2">
        <f t="shared" si="53"/>
        <v>15.720000000000029</v>
      </c>
      <c r="AO148" s="4">
        <f t="shared" ca="1" si="41"/>
        <v>399</v>
      </c>
      <c r="AP148" s="4">
        <f t="shared" ca="1" si="42"/>
        <v>1</v>
      </c>
      <c r="AQ148" s="2">
        <f t="shared" ca="1" si="43"/>
        <v>0</v>
      </c>
    </row>
    <row r="149" spans="2:43" x14ac:dyDescent="0.15">
      <c r="B149" s="4">
        <v>2.3673024999766312</v>
      </c>
      <c r="C149" s="4">
        <f t="shared" si="44"/>
        <v>1.5243024999769261</v>
      </c>
      <c r="F149" s="4">
        <v>128</v>
      </c>
      <c r="G149" s="4">
        <f t="shared" ca="1" si="28"/>
        <v>1</v>
      </c>
      <c r="H149" s="4">
        <f t="shared" ca="1" si="54"/>
        <v>1.8055654761904762</v>
      </c>
      <c r="I149" s="4">
        <f t="shared" ca="1" si="29"/>
        <v>2.2815476190476192E-2</v>
      </c>
      <c r="J149" s="4">
        <f t="shared" ca="1" si="55"/>
        <v>1.8055654761904762</v>
      </c>
      <c r="K149" s="4">
        <f t="shared" ca="1" si="45"/>
        <v>0.27398056560812301</v>
      </c>
      <c r="L149" s="4">
        <f t="shared" ca="1" si="46"/>
        <v>2</v>
      </c>
      <c r="M149" s="4">
        <f t="shared" ca="1" si="30"/>
        <v>-4.2965358928612057E-15</v>
      </c>
      <c r="N149" s="4">
        <f t="shared" ca="1" si="47"/>
        <v>0.81432871309658772</v>
      </c>
      <c r="O149" s="4">
        <f t="shared" ca="1" si="48"/>
        <v>2</v>
      </c>
      <c r="P149" s="4">
        <f t="shared" ca="1" si="31"/>
        <v>-1.277022162736652E-14</v>
      </c>
      <c r="Q149" s="4">
        <f t="shared" ca="1" si="49"/>
        <v>8.4736857345053154E-15</v>
      </c>
      <c r="R149" s="4">
        <f t="shared" ca="1" si="50"/>
        <v>1.8055654761904847</v>
      </c>
      <c r="S149" s="4">
        <f t="shared" ca="1" si="32"/>
        <v>168</v>
      </c>
      <c r="T149" s="4">
        <f t="shared" ca="1" si="33"/>
        <v>1</v>
      </c>
      <c r="U149" s="4">
        <f t="shared" ca="1" si="34"/>
        <v>1.8055654761904847</v>
      </c>
      <c r="V149" s="4">
        <f t="shared" ca="1" si="51"/>
        <v>2.7576914003533712</v>
      </c>
      <c r="Y149" s="4">
        <v>1.4470900000169706</v>
      </c>
      <c r="Z149" s="4">
        <v>6.4332775000082165</v>
      </c>
      <c r="AA149" s="4">
        <v>3.7618849999923043</v>
      </c>
      <c r="AB149" s="4">
        <v>3.0908425000149009</v>
      </c>
      <c r="AD149" s="4">
        <v>2.3673024999766312</v>
      </c>
      <c r="AE149" s="4">
        <f t="shared" si="35"/>
        <v>1.5243024999769261</v>
      </c>
      <c r="AF149" s="4">
        <v>128</v>
      </c>
      <c r="AG149" s="2">
        <f t="shared" si="52"/>
        <v>15.94000000000003</v>
      </c>
      <c r="AH149" s="4">
        <f t="shared" si="36"/>
        <v>399</v>
      </c>
      <c r="AI149" s="4">
        <f t="shared" si="37"/>
        <v>1</v>
      </c>
      <c r="AJ149" s="2">
        <f t="shared" si="38"/>
        <v>0</v>
      </c>
      <c r="AK149" s="4">
        <v>128</v>
      </c>
      <c r="AL149" s="4">
        <f t="shared" ca="1" si="39"/>
        <v>1.8055654761904847</v>
      </c>
      <c r="AM149" s="4">
        <f t="shared" ca="1" si="40"/>
        <v>2.7576914003533712</v>
      </c>
      <c r="AN149" s="2">
        <f t="shared" si="53"/>
        <v>15.94000000000003</v>
      </c>
      <c r="AO149" s="4">
        <f t="shared" ca="1" si="41"/>
        <v>399</v>
      </c>
      <c r="AP149" s="4">
        <f t="shared" ca="1" si="42"/>
        <v>1</v>
      </c>
      <c r="AQ149" s="2">
        <f t="shared" ca="1" si="43"/>
        <v>0</v>
      </c>
    </row>
    <row r="150" spans="2:43" x14ac:dyDescent="0.15">
      <c r="B150" s="4">
        <v>1.5243024999769261</v>
      </c>
      <c r="C150" s="4">
        <f t="shared" si="44"/>
        <v>2.7723024999737333</v>
      </c>
      <c r="F150" s="4">
        <v>129</v>
      </c>
      <c r="G150" s="4">
        <f t="shared" ref="G150:G213" ca="1" si="56">IF(AND(F150&gt;=$I$8,F150&lt;$I$9),1,IF(AND(F150&gt;=$I$9,F150&lt;$I$10),2,IF(AND(F150&gt;=$I$10,F150&lt;$I$11),3,IF(AND(F150&gt;=$I$11,F150&lt;=$I$12),4,0))))</f>
        <v>1</v>
      </c>
      <c r="H150" s="4">
        <f t="shared" ca="1" si="54"/>
        <v>1.8283809523809524</v>
      </c>
      <c r="I150" s="4">
        <f t="shared" ref="I150:I213" ca="1" si="57">IF(AND(F150&gt;=$I$8,F150&lt;$I$9),$K$9,IF(AND(F150&gt;=$I$9,F150&lt;$I$10),$K$10,IF(AND(F150&gt;=$I$10,F150&lt;$I$11),$K$11,IF(AND(F150&gt;=$I$11,F150&lt;=$I$12),$K$12,0))))</f>
        <v>2.2815476190476192E-2</v>
      </c>
      <c r="J150" s="4">
        <f t="shared" ca="1" si="55"/>
        <v>1.8283809523809524</v>
      </c>
      <c r="K150" s="4">
        <f t="shared" ca="1" si="45"/>
        <v>0.81970259001701518</v>
      </c>
      <c r="L150" s="4">
        <f t="shared" ca="1" si="46"/>
        <v>3</v>
      </c>
      <c r="M150" s="4">
        <f t="shared" ref="M150:M213" ca="1" si="58">K150*SIN(2*PI()*F150/L150)</f>
        <v>-1.4460950518341182E-14</v>
      </c>
      <c r="N150" s="4">
        <f t="shared" ca="1" si="47"/>
        <v>0.92931044797243301</v>
      </c>
      <c r="O150" s="4">
        <f t="shared" ca="1" si="48"/>
        <v>4</v>
      </c>
      <c r="P150" s="4">
        <f t="shared" ref="P150:P213" ca="1" si="59">N150*SIN(2*PI()*F150/O150)</f>
        <v>0.92931044797243301</v>
      </c>
      <c r="Q150" s="4">
        <f t="shared" ca="1" si="49"/>
        <v>0.92931044797241857</v>
      </c>
      <c r="R150" s="4">
        <f t="shared" ca="1" si="50"/>
        <v>2.7576914003533712</v>
      </c>
      <c r="S150" s="4">
        <f t="shared" ref="S150:S213" ca="1" si="60">IF(AND(F150&gt;=$I$8,F150&lt;$I$9),$P$8,IF(AND(F150&gt;=$I$9,F150&lt;$I$10),$P$12,IF(AND(F150&gt;=$I$10,F150&lt;$I$11),$S$8,IF(AND(F150&gt;=$I$11,F150&lt;=$I$12),$S$12,0))))</f>
        <v>168</v>
      </c>
      <c r="T150" s="4">
        <f t="shared" ref="T150:T213" ca="1" si="61">IF(AND(F150&gt;=$I$8,F150&lt;$I$9),$N$10,IF(AND(F150&gt;=$I$9,F150&lt;$I$10),$N$14,IF(AND(F150&gt;=$I$10,F150&lt;$I$11),$Q$10,IF(AND(F150&gt;=$I$11,F150&lt;=$I$12),$Q$14,0))))</f>
        <v>1</v>
      </c>
      <c r="U150" s="4">
        <f t="shared" ref="U150:U213" ca="1" si="62">IF(AND(F150&gt;=$I$8,F150&lt;$I$9,F150=S150,RAND()&lt;T150),$P$9,IF(AND(F150&gt;=$I$9,F150&lt;$I$10,F150=S150,RAND()&lt;T150),$P$13,IF(AND(F150&gt;=$I$10,F150&lt;$I$11,F150=S150,RAND()&lt;T150),$S$9,IF(AND(F150&gt;=$I$11,F150&lt;=$I$12,F150=S150,RAND()&lt;T150),$S$13,R150))))</f>
        <v>2.7576914003533712</v>
      </c>
      <c r="V150" s="4">
        <f t="shared" ca="1" si="51"/>
        <v>1.85119642857133</v>
      </c>
      <c r="Y150" s="4">
        <v>2.367090000014116</v>
      </c>
      <c r="Z150" s="4">
        <v>4.7232775000090044</v>
      </c>
      <c r="AA150" s="4">
        <v>3.0268849999934844</v>
      </c>
      <c r="AB150" s="4">
        <v>3.4028425000158791</v>
      </c>
      <c r="AD150" s="4">
        <v>1.5243024999769261</v>
      </c>
      <c r="AE150" s="4">
        <f t="shared" ref="AE150:AE213" si="63">AD151</f>
        <v>2.7723024999737333</v>
      </c>
      <c r="AF150" s="4">
        <v>129</v>
      </c>
      <c r="AG150" s="2">
        <f t="shared" si="52"/>
        <v>16.160000000000029</v>
      </c>
      <c r="AH150" s="4">
        <f t="shared" ref="AH150:AH213" si="64">COUNTIFS($AD$22:$AD$420,"&lt;"&amp;AG150,$AE$22:$AE$420,"&lt;"&amp;AG150)</f>
        <v>399</v>
      </c>
      <c r="AI150" s="4">
        <f t="shared" ref="AI150:AI213" si="65">AH150/$AH$421</f>
        <v>1</v>
      </c>
      <c r="AJ150" s="2">
        <f t="shared" ref="AJ150:AJ213" si="66">(AI151-AI150)/(AG151-AG150)</f>
        <v>0</v>
      </c>
      <c r="AK150" s="4">
        <v>129</v>
      </c>
      <c r="AL150" s="4">
        <f t="shared" ref="AL150:AL213" ca="1" si="67">U150</f>
        <v>2.7576914003533712</v>
      </c>
      <c r="AM150" s="4">
        <f t="shared" ref="AM150:AM213" ca="1" si="68">AL151</f>
        <v>1.85119642857133</v>
      </c>
      <c r="AN150" s="2">
        <f t="shared" si="53"/>
        <v>16.160000000000029</v>
      </c>
      <c r="AO150" s="4">
        <f t="shared" ref="AO150:AO213" ca="1" si="69">COUNTIFS($AL$22:$AL$420,"&lt;"&amp;AN150,$AM$22:$AM$420,"&lt;"&amp;AN150)</f>
        <v>399</v>
      </c>
      <c r="AP150" s="4">
        <f t="shared" ref="AP150:AP213" ca="1" si="70">AO150/$AO$421</f>
        <v>1</v>
      </c>
      <c r="AQ150" s="2">
        <f t="shared" ref="AQ150:AQ213" ca="1" si="71">(AP151-AP150)/(AN151-AN150)</f>
        <v>0</v>
      </c>
    </row>
    <row r="151" spans="2:43" x14ac:dyDescent="0.15">
      <c r="B151" s="4">
        <v>2.7723024999737333</v>
      </c>
      <c r="C151" s="4">
        <f t="shared" ref="C151:C214" si="72">B152</f>
        <v>1.8623024999762094</v>
      </c>
      <c r="F151" s="4">
        <v>130</v>
      </c>
      <c r="G151" s="4">
        <f t="shared" ca="1" si="56"/>
        <v>1</v>
      </c>
      <c r="H151" s="4">
        <f t="shared" ca="1" si="54"/>
        <v>1.8511964285714286</v>
      </c>
      <c r="I151" s="4">
        <f t="shared" ca="1" si="57"/>
        <v>2.2815476190476192E-2</v>
      </c>
      <c r="J151" s="4">
        <f t="shared" ca="1" si="55"/>
        <v>1.8511964285714286</v>
      </c>
      <c r="K151" s="4">
        <f t="shared" ref="K151:K214" ca="1" si="73">RAND()*($E$9-$D$9)+$D$9</f>
        <v>1.5143084637853315</v>
      </c>
      <c r="L151" s="4">
        <f t="shared" ref="L151:L214" ca="1" si="74">RANDBETWEEN($D$12,$E$12)</f>
        <v>1</v>
      </c>
      <c r="M151" s="4">
        <f t="shared" ca="1" si="58"/>
        <v>-1.12795422259765E-13</v>
      </c>
      <c r="N151" s="4">
        <f t="shared" ref="N151:N214" ca="1" si="75">RAND()*($E$9-$D$9)+$D$9</f>
        <v>0.76372617940315757</v>
      </c>
      <c r="O151" s="4">
        <f t="shared" ref="O151:O214" ca="1" si="76">RANDBETWEEN($D$13,$E$13)</f>
        <v>4</v>
      </c>
      <c r="P151" s="4">
        <f t="shared" ca="1" si="59"/>
        <v>1.4221807999619704E-14</v>
      </c>
      <c r="Q151" s="4">
        <f t="shared" ref="Q151:Q214" ca="1" si="77">IF(RAND()&gt;$I$14,M151+P151,M151-P151)</f>
        <v>-9.8573614260145295E-14</v>
      </c>
      <c r="R151" s="4">
        <f t="shared" ref="R151:R214" ca="1" si="78">J151+Q151</f>
        <v>1.85119642857133</v>
      </c>
      <c r="S151" s="4">
        <f t="shared" ca="1" si="60"/>
        <v>168</v>
      </c>
      <c r="T151" s="4">
        <f t="shared" ca="1" si="61"/>
        <v>1</v>
      </c>
      <c r="U151" s="4">
        <f t="shared" ca="1" si="62"/>
        <v>1.85119642857133</v>
      </c>
      <c r="V151" s="4">
        <f t="shared" ref="V151:V214" ca="1" si="79">U152</f>
        <v>2.5790175649666724</v>
      </c>
      <c r="Y151" s="4">
        <v>1.5860900000141953</v>
      </c>
      <c r="Z151" s="4">
        <v>2.8402775000095914</v>
      </c>
      <c r="AA151" s="4">
        <v>3.241884999990674</v>
      </c>
      <c r="AB151" s="4">
        <v>4.4238425000138193</v>
      </c>
      <c r="AD151" s="4">
        <v>2.7723024999737333</v>
      </c>
      <c r="AE151" s="4">
        <f t="shared" si="63"/>
        <v>1.8623024999762094</v>
      </c>
      <c r="AF151" s="4">
        <v>130</v>
      </c>
      <c r="AG151" s="2">
        <f t="shared" ref="AG151:AG214" si="80">AG150+$W$3</f>
        <v>16.380000000000027</v>
      </c>
      <c r="AH151" s="4">
        <f t="shared" si="64"/>
        <v>399</v>
      </c>
      <c r="AI151" s="4">
        <f t="shared" si="65"/>
        <v>1</v>
      </c>
      <c r="AJ151" s="2">
        <f t="shared" si="66"/>
        <v>0</v>
      </c>
      <c r="AK151" s="4">
        <v>130</v>
      </c>
      <c r="AL151" s="4">
        <f t="shared" ca="1" si="67"/>
        <v>1.85119642857133</v>
      </c>
      <c r="AM151" s="4">
        <f t="shared" ca="1" si="68"/>
        <v>2.5790175649666724</v>
      </c>
      <c r="AN151" s="2">
        <f t="shared" ref="AN151:AN214" si="81">AG150+$W$3</f>
        <v>16.380000000000027</v>
      </c>
      <c r="AO151" s="4">
        <f t="shared" ca="1" si="69"/>
        <v>399</v>
      </c>
      <c r="AP151" s="4">
        <f t="shared" ca="1" si="70"/>
        <v>1</v>
      </c>
      <c r="AQ151" s="2">
        <f t="shared" ca="1" si="71"/>
        <v>0</v>
      </c>
    </row>
    <row r="152" spans="2:43" x14ac:dyDescent="0.15">
      <c r="B152" s="4">
        <v>1.8623024999762094</v>
      </c>
      <c r="C152" s="4">
        <f t="shared" si="72"/>
        <v>3.5843024999770989</v>
      </c>
      <c r="F152" s="4">
        <v>131</v>
      </c>
      <c r="G152" s="4">
        <f t="shared" ca="1" si="56"/>
        <v>1</v>
      </c>
      <c r="H152" s="4">
        <f t="shared" ref="H152:H215" ca="1" si="82">H151+$K$9</f>
        <v>1.8740119047619048</v>
      </c>
      <c r="I152" s="4">
        <f t="shared" ca="1" si="57"/>
        <v>2.2815476190476192E-2</v>
      </c>
      <c r="J152" s="4">
        <f t="shared" ref="J152:J215" ca="1" si="83">J151+I152</f>
        <v>1.8740119047619048</v>
      </c>
      <c r="K152" s="4">
        <f t="shared" ca="1" si="73"/>
        <v>0.97546307868803717</v>
      </c>
      <c r="L152" s="4">
        <f t="shared" ca="1" si="74"/>
        <v>2</v>
      </c>
      <c r="M152" s="4">
        <f t="shared" ca="1" si="58"/>
        <v>-8.603146363595662E-15</v>
      </c>
      <c r="N152" s="4">
        <f t="shared" ca="1" si="75"/>
        <v>0.70500566020477606</v>
      </c>
      <c r="O152" s="4">
        <f t="shared" ca="1" si="76"/>
        <v>4</v>
      </c>
      <c r="P152" s="4">
        <f t="shared" ca="1" si="59"/>
        <v>-0.70500566020477606</v>
      </c>
      <c r="Q152" s="4">
        <f t="shared" ca="1" si="77"/>
        <v>0.70500566020476751</v>
      </c>
      <c r="R152" s="4">
        <f t="shared" ca="1" si="78"/>
        <v>2.5790175649666724</v>
      </c>
      <c r="S152" s="4">
        <f t="shared" ca="1" si="60"/>
        <v>168</v>
      </c>
      <c r="T152" s="4">
        <f t="shared" ca="1" si="61"/>
        <v>1</v>
      </c>
      <c r="U152" s="4">
        <f t="shared" ca="1" si="62"/>
        <v>2.5790175649666724</v>
      </c>
      <c r="V152" s="4">
        <f t="shared" ca="1" si="79"/>
        <v>2.4848711537017243</v>
      </c>
      <c r="Y152" s="4">
        <v>3.7260900000148922</v>
      </c>
      <c r="Z152" s="4">
        <v>2.5102775000114264</v>
      </c>
      <c r="AA152" s="4">
        <v>3.1568849999921156</v>
      </c>
      <c r="AB152" s="4">
        <v>1.6708425000153682</v>
      </c>
      <c r="AD152" s="4">
        <v>1.8623024999762094</v>
      </c>
      <c r="AE152" s="4">
        <f t="shared" si="63"/>
        <v>3.5843024999770989</v>
      </c>
      <c r="AF152" s="4">
        <v>131</v>
      </c>
      <c r="AG152" s="2">
        <f t="shared" si="80"/>
        <v>16.600000000000026</v>
      </c>
      <c r="AH152" s="4">
        <f t="shared" si="64"/>
        <v>399</v>
      </c>
      <c r="AI152" s="4">
        <f t="shared" si="65"/>
        <v>1</v>
      </c>
      <c r="AJ152" s="2">
        <f t="shared" si="66"/>
        <v>0</v>
      </c>
      <c r="AK152" s="4">
        <v>131</v>
      </c>
      <c r="AL152" s="4">
        <f t="shared" ca="1" si="67"/>
        <v>2.5790175649666724</v>
      </c>
      <c r="AM152" s="4">
        <f t="shared" ca="1" si="68"/>
        <v>2.4848711537017243</v>
      </c>
      <c r="AN152" s="2">
        <f t="shared" si="81"/>
        <v>16.600000000000026</v>
      </c>
      <c r="AO152" s="4">
        <f t="shared" ca="1" si="69"/>
        <v>399</v>
      </c>
      <c r="AP152" s="4">
        <f t="shared" ca="1" si="70"/>
        <v>1</v>
      </c>
      <c r="AQ152" s="2">
        <f t="shared" ca="1" si="71"/>
        <v>0</v>
      </c>
    </row>
    <row r="153" spans="2:43" x14ac:dyDescent="0.15">
      <c r="B153" s="4">
        <v>3.5843024999770989</v>
      </c>
      <c r="C153" s="4">
        <f t="shared" si="72"/>
        <v>4.0613024999771596</v>
      </c>
      <c r="F153" s="4">
        <v>132</v>
      </c>
      <c r="G153" s="4">
        <f t="shared" ca="1" si="56"/>
        <v>1</v>
      </c>
      <c r="H153" s="4">
        <f t="shared" ca="1" si="82"/>
        <v>1.896827380952381</v>
      </c>
      <c r="I153" s="4">
        <f t="shared" ca="1" si="57"/>
        <v>2.2815476190476192E-2</v>
      </c>
      <c r="J153" s="4">
        <f t="shared" ca="1" si="83"/>
        <v>1.896827380952381</v>
      </c>
      <c r="K153" s="4">
        <f t="shared" ca="1" si="73"/>
        <v>1.0004398212712129</v>
      </c>
      <c r="L153" s="4">
        <f t="shared" ca="1" si="74"/>
        <v>5</v>
      </c>
      <c r="M153" s="4">
        <f t="shared" ca="1" si="58"/>
        <v>0.58804377274934183</v>
      </c>
      <c r="N153" s="4">
        <f t="shared" ca="1" si="75"/>
        <v>1.2433072394620124</v>
      </c>
      <c r="O153" s="4">
        <f t="shared" ca="1" si="76"/>
        <v>4</v>
      </c>
      <c r="P153" s="4">
        <f t="shared" ca="1" si="59"/>
        <v>-1.2191279532869056E-15</v>
      </c>
      <c r="Q153" s="4">
        <f t="shared" ca="1" si="77"/>
        <v>0.58804377274934305</v>
      </c>
      <c r="R153" s="4">
        <f t="shared" ca="1" si="78"/>
        <v>2.4848711537017243</v>
      </c>
      <c r="S153" s="4">
        <f t="shared" ca="1" si="60"/>
        <v>168</v>
      </c>
      <c r="T153" s="4">
        <f t="shared" ca="1" si="61"/>
        <v>1</v>
      </c>
      <c r="U153" s="4">
        <f t="shared" ca="1" si="62"/>
        <v>2.4848711537017243</v>
      </c>
      <c r="V153" s="4">
        <f t="shared" ca="1" si="79"/>
        <v>1.9196428571428374</v>
      </c>
      <c r="Y153" s="4">
        <v>3.8730900000167878</v>
      </c>
      <c r="Z153" s="4">
        <v>2.2012775000099793</v>
      </c>
      <c r="AA153" s="4">
        <v>3.0308849999904908</v>
      </c>
      <c r="AB153" s="4">
        <v>10.916842500016344</v>
      </c>
      <c r="AD153" s="4">
        <v>3.5843024999770989</v>
      </c>
      <c r="AE153" s="4">
        <f t="shared" si="63"/>
        <v>4.0613024999771596</v>
      </c>
      <c r="AF153" s="4">
        <v>132</v>
      </c>
      <c r="AG153" s="2">
        <f t="shared" si="80"/>
        <v>16.820000000000025</v>
      </c>
      <c r="AH153" s="4">
        <f t="shared" si="64"/>
        <v>399</v>
      </c>
      <c r="AI153" s="4">
        <f t="shared" si="65"/>
        <v>1</v>
      </c>
      <c r="AJ153" s="2">
        <f t="shared" si="66"/>
        <v>0</v>
      </c>
      <c r="AK153" s="4">
        <v>132</v>
      </c>
      <c r="AL153" s="4">
        <f t="shared" ca="1" si="67"/>
        <v>2.4848711537017243</v>
      </c>
      <c r="AM153" s="4">
        <f t="shared" ca="1" si="68"/>
        <v>1.9196428571428374</v>
      </c>
      <c r="AN153" s="2">
        <f t="shared" si="81"/>
        <v>16.820000000000025</v>
      </c>
      <c r="AO153" s="4">
        <f t="shared" ca="1" si="69"/>
        <v>399</v>
      </c>
      <c r="AP153" s="4">
        <f t="shared" ca="1" si="70"/>
        <v>1</v>
      </c>
      <c r="AQ153" s="2">
        <f t="shared" ca="1" si="71"/>
        <v>0</v>
      </c>
    </row>
    <row r="154" spans="2:43" x14ac:dyDescent="0.15">
      <c r="B154" s="4">
        <v>4.0613024999771596</v>
      </c>
      <c r="C154" s="4">
        <f t="shared" si="72"/>
        <v>2.9553024999771083</v>
      </c>
      <c r="F154" s="4">
        <v>133</v>
      </c>
      <c r="G154" s="4">
        <f t="shared" ca="1" si="56"/>
        <v>1</v>
      </c>
      <c r="H154" s="4">
        <f t="shared" ca="1" si="82"/>
        <v>1.9196428571428572</v>
      </c>
      <c r="I154" s="4">
        <f t="shared" ca="1" si="57"/>
        <v>2.2815476190476192E-2</v>
      </c>
      <c r="J154" s="4">
        <f t="shared" ca="1" si="83"/>
        <v>1.9196428571428572</v>
      </c>
      <c r="K154" s="4">
        <f t="shared" ca="1" si="73"/>
        <v>1.7727310848306661</v>
      </c>
      <c r="L154" s="4">
        <f t="shared" ca="1" si="74"/>
        <v>1</v>
      </c>
      <c r="M154" s="4">
        <f t="shared" ca="1" si="58"/>
        <v>-4.5175430790171827E-14</v>
      </c>
      <c r="N154" s="4">
        <f t="shared" ca="1" si="75"/>
        <v>0.99535301747656146</v>
      </c>
      <c r="O154" s="4">
        <f t="shared" ca="1" si="76"/>
        <v>1</v>
      </c>
      <c r="P154" s="4">
        <f t="shared" ca="1" si="59"/>
        <v>-2.5365100063722447E-14</v>
      </c>
      <c r="Q154" s="4">
        <f t="shared" ca="1" si="77"/>
        <v>-1.981033072644938E-14</v>
      </c>
      <c r="R154" s="4">
        <f t="shared" ca="1" si="78"/>
        <v>1.9196428571428374</v>
      </c>
      <c r="S154" s="4">
        <f t="shared" ca="1" si="60"/>
        <v>168</v>
      </c>
      <c r="T154" s="4">
        <f t="shared" ca="1" si="61"/>
        <v>1</v>
      </c>
      <c r="U154" s="4">
        <f t="shared" ca="1" si="62"/>
        <v>1.9196428571428374</v>
      </c>
      <c r="V154" s="4">
        <f t="shared" ca="1" si="79"/>
        <v>1.9424583333332623</v>
      </c>
      <c r="Y154" s="4">
        <v>3.8880900000144436</v>
      </c>
      <c r="Z154" s="4">
        <v>3.5632775000102868</v>
      </c>
      <c r="AA154" s="4">
        <v>3.8108849999929362</v>
      </c>
      <c r="AB154" s="4">
        <v>2.9768425000149534</v>
      </c>
      <c r="AD154" s="4">
        <v>4.0613024999771596</v>
      </c>
      <c r="AE154" s="4">
        <f t="shared" si="63"/>
        <v>2.9553024999771083</v>
      </c>
      <c r="AF154" s="4">
        <v>133</v>
      </c>
      <c r="AG154" s="2">
        <f t="shared" si="80"/>
        <v>17.040000000000024</v>
      </c>
      <c r="AH154" s="4">
        <f t="shared" si="64"/>
        <v>399</v>
      </c>
      <c r="AI154" s="4">
        <f t="shared" si="65"/>
        <v>1</v>
      </c>
      <c r="AJ154" s="2">
        <f t="shared" si="66"/>
        <v>0</v>
      </c>
      <c r="AK154" s="4">
        <v>133</v>
      </c>
      <c r="AL154" s="4">
        <f t="shared" ca="1" si="67"/>
        <v>1.9196428571428374</v>
      </c>
      <c r="AM154" s="4">
        <f t="shared" ca="1" si="68"/>
        <v>1.9424583333332623</v>
      </c>
      <c r="AN154" s="2">
        <f t="shared" si="81"/>
        <v>17.040000000000024</v>
      </c>
      <c r="AO154" s="4">
        <f t="shared" ca="1" si="69"/>
        <v>399</v>
      </c>
      <c r="AP154" s="4">
        <f t="shared" ca="1" si="70"/>
        <v>1</v>
      </c>
      <c r="AQ154" s="2">
        <f t="shared" ca="1" si="71"/>
        <v>0</v>
      </c>
    </row>
    <row r="155" spans="2:43" x14ac:dyDescent="0.15">
      <c r="B155" s="4">
        <v>2.9553024999771083</v>
      </c>
      <c r="C155" s="4">
        <f t="shared" si="72"/>
        <v>2.7723024999737333</v>
      </c>
      <c r="F155" s="4">
        <v>134</v>
      </c>
      <c r="G155" s="4">
        <f t="shared" ca="1" si="56"/>
        <v>1</v>
      </c>
      <c r="H155" s="4">
        <f t="shared" ca="1" si="82"/>
        <v>1.9424583333333334</v>
      </c>
      <c r="I155" s="4">
        <f t="shared" ca="1" si="57"/>
        <v>2.2815476190476192E-2</v>
      </c>
      <c r="J155" s="4">
        <f t="shared" ca="1" si="83"/>
        <v>1.9424583333333334</v>
      </c>
      <c r="K155" s="4">
        <f t="shared" ca="1" si="73"/>
        <v>1.8788329892474704</v>
      </c>
      <c r="L155" s="4">
        <f t="shared" ca="1" si="74"/>
        <v>4</v>
      </c>
      <c r="M155" s="4">
        <f t="shared" ca="1" si="58"/>
        <v>2.2097346197593933E-14</v>
      </c>
      <c r="N155" s="4">
        <f t="shared" ca="1" si="75"/>
        <v>1.9787411911537081</v>
      </c>
      <c r="O155" s="4">
        <f t="shared" ca="1" si="76"/>
        <v>1</v>
      </c>
      <c r="P155" s="4">
        <f t="shared" ca="1" si="59"/>
        <v>-9.3089549495032114E-14</v>
      </c>
      <c r="Q155" s="4">
        <f t="shared" ca="1" si="77"/>
        <v>-7.0992203297438184E-14</v>
      </c>
      <c r="R155" s="4">
        <f t="shared" ca="1" si="78"/>
        <v>1.9424583333332623</v>
      </c>
      <c r="S155" s="4">
        <f t="shared" ca="1" si="60"/>
        <v>168</v>
      </c>
      <c r="T155" s="4">
        <f t="shared" ca="1" si="61"/>
        <v>1</v>
      </c>
      <c r="U155" s="4">
        <f t="shared" ca="1" si="62"/>
        <v>1.9424583333332623</v>
      </c>
      <c r="V155" s="4">
        <f t="shared" ca="1" si="79"/>
        <v>1.965273809523796</v>
      </c>
      <c r="Y155" s="4">
        <v>7.3320900000162226</v>
      </c>
      <c r="Z155" s="4">
        <v>3.0182775000113793</v>
      </c>
      <c r="AA155" s="4">
        <v>3.755884999993242</v>
      </c>
      <c r="AB155" s="4">
        <v>-0.22815749998628121</v>
      </c>
      <c r="AD155" s="4">
        <v>2.9553024999771083</v>
      </c>
      <c r="AE155" s="4">
        <f t="shared" si="63"/>
        <v>2.7723024999737333</v>
      </c>
      <c r="AF155" s="4">
        <v>134</v>
      </c>
      <c r="AG155" s="2">
        <f t="shared" si="80"/>
        <v>17.260000000000023</v>
      </c>
      <c r="AH155" s="4">
        <f t="shared" si="64"/>
        <v>399</v>
      </c>
      <c r="AI155" s="4">
        <f t="shared" si="65"/>
        <v>1</v>
      </c>
      <c r="AJ155" s="2">
        <f t="shared" si="66"/>
        <v>0</v>
      </c>
      <c r="AK155" s="4">
        <v>134</v>
      </c>
      <c r="AL155" s="4">
        <f t="shared" ca="1" si="67"/>
        <v>1.9424583333332623</v>
      </c>
      <c r="AM155" s="4">
        <f t="shared" ca="1" si="68"/>
        <v>1.965273809523796</v>
      </c>
      <c r="AN155" s="2">
        <f t="shared" si="81"/>
        <v>17.260000000000023</v>
      </c>
      <c r="AO155" s="4">
        <f t="shared" ca="1" si="69"/>
        <v>399</v>
      </c>
      <c r="AP155" s="4">
        <f t="shared" ca="1" si="70"/>
        <v>1</v>
      </c>
      <c r="AQ155" s="2">
        <f t="shared" ca="1" si="71"/>
        <v>0</v>
      </c>
    </row>
    <row r="156" spans="2:43" x14ac:dyDescent="0.15">
      <c r="B156" s="4">
        <v>2.7723024999737333</v>
      </c>
      <c r="C156" s="4">
        <f t="shared" si="72"/>
        <v>2.9363024999753407</v>
      </c>
      <c r="F156" s="4">
        <v>135</v>
      </c>
      <c r="G156" s="4">
        <f t="shared" ca="1" si="56"/>
        <v>1</v>
      </c>
      <c r="H156" s="4">
        <f t="shared" ca="1" si="82"/>
        <v>1.9652738095238096</v>
      </c>
      <c r="I156" s="4">
        <f t="shared" ca="1" si="57"/>
        <v>2.2815476190476192E-2</v>
      </c>
      <c r="J156" s="4">
        <f t="shared" ca="1" si="83"/>
        <v>1.9652738095238096</v>
      </c>
      <c r="K156" s="4">
        <f t="shared" ca="1" si="73"/>
        <v>0.62983286583430387</v>
      </c>
      <c r="L156" s="4">
        <f t="shared" ca="1" si="74"/>
        <v>3</v>
      </c>
      <c r="M156" s="4">
        <f t="shared" ca="1" si="58"/>
        <v>-2.4695171862327857E-15</v>
      </c>
      <c r="N156" s="4">
        <f t="shared" ca="1" si="75"/>
        <v>0.80604613359868815</v>
      </c>
      <c r="O156" s="4">
        <f t="shared" ca="1" si="76"/>
        <v>5</v>
      </c>
      <c r="P156" s="4">
        <f t="shared" ca="1" si="59"/>
        <v>-1.105994359504353E-14</v>
      </c>
      <c r="Q156" s="4">
        <f t="shared" ca="1" si="77"/>
        <v>-1.3529460781276316E-14</v>
      </c>
      <c r="R156" s="4">
        <f t="shared" ca="1" si="78"/>
        <v>1.965273809523796</v>
      </c>
      <c r="S156" s="4">
        <f t="shared" ca="1" si="60"/>
        <v>168</v>
      </c>
      <c r="T156" s="4">
        <f t="shared" ca="1" si="61"/>
        <v>1</v>
      </c>
      <c r="U156" s="4">
        <f t="shared" ca="1" si="62"/>
        <v>1.965273809523796</v>
      </c>
      <c r="V156" s="4">
        <f t="shared" ca="1" si="79"/>
        <v>1.9880892857143064</v>
      </c>
      <c r="Y156" s="4">
        <v>3.6680900000156669</v>
      </c>
      <c r="Z156" s="4">
        <v>2.7612775000100953</v>
      </c>
      <c r="AA156" s="4">
        <v>4.6388849999914328</v>
      </c>
      <c r="AB156" s="4">
        <v>4.3228425000165771</v>
      </c>
      <c r="AD156" s="4">
        <v>2.7723024999737333</v>
      </c>
      <c r="AE156" s="4">
        <f t="shared" si="63"/>
        <v>2.9363024999753407</v>
      </c>
      <c r="AF156" s="4">
        <v>135</v>
      </c>
      <c r="AG156" s="2">
        <f t="shared" si="80"/>
        <v>17.480000000000022</v>
      </c>
      <c r="AH156" s="4">
        <f t="shared" si="64"/>
        <v>399</v>
      </c>
      <c r="AI156" s="4">
        <f t="shared" si="65"/>
        <v>1</v>
      </c>
      <c r="AJ156" s="2">
        <f t="shared" si="66"/>
        <v>0</v>
      </c>
      <c r="AK156" s="4">
        <v>135</v>
      </c>
      <c r="AL156" s="4">
        <f t="shared" ca="1" si="67"/>
        <v>1.965273809523796</v>
      </c>
      <c r="AM156" s="4">
        <f t="shared" ca="1" si="68"/>
        <v>1.9880892857143064</v>
      </c>
      <c r="AN156" s="2">
        <f t="shared" si="81"/>
        <v>17.480000000000022</v>
      </c>
      <c r="AO156" s="4">
        <f t="shared" ca="1" si="69"/>
        <v>399</v>
      </c>
      <c r="AP156" s="4">
        <f t="shared" ca="1" si="70"/>
        <v>1</v>
      </c>
      <c r="AQ156" s="2">
        <f t="shared" ca="1" si="71"/>
        <v>0</v>
      </c>
    </row>
    <row r="157" spans="2:43" x14ac:dyDescent="0.15">
      <c r="B157" s="4">
        <v>2.9363024999753407</v>
      </c>
      <c r="C157" s="4">
        <f t="shared" si="72"/>
        <v>2.8113024999747438</v>
      </c>
      <c r="F157" s="4">
        <v>136</v>
      </c>
      <c r="G157" s="4">
        <f t="shared" ca="1" si="56"/>
        <v>1</v>
      </c>
      <c r="H157" s="4">
        <f t="shared" ca="1" si="82"/>
        <v>1.9880892857142858</v>
      </c>
      <c r="I157" s="4">
        <f t="shared" ca="1" si="57"/>
        <v>2.2815476190476192E-2</v>
      </c>
      <c r="J157" s="4">
        <f t="shared" ca="1" si="83"/>
        <v>1.9880892857142858</v>
      </c>
      <c r="K157" s="4">
        <f t="shared" ca="1" si="73"/>
        <v>0.95179721455925748</v>
      </c>
      <c r="L157" s="4">
        <f t="shared" ca="1" si="74"/>
        <v>4</v>
      </c>
      <c r="M157" s="4">
        <f t="shared" ca="1" si="58"/>
        <v>5.5964203041710597E-15</v>
      </c>
      <c r="N157" s="4">
        <f t="shared" ca="1" si="75"/>
        <v>1.2718115770902818</v>
      </c>
      <c r="O157" s="4">
        <f t="shared" ca="1" si="76"/>
        <v>2</v>
      </c>
      <c r="P157" s="4">
        <f t="shared" ca="1" si="59"/>
        <v>1.4956110449227921E-14</v>
      </c>
      <c r="Q157" s="4">
        <f t="shared" ca="1" si="77"/>
        <v>2.0552530753398979E-14</v>
      </c>
      <c r="R157" s="4">
        <f t="shared" ca="1" si="78"/>
        <v>1.9880892857143064</v>
      </c>
      <c r="S157" s="4">
        <f t="shared" ca="1" si="60"/>
        <v>168</v>
      </c>
      <c r="T157" s="4">
        <f t="shared" ca="1" si="61"/>
        <v>1</v>
      </c>
      <c r="U157" s="4">
        <f t="shared" ca="1" si="62"/>
        <v>1.9880892857143064</v>
      </c>
      <c r="V157" s="4">
        <f t="shared" ca="1" si="79"/>
        <v>2.8189205694003667</v>
      </c>
      <c r="Y157" s="4">
        <v>1.709090000016289</v>
      </c>
      <c r="Z157" s="4">
        <v>2.55127750001094</v>
      </c>
      <c r="AA157" s="4">
        <v>3.2098849999933066</v>
      </c>
      <c r="AB157" s="4">
        <v>4.4508425000131524</v>
      </c>
      <c r="AD157" s="4">
        <v>2.9363024999753407</v>
      </c>
      <c r="AE157" s="4">
        <f t="shared" si="63"/>
        <v>2.8113024999747438</v>
      </c>
      <c r="AF157" s="4">
        <v>136</v>
      </c>
      <c r="AG157" s="2">
        <f t="shared" si="80"/>
        <v>17.700000000000021</v>
      </c>
      <c r="AH157" s="4">
        <f t="shared" si="64"/>
        <v>399</v>
      </c>
      <c r="AI157" s="4">
        <f t="shared" si="65"/>
        <v>1</v>
      </c>
      <c r="AJ157" s="2">
        <f t="shared" si="66"/>
        <v>0</v>
      </c>
      <c r="AK157" s="4">
        <v>136</v>
      </c>
      <c r="AL157" s="4">
        <f t="shared" ca="1" si="67"/>
        <v>1.9880892857143064</v>
      </c>
      <c r="AM157" s="4">
        <f t="shared" ca="1" si="68"/>
        <v>2.8189205694003667</v>
      </c>
      <c r="AN157" s="2">
        <f t="shared" si="81"/>
        <v>17.700000000000021</v>
      </c>
      <c r="AO157" s="4">
        <f t="shared" ca="1" si="69"/>
        <v>399</v>
      </c>
      <c r="AP157" s="4">
        <f t="shared" ca="1" si="70"/>
        <v>1</v>
      </c>
      <c r="AQ157" s="2">
        <f t="shared" ca="1" si="71"/>
        <v>0</v>
      </c>
    </row>
    <row r="158" spans="2:43" x14ac:dyDescent="0.15">
      <c r="B158" s="4">
        <v>2.8113024999747438</v>
      </c>
      <c r="C158" s="4">
        <f t="shared" si="72"/>
        <v>3.2353024999771662</v>
      </c>
      <c r="F158" s="4">
        <v>137</v>
      </c>
      <c r="G158" s="4">
        <f t="shared" ca="1" si="56"/>
        <v>1</v>
      </c>
      <c r="H158" s="4">
        <f t="shared" ca="1" si="82"/>
        <v>2.010904761904762</v>
      </c>
      <c r="I158" s="4">
        <f t="shared" ca="1" si="57"/>
        <v>2.2815476190476192E-2</v>
      </c>
      <c r="J158" s="4">
        <f t="shared" ca="1" si="83"/>
        <v>2.010904761904762</v>
      </c>
      <c r="K158" s="4">
        <f t="shared" ca="1" si="73"/>
        <v>0.80801580749560409</v>
      </c>
      <c r="L158" s="4">
        <f t="shared" ca="1" si="74"/>
        <v>4</v>
      </c>
      <c r="M158" s="4">
        <f t="shared" ca="1" si="58"/>
        <v>0.80801580749560409</v>
      </c>
      <c r="N158" s="4">
        <f t="shared" ca="1" si="75"/>
        <v>0.28889025739526991</v>
      </c>
      <c r="O158" s="4">
        <f t="shared" ca="1" si="76"/>
        <v>1</v>
      </c>
      <c r="P158" s="4">
        <f t="shared" ca="1" si="59"/>
        <v>5.6566709308819383E-16</v>
      </c>
      <c r="Q158" s="4">
        <f t="shared" ca="1" si="77"/>
        <v>0.80801580749560464</v>
      </c>
      <c r="R158" s="4">
        <f t="shared" ca="1" si="78"/>
        <v>2.8189205694003667</v>
      </c>
      <c r="S158" s="4">
        <f t="shared" ca="1" si="60"/>
        <v>168</v>
      </c>
      <c r="T158" s="4">
        <f t="shared" ca="1" si="61"/>
        <v>1</v>
      </c>
      <c r="U158" s="4">
        <f t="shared" ca="1" si="62"/>
        <v>2.8189205694003667</v>
      </c>
      <c r="V158" s="4">
        <f t="shared" ca="1" si="79"/>
        <v>2.0337202380952344</v>
      </c>
      <c r="Y158" s="4">
        <v>-0.10490999998324924</v>
      </c>
      <c r="Z158" s="4">
        <v>2.3972775000089541</v>
      </c>
      <c r="AA158" s="4">
        <v>3.038884999991609</v>
      </c>
      <c r="AB158" s="4">
        <v>3.6998425000156487</v>
      </c>
      <c r="AD158" s="4">
        <v>2.8113024999747438</v>
      </c>
      <c r="AE158" s="4">
        <f t="shared" si="63"/>
        <v>3.2353024999771662</v>
      </c>
      <c r="AF158" s="4">
        <v>137</v>
      </c>
      <c r="AG158" s="2">
        <f t="shared" si="80"/>
        <v>17.920000000000019</v>
      </c>
      <c r="AH158" s="4">
        <f t="shared" si="64"/>
        <v>399</v>
      </c>
      <c r="AI158" s="4">
        <f t="shared" si="65"/>
        <v>1</v>
      </c>
      <c r="AJ158" s="2">
        <f t="shared" si="66"/>
        <v>0</v>
      </c>
      <c r="AK158" s="4">
        <v>137</v>
      </c>
      <c r="AL158" s="4">
        <f t="shared" ca="1" si="67"/>
        <v>2.8189205694003667</v>
      </c>
      <c r="AM158" s="4">
        <f t="shared" ca="1" si="68"/>
        <v>2.0337202380952344</v>
      </c>
      <c r="AN158" s="2">
        <f t="shared" si="81"/>
        <v>17.920000000000019</v>
      </c>
      <c r="AO158" s="4">
        <f t="shared" ca="1" si="69"/>
        <v>399</v>
      </c>
      <c r="AP158" s="4">
        <f t="shared" ca="1" si="70"/>
        <v>1</v>
      </c>
      <c r="AQ158" s="2">
        <f t="shared" ca="1" si="71"/>
        <v>0</v>
      </c>
    </row>
    <row r="159" spans="2:43" x14ac:dyDescent="0.15">
      <c r="B159" s="4">
        <v>3.2353024999771662</v>
      </c>
      <c r="C159" s="4">
        <f t="shared" si="72"/>
        <v>3.53030249997488</v>
      </c>
      <c r="F159" s="4">
        <v>138</v>
      </c>
      <c r="G159" s="4">
        <f t="shared" ca="1" si="56"/>
        <v>1</v>
      </c>
      <c r="H159" s="4">
        <f t="shared" ca="1" si="82"/>
        <v>2.0337202380952384</v>
      </c>
      <c r="I159" s="4">
        <f t="shared" ca="1" si="57"/>
        <v>2.2815476190476192E-2</v>
      </c>
      <c r="J159" s="4">
        <f t="shared" ca="1" si="83"/>
        <v>2.0337202380952384</v>
      </c>
      <c r="K159" s="4">
        <f t="shared" ca="1" si="73"/>
        <v>0.25913869334086848</v>
      </c>
      <c r="L159" s="4">
        <f t="shared" ca="1" si="74"/>
        <v>4</v>
      </c>
      <c r="M159" s="4">
        <f t="shared" ca="1" si="58"/>
        <v>1.2699896707612739E-15</v>
      </c>
      <c r="N159" s="4">
        <f t="shared" ca="1" si="75"/>
        <v>0.21537658129928672</v>
      </c>
      <c r="O159" s="4">
        <f t="shared" ca="1" si="76"/>
        <v>3</v>
      </c>
      <c r="P159" s="4">
        <f t="shared" ca="1" si="59"/>
        <v>-5.4882735352824182E-15</v>
      </c>
      <c r="Q159" s="4">
        <f t="shared" ca="1" si="77"/>
        <v>-4.2182838645211445E-15</v>
      </c>
      <c r="R159" s="4">
        <f t="shared" ca="1" si="78"/>
        <v>2.0337202380952344</v>
      </c>
      <c r="S159" s="4">
        <f t="shared" ca="1" si="60"/>
        <v>168</v>
      </c>
      <c r="T159" s="4">
        <f t="shared" ca="1" si="61"/>
        <v>1</v>
      </c>
      <c r="U159" s="4">
        <f t="shared" ca="1" si="62"/>
        <v>2.0337202380952344</v>
      </c>
      <c r="V159" s="4">
        <f t="shared" ca="1" si="79"/>
        <v>2.0345995053442483</v>
      </c>
      <c r="Y159" s="4">
        <v>5.2170900000163556</v>
      </c>
      <c r="Z159" s="4">
        <v>5.5692775000082406</v>
      </c>
      <c r="AA159" s="4">
        <v>3.2248849999909623</v>
      </c>
      <c r="AB159" s="4">
        <v>3.5108425000132115</v>
      </c>
      <c r="AD159" s="4">
        <v>3.2353024999771662</v>
      </c>
      <c r="AE159" s="4">
        <f t="shared" si="63"/>
        <v>3.53030249997488</v>
      </c>
      <c r="AF159" s="4">
        <v>138</v>
      </c>
      <c r="AG159" s="2">
        <f t="shared" si="80"/>
        <v>18.140000000000018</v>
      </c>
      <c r="AH159" s="4">
        <f t="shared" si="64"/>
        <v>399</v>
      </c>
      <c r="AI159" s="4">
        <f t="shared" si="65"/>
        <v>1</v>
      </c>
      <c r="AJ159" s="2">
        <f t="shared" si="66"/>
        <v>0</v>
      </c>
      <c r="AK159" s="4">
        <v>138</v>
      </c>
      <c r="AL159" s="4">
        <f t="shared" ca="1" si="67"/>
        <v>2.0337202380952344</v>
      </c>
      <c r="AM159" s="4">
        <f t="shared" ca="1" si="68"/>
        <v>2.0345995053442483</v>
      </c>
      <c r="AN159" s="2">
        <f t="shared" si="81"/>
        <v>18.140000000000018</v>
      </c>
      <c r="AO159" s="4">
        <f t="shared" ca="1" si="69"/>
        <v>399</v>
      </c>
      <c r="AP159" s="4">
        <f t="shared" ca="1" si="70"/>
        <v>1</v>
      </c>
      <c r="AQ159" s="2">
        <f t="shared" ca="1" si="71"/>
        <v>0</v>
      </c>
    </row>
    <row r="160" spans="2:43" x14ac:dyDescent="0.15">
      <c r="B160" s="4">
        <v>3.53030249997488</v>
      </c>
      <c r="C160" s="4">
        <f t="shared" si="72"/>
        <v>2.7003024999743275</v>
      </c>
      <c r="F160" s="4">
        <v>139</v>
      </c>
      <c r="G160" s="4">
        <f t="shared" ca="1" si="56"/>
        <v>1</v>
      </c>
      <c r="H160" s="4">
        <f t="shared" ca="1" si="82"/>
        <v>2.0565357142857144</v>
      </c>
      <c r="I160" s="4">
        <f t="shared" ca="1" si="57"/>
        <v>2.2815476190476192E-2</v>
      </c>
      <c r="J160" s="4">
        <f t="shared" ca="1" si="83"/>
        <v>2.0565357142857144</v>
      </c>
      <c r="K160" s="4">
        <f t="shared" ca="1" si="73"/>
        <v>1.4524966095906111</v>
      </c>
      <c r="L160" s="4">
        <f t="shared" ca="1" si="74"/>
        <v>4</v>
      </c>
      <c r="M160" s="4">
        <f t="shared" ca="1" si="58"/>
        <v>-1.4524966095906111</v>
      </c>
      <c r="N160" s="4">
        <f t="shared" ca="1" si="75"/>
        <v>1.6518688648135926</v>
      </c>
      <c r="O160" s="4">
        <f t="shared" ca="1" si="76"/>
        <v>3</v>
      </c>
      <c r="P160" s="4">
        <f t="shared" ca="1" si="59"/>
        <v>1.4305604006491452</v>
      </c>
      <c r="Q160" s="4">
        <f t="shared" ca="1" si="77"/>
        <v>-2.1936208941465862E-2</v>
      </c>
      <c r="R160" s="4">
        <f t="shared" ca="1" si="78"/>
        <v>2.0345995053442483</v>
      </c>
      <c r="S160" s="4">
        <f t="shared" ca="1" si="60"/>
        <v>168</v>
      </c>
      <c r="T160" s="4">
        <f t="shared" ca="1" si="61"/>
        <v>1</v>
      </c>
      <c r="U160" s="4">
        <f t="shared" ca="1" si="62"/>
        <v>2.0345995053442483</v>
      </c>
      <c r="V160" s="4">
        <f t="shared" ca="1" si="79"/>
        <v>0.53180807744553937</v>
      </c>
      <c r="Y160" s="4">
        <v>1.8910900000150832</v>
      </c>
      <c r="Z160" s="4">
        <v>3.9722775000115007</v>
      </c>
      <c r="AA160" s="4">
        <v>3.4138849999933996</v>
      </c>
      <c r="AB160" s="4">
        <v>-0.9871574999849031</v>
      </c>
      <c r="AD160" s="4">
        <v>3.53030249997488</v>
      </c>
      <c r="AE160" s="4">
        <f t="shared" si="63"/>
        <v>2.7003024999743275</v>
      </c>
      <c r="AF160" s="4">
        <v>139</v>
      </c>
      <c r="AG160" s="2">
        <f t="shared" si="80"/>
        <v>18.360000000000017</v>
      </c>
      <c r="AH160" s="4">
        <f t="shared" si="64"/>
        <v>399</v>
      </c>
      <c r="AI160" s="4">
        <f t="shared" si="65"/>
        <v>1</v>
      </c>
      <c r="AJ160" s="2">
        <f t="shared" si="66"/>
        <v>0</v>
      </c>
      <c r="AK160" s="4">
        <v>139</v>
      </c>
      <c r="AL160" s="4">
        <f t="shared" ca="1" si="67"/>
        <v>2.0345995053442483</v>
      </c>
      <c r="AM160" s="4">
        <f t="shared" ca="1" si="68"/>
        <v>0.53180807744553937</v>
      </c>
      <c r="AN160" s="2">
        <f t="shared" si="81"/>
        <v>18.360000000000017</v>
      </c>
      <c r="AO160" s="4">
        <f t="shared" ca="1" si="69"/>
        <v>399</v>
      </c>
      <c r="AP160" s="4">
        <f t="shared" ca="1" si="70"/>
        <v>1</v>
      </c>
      <c r="AQ160" s="2">
        <f t="shared" ca="1" si="71"/>
        <v>0</v>
      </c>
    </row>
    <row r="161" spans="2:43" x14ac:dyDescent="0.15">
      <c r="B161" s="4">
        <v>2.7003024999743275</v>
      </c>
      <c r="C161" s="4">
        <f t="shared" si="72"/>
        <v>2.0873024999765732</v>
      </c>
      <c r="F161" s="4">
        <v>140</v>
      </c>
      <c r="G161" s="4">
        <f t="shared" ca="1" si="56"/>
        <v>1</v>
      </c>
      <c r="H161" s="4">
        <f t="shared" ca="1" si="82"/>
        <v>2.0793511904761903</v>
      </c>
      <c r="I161" s="4">
        <f t="shared" ca="1" si="57"/>
        <v>2.2815476190476192E-2</v>
      </c>
      <c r="J161" s="4">
        <f t="shared" ca="1" si="83"/>
        <v>2.0793511904761903</v>
      </c>
      <c r="K161" s="4">
        <f t="shared" ca="1" si="73"/>
        <v>0.91871830546665101</v>
      </c>
      <c r="L161" s="4">
        <f t="shared" ca="1" si="74"/>
        <v>1</v>
      </c>
      <c r="M161" s="4">
        <f t="shared" ca="1" si="58"/>
        <v>-5.7627401474650826E-14</v>
      </c>
      <c r="N161" s="4">
        <f t="shared" ca="1" si="75"/>
        <v>1.7869488657815309</v>
      </c>
      <c r="O161" s="4">
        <f t="shared" ca="1" si="76"/>
        <v>3</v>
      </c>
      <c r="P161" s="4">
        <f t="shared" ca="1" si="59"/>
        <v>-1.5475431130305932</v>
      </c>
      <c r="Q161" s="4">
        <f t="shared" ca="1" si="77"/>
        <v>-1.547543113030651</v>
      </c>
      <c r="R161" s="4">
        <f t="shared" ca="1" si="78"/>
        <v>0.53180807744553937</v>
      </c>
      <c r="S161" s="4">
        <f t="shared" ca="1" si="60"/>
        <v>168</v>
      </c>
      <c r="T161" s="4">
        <f t="shared" ca="1" si="61"/>
        <v>1</v>
      </c>
      <c r="U161" s="4">
        <f t="shared" ca="1" si="62"/>
        <v>0.53180807744553937</v>
      </c>
      <c r="V161" s="4">
        <f t="shared" ca="1" si="79"/>
        <v>1.0281648485527015</v>
      </c>
      <c r="Y161" s="4">
        <v>2.5270900000151642</v>
      </c>
      <c r="Z161" s="4">
        <v>2.5962775000110128</v>
      </c>
      <c r="AA161" s="4">
        <v>2.8918849999932661</v>
      </c>
      <c r="AB161" s="4">
        <v>2.0848425000146165</v>
      </c>
      <c r="AD161" s="4">
        <v>2.7003024999743275</v>
      </c>
      <c r="AE161" s="4">
        <f t="shared" si="63"/>
        <v>2.0873024999765732</v>
      </c>
      <c r="AF161" s="4">
        <v>140</v>
      </c>
      <c r="AG161" s="2">
        <f t="shared" si="80"/>
        <v>18.580000000000016</v>
      </c>
      <c r="AH161" s="4">
        <f t="shared" si="64"/>
        <v>399</v>
      </c>
      <c r="AI161" s="4">
        <f t="shared" si="65"/>
        <v>1</v>
      </c>
      <c r="AJ161" s="2">
        <f t="shared" si="66"/>
        <v>0</v>
      </c>
      <c r="AK161" s="4">
        <v>140</v>
      </c>
      <c r="AL161" s="4">
        <f t="shared" ca="1" si="67"/>
        <v>0.53180807744553937</v>
      </c>
      <c r="AM161" s="4">
        <f t="shared" ca="1" si="68"/>
        <v>1.0281648485527015</v>
      </c>
      <c r="AN161" s="2">
        <f t="shared" si="81"/>
        <v>18.580000000000016</v>
      </c>
      <c r="AO161" s="4">
        <f t="shared" ca="1" si="69"/>
        <v>399</v>
      </c>
      <c r="AP161" s="4">
        <f t="shared" ca="1" si="70"/>
        <v>1</v>
      </c>
      <c r="AQ161" s="2">
        <f t="shared" ca="1" si="71"/>
        <v>0</v>
      </c>
    </row>
    <row r="162" spans="2:43" x14ac:dyDescent="0.15">
      <c r="B162" s="4">
        <v>2.0873024999765732</v>
      </c>
      <c r="C162" s="4">
        <f t="shared" si="72"/>
        <v>4.8773024999739789</v>
      </c>
      <c r="F162" s="4">
        <v>141</v>
      </c>
      <c r="G162" s="4">
        <f t="shared" ca="1" si="56"/>
        <v>1</v>
      </c>
      <c r="H162" s="4">
        <f t="shared" ca="1" si="82"/>
        <v>2.1021666666666663</v>
      </c>
      <c r="I162" s="4">
        <f t="shared" ca="1" si="57"/>
        <v>2.2815476190476192E-2</v>
      </c>
      <c r="J162" s="4">
        <f t="shared" ca="1" si="83"/>
        <v>2.1021666666666663</v>
      </c>
      <c r="K162" s="4">
        <f t="shared" ca="1" si="73"/>
        <v>1.8840789199467827</v>
      </c>
      <c r="L162" s="4">
        <f t="shared" ca="1" si="74"/>
        <v>3</v>
      </c>
      <c r="M162" s="4">
        <f t="shared" ca="1" si="58"/>
        <v>-8.8633727458713896E-14</v>
      </c>
      <c r="N162" s="4">
        <f t="shared" ca="1" si="75"/>
        <v>1.0740018181138762</v>
      </c>
      <c r="O162" s="4">
        <f t="shared" ca="1" si="76"/>
        <v>4</v>
      </c>
      <c r="P162" s="4">
        <f t="shared" ca="1" si="59"/>
        <v>1.0740018181138762</v>
      </c>
      <c r="Q162" s="4">
        <f t="shared" ca="1" si="77"/>
        <v>-1.0740018181139648</v>
      </c>
      <c r="R162" s="4">
        <f t="shared" ca="1" si="78"/>
        <v>1.0281648485527015</v>
      </c>
      <c r="S162" s="4">
        <f t="shared" ca="1" si="60"/>
        <v>168</v>
      </c>
      <c r="T162" s="4">
        <f t="shared" ca="1" si="61"/>
        <v>1</v>
      </c>
      <c r="U162" s="4">
        <f t="shared" ca="1" si="62"/>
        <v>1.0281648485527015</v>
      </c>
      <c r="V162" s="4">
        <f t="shared" ca="1" si="79"/>
        <v>0.68360319001934156</v>
      </c>
      <c r="Y162" s="4">
        <v>2.8640900000169722</v>
      </c>
      <c r="Z162" s="4">
        <v>2.7812775000093382</v>
      </c>
      <c r="AA162" s="4">
        <v>2.8438849999936622</v>
      </c>
      <c r="AB162" s="4">
        <v>5.791842500013189</v>
      </c>
      <c r="AD162" s="4">
        <v>2.0873024999765732</v>
      </c>
      <c r="AE162" s="4">
        <f t="shared" si="63"/>
        <v>4.8773024999739789</v>
      </c>
      <c r="AF162" s="4">
        <v>141</v>
      </c>
      <c r="AG162" s="2">
        <f t="shared" si="80"/>
        <v>18.800000000000015</v>
      </c>
      <c r="AH162" s="4">
        <f t="shared" si="64"/>
        <v>399</v>
      </c>
      <c r="AI162" s="4">
        <f t="shared" si="65"/>
        <v>1</v>
      </c>
      <c r="AJ162" s="2">
        <f t="shared" si="66"/>
        <v>0</v>
      </c>
      <c r="AK162" s="4">
        <v>141</v>
      </c>
      <c r="AL162" s="4">
        <f t="shared" ca="1" si="67"/>
        <v>1.0281648485527015</v>
      </c>
      <c r="AM162" s="4">
        <f t="shared" ca="1" si="68"/>
        <v>0.68360319001934156</v>
      </c>
      <c r="AN162" s="2">
        <f t="shared" si="81"/>
        <v>18.800000000000015</v>
      </c>
      <c r="AO162" s="4">
        <f t="shared" ca="1" si="69"/>
        <v>399</v>
      </c>
      <c r="AP162" s="4">
        <f t="shared" ca="1" si="70"/>
        <v>1</v>
      </c>
      <c r="AQ162" s="2">
        <f t="shared" ca="1" si="71"/>
        <v>0</v>
      </c>
    </row>
    <row r="163" spans="2:43" x14ac:dyDescent="0.15">
      <c r="B163" s="4">
        <v>4.8773024999739789</v>
      </c>
      <c r="C163" s="4">
        <f t="shared" si="72"/>
        <v>3.6993024999745217</v>
      </c>
      <c r="F163" s="4">
        <v>142</v>
      </c>
      <c r="G163" s="4">
        <f t="shared" ca="1" si="56"/>
        <v>1</v>
      </c>
      <c r="H163" s="4">
        <f t="shared" ca="1" si="82"/>
        <v>2.1249821428571423</v>
      </c>
      <c r="I163" s="4">
        <f t="shared" ca="1" si="57"/>
        <v>2.2815476190476192E-2</v>
      </c>
      <c r="J163" s="4">
        <f t="shared" ca="1" si="83"/>
        <v>2.1249821428571423</v>
      </c>
      <c r="K163" s="4">
        <f t="shared" ca="1" si="73"/>
        <v>1.4923200975221291</v>
      </c>
      <c r="L163" s="4">
        <f t="shared" ca="1" si="74"/>
        <v>2</v>
      </c>
      <c r="M163" s="4">
        <f t="shared" ca="1" si="58"/>
        <v>5.8486621454364833E-15</v>
      </c>
      <c r="N163" s="4">
        <f t="shared" ca="1" si="75"/>
        <v>1.6643610528503578</v>
      </c>
      <c r="O163" s="4">
        <f t="shared" ca="1" si="76"/>
        <v>3</v>
      </c>
      <c r="P163" s="4">
        <f t="shared" ca="1" si="59"/>
        <v>1.4413789528378065</v>
      </c>
      <c r="Q163" s="4">
        <f t="shared" ca="1" si="77"/>
        <v>-1.4413789528378007</v>
      </c>
      <c r="R163" s="4">
        <f t="shared" ca="1" si="78"/>
        <v>0.68360319001934156</v>
      </c>
      <c r="S163" s="4">
        <f t="shared" ca="1" si="60"/>
        <v>168</v>
      </c>
      <c r="T163" s="4">
        <f t="shared" ca="1" si="61"/>
        <v>1</v>
      </c>
      <c r="U163" s="4">
        <f t="shared" ca="1" si="62"/>
        <v>0.68360319001934156</v>
      </c>
      <c r="V163" s="4">
        <f t="shared" ca="1" si="79"/>
        <v>2.1655853508683314</v>
      </c>
      <c r="Y163" s="4">
        <v>2.8510900000142669</v>
      </c>
      <c r="Z163" s="4">
        <v>2.9182775000116123</v>
      </c>
      <c r="AA163" s="4">
        <v>3.0938849999913032</v>
      </c>
      <c r="AB163" s="4">
        <v>5.6668425000161449</v>
      </c>
      <c r="AD163" s="4">
        <v>4.8773024999739789</v>
      </c>
      <c r="AE163" s="4">
        <f t="shared" si="63"/>
        <v>3.6993024999745217</v>
      </c>
      <c r="AF163" s="4">
        <v>142</v>
      </c>
      <c r="AG163" s="2">
        <f t="shared" si="80"/>
        <v>19.020000000000014</v>
      </c>
      <c r="AH163" s="4">
        <f t="shared" si="64"/>
        <v>399</v>
      </c>
      <c r="AI163" s="4">
        <f t="shared" si="65"/>
        <v>1</v>
      </c>
      <c r="AJ163" s="2">
        <f t="shared" si="66"/>
        <v>0</v>
      </c>
      <c r="AK163" s="4">
        <v>142</v>
      </c>
      <c r="AL163" s="4">
        <f t="shared" ca="1" si="67"/>
        <v>0.68360319001934156</v>
      </c>
      <c r="AM163" s="4">
        <f t="shared" ca="1" si="68"/>
        <v>2.1655853508683314</v>
      </c>
      <c r="AN163" s="2">
        <f t="shared" si="81"/>
        <v>19.020000000000014</v>
      </c>
      <c r="AO163" s="4">
        <f t="shared" ca="1" si="69"/>
        <v>399</v>
      </c>
      <c r="AP163" s="4">
        <f t="shared" ca="1" si="70"/>
        <v>1</v>
      </c>
      <c r="AQ163" s="2">
        <f t="shared" ca="1" si="71"/>
        <v>0</v>
      </c>
    </row>
    <row r="164" spans="2:43" x14ac:dyDescent="0.15">
      <c r="B164" s="4">
        <v>3.6993024999745217</v>
      </c>
      <c r="C164" s="4">
        <f t="shared" si="72"/>
        <v>3.047302499975757</v>
      </c>
      <c r="F164" s="4">
        <v>143</v>
      </c>
      <c r="G164" s="4">
        <f t="shared" ca="1" si="56"/>
        <v>1</v>
      </c>
      <c r="H164" s="4">
        <f t="shared" ca="1" si="82"/>
        <v>2.1477976190476182</v>
      </c>
      <c r="I164" s="4">
        <f t="shared" ca="1" si="57"/>
        <v>2.2815476190476192E-2</v>
      </c>
      <c r="J164" s="4">
        <f t="shared" ca="1" si="83"/>
        <v>2.1477976190476182</v>
      </c>
      <c r="K164" s="4">
        <f t="shared" ca="1" si="73"/>
        <v>0.45593623478903406</v>
      </c>
      <c r="L164" s="4">
        <f t="shared" ca="1" si="74"/>
        <v>5</v>
      </c>
      <c r="M164" s="4">
        <f t="shared" ca="1" si="58"/>
        <v>-0.26799259479474746</v>
      </c>
      <c r="N164" s="4">
        <f t="shared" ca="1" si="75"/>
        <v>0.48619853169311261</v>
      </c>
      <c r="O164" s="4">
        <f t="shared" ca="1" si="76"/>
        <v>5</v>
      </c>
      <c r="P164" s="4">
        <f t="shared" ca="1" si="59"/>
        <v>-0.28578032661546066</v>
      </c>
      <c r="Q164" s="4">
        <f t="shared" ca="1" si="77"/>
        <v>1.7787731820713193E-2</v>
      </c>
      <c r="R164" s="4">
        <f t="shared" ca="1" si="78"/>
        <v>2.1655853508683314</v>
      </c>
      <c r="S164" s="4">
        <f t="shared" ca="1" si="60"/>
        <v>168</v>
      </c>
      <c r="T164" s="4">
        <f t="shared" ca="1" si="61"/>
        <v>1</v>
      </c>
      <c r="U164" s="4">
        <f t="shared" ca="1" si="62"/>
        <v>2.1655853508683314</v>
      </c>
      <c r="V164" s="4">
        <f t="shared" ca="1" si="79"/>
        <v>2.1706130952380893</v>
      </c>
      <c r="Y164" s="4">
        <v>2.5600900000171123</v>
      </c>
      <c r="Z164" s="4">
        <v>3.0762775000106046</v>
      </c>
      <c r="AA164" s="4">
        <v>4.3558849999918436</v>
      </c>
      <c r="AB164" s="4">
        <v>2.9178425000147001</v>
      </c>
      <c r="AD164" s="4">
        <v>3.6993024999745217</v>
      </c>
      <c r="AE164" s="4">
        <f t="shared" si="63"/>
        <v>3.047302499975757</v>
      </c>
      <c r="AF164" s="4">
        <v>143</v>
      </c>
      <c r="AG164" s="2">
        <f t="shared" si="80"/>
        <v>19.240000000000013</v>
      </c>
      <c r="AH164" s="4">
        <f t="shared" si="64"/>
        <v>399</v>
      </c>
      <c r="AI164" s="4">
        <f t="shared" si="65"/>
        <v>1</v>
      </c>
      <c r="AJ164" s="2">
        <f t="shared" si="66"/>
        <v>0</v>
      </c>
      <c r="AK164" s="4">
        <v>143</v>
      </c>
      <c r="AL164" s="4">
        <f t="shared" ca="1" si="67"/>
        <v>2.1655853508683314</v>
      </c>
      <c r="AM164" s="4">
        <f t="shared" ca="1" si="68"/>
        <v>2.1706130952380893</v>
      </c>
      <c r="AN164" s="2">
        <f t="shared" si="81"/>
        <v>19.240000000000013</v>
      </c>
      <c r="AO164" s="4">
        <f t="shared" ca="1" si="69"/>
        <v>399</v>
      </c>
      <c r="AP164" s="4">
        <f t="shared" ca="1" si="70"/>
        <v>1</v>
      </c>
      <c r="AQ164" s="2">
        <f t="shared" ca="1" si="71"/>
        <v>0</v>
      </c>
    </row>
    <row r="165" spans="2:43" x14ac:dyDescent="0.15">
      <c r="B165" s="4">
        <v>3.047302499975757</v>
      </c>
      <c r="C165" s="4">
        <f t="shared" si="72"/>
        <v>2.872302499977053</v>
      </c>
      <c r="F165" s="4">
        <v>144</v>
      </c>
      <c r="G165" s="4">
        <f t="shared" ca="1" si="56"/>
        <v>1</v>
      </c>
      <c r="H165" s="4">
        <f t="shared" ca="1" si="82"/>
        <v>2.1706130952380942</v>
      </c>
      <c r="I165" s="4">
        <f t="shared" ca="1" si="57"/>
        <v>2.2815476190476192E-2</v>
      </c>
      <c r="J165" s="4">
        <f t="shared" ca="1" si="83"/>
        <v>2.1706130952380942</v>
      </c>
      <c r="K165" s="4">
        <f t="shared" ca="1" si="73"/>
        <v>0.29289034040337536</v>
      </c>
      <c r="L165" s="4">
        <f t="shared" ca="1" si="74"/>
        <v>1</v>
      </c>
      <c r="M165" s="4">
        <f t="shared" ca="1" si="58"/>
        <v>-1.0334423462482227E-14</v>
      </c>
      <c r="N165" s="4">
        <f t="shared" ca="1" si="75"/>
        <v>0.64092270824167719</v>
      </c>
      <c r="O165" s="4">
        <f t="shared" ca="1" si="76"/>
        <v>4</v>
      </c>
      <c r="P165" s="4">
        <f t="shared" ca="1" si="59"/>
        <v>-5.6536233531706015E-15</v>
      </c>
      <c r="Q165" s="4">
        <f t="shared" ca="1" si="77"/>
        <v>-4.6808001093116256E-15</v>
      </c>
      <c r="R165" s="4">
        <f t="shared" ca="1" si="78"/>
        <v>2.1706130952380893</v>
      </c>
      <c r="S165" s="4">
        <f t="shared" ca="1" si="60"/>
        <v>168</v>
      </c>
      <c r="T165" s="4">
        <f t="shared" ca="1" si="61"/>
        <v>1</v>
      </c>
      <c r="U165" s="4">
        <f t="shared" ca="1" si="62"/>
        <v>2.1706130952380893</v>
      </c>
      <c r="V165" s="4">
        <f t="shared" ca="1" si="79"/>
        <v>3.2047651342483765</v>
      </c>
      <c r="Y165" s="4">
        <v>2.5160900000145148</v>
      </c>
      <c r="Z165" s="4">
        <v>3.1002775000104066</v>
      </c>
      <c r="AA165" s="4">
        <v>4.2198849999905974</v>
      </c>
      <c r="AB165" s="4">
        <v>2.7348425000148779</v>
      </c>
      <c r="AD165" s="4">
        <v>3.047302499975757</v>
      </c>
      <c r="AE165" s="4">
        <f t="shared" si="63"/>
        <v>2.872302499977053</v>
      </c>
      <c r="AF165" s="4">
        <v>144</v>
      </c>
      <c r="AG165" s="2">
        <f t="shared" si="80"/>
        <v>19.460000000000012</v>
      </c>
      <c r="AH165" s="4">
        <f t="shared" si="64"/>
        <v>399</v>
      </c>
      <c r="AI165" s="4">
        <f t="shared" si="65"/>
        <v>1</v>
      </c>
      <c r="AJ165" s="2">
        <f t="shared" si="66"/>
        <v>0</v>
      </c>
      <c r="AK165" s="4">
        <v>144</v>
      </c>
      <c r="AL165" s="4">
        <f t="shared" ca="1" si="67"/>
        <v>2.1706130952380893</v>
      </c>
      <c r="AM165" s="4">
        <f t="shared" ca="1" si="68"/>
        <v>3.2047651342483765</v>
      </c>
      <c r="AN165" s="2">
        <f t="shared" si="81"/>
        <v>19.460000000000012</v>
      </c>
      <c r="AO165" s="4">
        <f t="shared" ca="1" si="69"/>
        <v>399</v>
      </c>
      <c r="AP165" s="4">
        <f t="shared" ca="1" si="70"/>
        <v>1</v>
      </c>
      <c r="AQ165" s="2">
        <f t="shared" ca="1" si="71"/>
        <v>0</v>
      </c>
    </row>
    <row r="166" spans="2:43" x14ac:dyDescent="0.15">
      <c r="B166" s="4">
        <v>2.872302499977053</v>
      </c>
      <c r="C166" s="4">
        <f t="shared" si="72"/>
        <v>1.8493024999770569</v>
      </c>
      <c r="F166" s="4">
        <v>145</v>
      </c>
      <c r="G166" s="4">
        <f t="shared" ca="1" si="56"/>
        <v>1</v>
      </c>
      <c r="H166" s="4">
        <f t="shared" ca="1" si="82"/>
        <v>2.1934285714285702</v>
      </c>
      <c r="I166" s="4">
        <f t="shared" ca="1" si="57"/>
        <v>2.2815476190476192E-2</v>
      </c>
      <c r="J166" s="4">
        <f t="shared" ca="1" si="83"/>
        <v>2.1934285714285702</v>
      </c>
      <c r="K166" s="4">
        <f t="shared" ca="1" si="73"/>
        <v>1.0113365628198296</v>
      </c>
      <c r="L166" s="4">
        <f t="shared" ca="1" si="74"/>
        <v>4</v>
      </c>
      <c r="M166" s="4">
        <f t="shared" ca="1" si="58"/>
        <v>1.0113365628198296</v>
      </c>
      <c r="N166" s="4">
        <f t="shared" ca="1" si="75"/>
        <v>0.82253961608579296</v>
      </c>
      <c r="O166" s="4">
        <f t="shared" ca="1" si="76"/>
        <v>2</v>
      </c>
      <c r="P166" s="4">
        <f t="shared" ca="1" si="59"/>
        <v>2.3378873762625188E-14</v>
      </c>
      <c r="Q166" s="4">
        <f t="shared" ca="1" si="77"/>
        <v>1.0113365628198063</v>
      </c>
      <c r="R166" s="4">
        <f t="shared" ca="1" si="78"/>
        <v>3.2047651342483765</v>
      </c>
      <c r="S166" s="4">
        <f t="shared" ca="1" si="60"/>
        <v>168</v>
      </c>
      <c r="T166" s="4">
        <f t="shared" ca="1" si="61"/>
        <v>1</v>
      </c>
      <c r="U166" s="4">
        <f t="shared" ca="1" si="62"/>
        <v>3.2047651342483765</v>
      </c>
      <c r="V166" s="4">
        <f t="shared" ca="1" si="79"/>
        <v>1.8808071381407812</v>
      </c>
      <c r="Y166" s="4">
        <v>3.1320900000153529</v>
      </c>
      <c r="Z166" s="4">
        <v>3.186277500009993</v>
      </c>
      <c r="AA166" s="4">
        <v>3.9048849999936408</v>
      </c>
      <c r="AB166" s="4">
        <v>2.990842500015134</v>
      </c>
      <c r="AD166" s="4">
        <v>2.872302499977053</v>
      </c>
      <c r="AE166" s="4">
        <f t="shared" si="63"/>
        <v>1.8493024999770569</v>
      </c>
      <c r="AF166" s="4">
        <v>145</v>
      </c>
      <c r="AG166" s="2">
        <f t="shared" si="80"/>
        <v>19.68000000000001</v>
      </c>
      <c r="AH166" s="4">
        <f t="shared" si="64"/>
        <v>399</v>
      </c>
      <c r="AI166" s="4">
        <f t="shared" si="65"/>
        <v>1</v>
      </c>
      <c r="AJ166" s="2">
        <f t="shared" si="66"/>
        <v>0</v>
      </c>
      <c r="AK166" s="4">
        <v>145</v>
      </c>
      <c r="AL166" s="4">
        <f t="shared" ca="1" si="67"/>
        <v>3.2047651342483765</v>
      </c>
      <c r="AM166" s="4">
        <f t="shared" ca="1" si="68"/>
        <v>1.8808071381407812</v>
      </c>
      <c r="AN166" s="2">
        <f t="shared" si="81"/>
        <v>19.68000000000001</v>
      </c>
      <c r="AO166" s="4">
        <f t="shared" ca="1" si="69"/>
        <v>399</v>
      </c>
      <c r="AP166" s="4">
        <f t="shared" ca="1" si="70"/>
        <v>1</v>
      </c>
      <c r="AQ166" s="2">
        <f t="shared" ca="1" si="71"/>
        <v>0</v>
      </c>
    </row>
    <row r="167" spans="2:43" x14ac:dyDescent="0.15">
      <c r="B167" s="4">
        <v>1.8493024999770569</v>
      </c>
      <c r="C167" s="4">
        <f t="shared" si="72"/>
        <v>-2.1666975000229627</v>
      </c>
      <c r="F167" s="4">
        <v>146</v>
      </c>
      <c r="G167" s="4">
        <f t="shared" ca="1" si="56"/>
        <v>1</v>
      </c>
      <c r="H167" s="4">
        <f t="shared" ca="1" si="82"/>
        <v>2.2162440476190461</v>
      </c>
      <c r="I167" s="4">
        <f t="shared" ca="1" si="57"/>
        <v>2.2815476190476192E-2</v>
      </c>
      <c r="J167" s="4">
        <f t="shared" ca="1" si="83"/>
        <v>2.2162440476190461</v>
      </c>
      <c r="K167" s="4">
        <f t="shared" ca="1" si="73"/>
        <v>0.97753715899146298</v>
      </c>
      <c r="L167" s="4">
        <f t="shared" ca="1" si="74"/>
        <v>4</v>
      </c>
      <c r="M167" s="4">
        <f t="shared" ca="1" si="58"/>
        <v>1.9161414330519569E-14</v>
      </c>
      <c r="N167" s="4">
        <f t="shared" ca="1" si="75"/>
        <v>0.38732917996685701</v>
      </c>
      <c r="O167" s="4">
        <f t="shared" ca="1" si="76"/>
        <v>3</v>
      </c>
      <c r="P167" s="4">
        <f t="shared" ca="1" si="59"/>
        <v>-0.33543690947828408</v>
      </c>
      <c r="Q167" s="4">
        <f t="shared" ca="1" si="77"/>
        <v>-0.33543690947826493</v>
      </c>
      <c r="R167" s="4">
        <f t="shared" ca="1" si="78"/>
        <v>1.8808071381407812</v>
      </c>
      <c r="S167" s="4">
        <f t="shared" ca="1" si="60"/>
        <v>168</v>
      </c>
      <c r="T167" s="4">
        <f t="shared" ca="1" si="61"/>
        <v>1</v>
      </c>
      <c r="U167" s="4">
        <f t="shared" ca="1" si="62"/>
        <v>1.8808071381407812</v>
      </c>
      <c r="V167" s="4">
        <f t="shared" ca="1" si="79"/>
        <v>1.2147759308845796</v>
      </c>
      <c r="Y167" s="4">
        <v>2.9710900000168294</v>
      </c>
      <c r="Z167" s="4">
        <v>3.081277500008639</v>
      </c>
      <c r="AA167" s="4">
        <v>3.1398849999924039</v>
      </c>
      <c r="AB167" s="4">
        <v>1.5468425000157993</v>
      </c>
      <c r="AD167" s="4">
        <v>1.8493024999770569</v>
      </c>
      <c r="AE167" s="4">
        <f t="shared" si="63"/>
        <v>-2.1666975000229627</v>
      </c>
      <c r="AF167" s="4">
        <v>146</v>
      </c>
      <c r="AG167" s="2">
        <f t="shared" si="80"/>
        <v>19.900000000000009</v>
      </c>
      <c r="AH167" s="4">
        <f t="shared" si="64"/>
        <v>399</v>
      </c>
      <c r="AI167" s="4">
        <f t="shared" si="65"/>
        <v>1</v>
      </c>
      <c r="AJ167" s="2">
        <f t="shared" si="66"/>
        <v>0</v>
      </c>
      <c r="AK167" s="4">
        <v>146</v>
      </c>
      <c r="AL167" s="4">
        <f t="shared" ca="1" si="67"/>
        <v>1.8808071381407812</v>
      </c>
      <c r="AM167" s="4">
        <f t="shared" ca="1" si="68"/>
        <v>1.2147759308845796</v>
      </c>
      <c r="AN167" s="2">
        <f t="shared" si="81"/>
        <v>19.900000000000009</v>
      </c>
      <c r="AO167" s="4">
        <f t="shared" ca="1" si="69"/>
        <v>399</v>
      </c>
      <c r="AP167" s="4">
        <f t="shared" ca="1" si="70"/>
        <v>1</v>
      </c>
      <c r="AQ167" s="2">
        <f t="shared" ca="1" si="71"/>
        <v>0</v>
      </c>
    </row>
    <row r="168" spans="2:43" x14ac:dyDescent="0.15">
      <c r="B168" s="4">
        <v>-2.1666975000229627</v>
      </c>
      <c r="C168" s="4">
        <f t="shared" si="72"/>
        <v>3.09930249997592</v>
      </c>
      <c r="F168" s="4">
        <v>147</v>
      </c>
      <c r="G168" s="4">
        <f t="shared" ca="1" si="56"/>
        <v>1</v>
      </c>
      <c r="H168" s="4">
        <f t="shared" ca="1" si="82"/>
        <v>2.2390595238095221</v>
      </c>
      <c r="I168" s="4">
        <f t="shared" ca="1" si="57"/>
        <v>2.2815476190476192E-2</v>
      </c>
      <c r="J168" s="4">
        <f t="shared" ca="1" si="83"/>
        <v>2.2390595238095221</v>
      </c>
      <c r="K168" s="4">
        <f t="shared" ca="1" si="73"/>
        <v>1.0242835929249523</v>
      </c>
      <c r="L168" s="4">
        <f t="shared" ca="1" si="74"/>
        <v>4</v>
      </c>
      <c r="M168" s="4">
        <f t="shared" ca="1" si="58"/>
        <v>-1.0242835929249523</v>
      </c>
      <c r="N168" s="4">
        <f t="shared" ca="1" si="75"/>
        <v>1.4119530469752044</v>
      </c>
      <c r="O168" s="4">
        <f t="shared" ca="1" si="76"/>
        <v>2</v>
      </c>
      <c r="P168" s="4">
        <f t="shared" ca="1" si="59"/>
        <v>-9.6850285462836934E-15</v>
      </c>
      <c r="Q168" s="4">
        <f t="shared" ca="1" si="77"/>
        <v>-1.0242835929249425</v>
      </c>
      <c r="R168" s="4">
        <f t="shared" ca="1" si="78"/>
        <v>1.2147759308845796</v>
      </c>
      <c r="S168" s="4">
        <f t="shared" ca="1" si="60"/>
        <v>168</v>
      </c>
      <c r="T168" s="4">
        <f t="shared" ca="1" si="61"/>
        <v>1</v>
      </c>
      <c r="U168" s="4">
        <f t="shared" ca="1" si="62"/>
        <v>1.2147759308845796</v>
      </c>
      <c r="V168" s="4">
        <f t="shared" ca="1" si="79"/>
        <v>2.9875158202325998</v>
      </c>
      <c r="Y168" s="4">
        <v>3.8370900000153085</v>
      </c>
      <c r="Z168" s="4">
        <v>2.417277500008197</v>
      </c>
      <c r="AA168" s="4">
        <v>3.9388849999930642</v>
      </c>
      <c r="AB168" s="4">
        <v>4.1758425000146815</v>
      </c>
      <c r="AD168" s="4">
        <v>-2.1666975000229627</v>
      </c>
      <c r="AE168" s="4">
        <f t="shared" si="63"/>
        <v>3.09930249997592</v>
      </c>
      <c r="AF168" s="4">
        <v>147</v>
      </c>
      <c r="AG168" s="2">
        <f t="shared" si="80"/>
        <v>20.120000000000008</v>
      </c>
      <c r="AH168" s="4">
        <f t="shared" si="64"/>
        <v>399</v>
      </c>
      <c r="AI168" s="4">
        <f t="shared" si="65"/>
        <v>1</v>
      </c>
      <c r="AJ168" s="2">
        <f t="shared" si="66"/>
        <v>0</v>
      </c>
      <c r="AK168" s="4">
        <v>147</v>
      </c>
      <c r="AL168" s="4">
        <f t="shared" ca="1" si="67"/>
        <v>1.2147759308845796</v>
      </c>
      <c r="AM168" s="4">
        <f t="shared" ca="1" si="68"/>
        <v>2.9875158202325998</v>
      </c>
      <c r="AN168" s="2">
        <f t="shared" si="81"/>
        <v>20.120000000000008</v>
      </c>
      <c r="AO168" s="4">
        <f t="shared" ca="1" si="69"/>
        <v>399</v>
      </c>
      <c r="AP168" s="4">
        <f t="shared" ca="1" si="70"/>
        <v>1</v>
      </c>
      <c r="AQ168" s="2">
        <f t="shared" ca="1" si="71"/>
        <v>0</v>
      </c>
    </row>
    <row r="169" spans="2:43" x14ac:dyDescent="0.15">
      <c r="B169" s="4">
        <v>3.09930249997592</v>
      </c>
      <c r="C169" s="4">
        <f t="shared" si="72"/>
        <v>1.2213024999745414</v>
      </c>
      <c r="F169" s="4">
        <v>148</v>
      </c>
      <c r="G169" s="4">
        <f t="shared" ca="1" si="56"/>
        <v>1</v>
      </c>
      <c r="H169" s="4">
        <f t="shared" ca="1" si="82"/>
        <v>2.2618749999999981</v>
      </c>
      <c r="I169" s="4">
        <f t="shared" ca="1" si="57"/>
        <v>2.2815476190476192E-2</v>
      </c>
      <c r="J169" s="4">
        <f t="shared" ca="1" si="83"/>
        <v>2.2618749999999981</v>
      </c>
      <c r="K169" s="4">
        <f t="shared" ca="1" si="73"/>
        <v>0.97247236345600352</v>
      </c>
      <c r="L169" s="4">
        <f t="shared" ca="1" si="74"/>
        <v>1</v>
      </c>
      <c r="M169" s="4">
        <f t="shared" ca="1" si="58"/>
        <v>-7.6267942572271486E-15</v>
      </c>
      <c r="N169" s="4">
        <f t="shared" ca="1" si="75"/>
        <v>1.234533900608225</v>
      </c>
      <c r="O169" s="4">
        <f t="shared" ca="1" si="76"/>
        <v>5</v>
      </c>
      <c r="P169" s="4">
        <f t="shared" ca="1" si="59"/>
        <v>-0.72564082023260923</v>
      </c>
      <c r="Q169" s="4">
        <f t="shared" ca="1" si="77"/>
        <v>0.72564082023260157</v>
      </c>
      <c r="R169" s="4">
        <f t="shared" ca="1" si="78"/>
        <v>2.9875158202325998</v>
      </c>
      <c r="S169" s="4">
        <f t="shared" ca="1" si="60"/>
        <v>168</v>
      </c>
      <c r="T169" s="4">
        <f t="shared" ca="1" si="61"/>
        <v>1</v>
      </c>
      <c r="U169" s="4">
        <f t="shared" ca="1" si="62"/>
        <v>2.9875158202325998</v>
      </c>
      <c r="V169" s="4">
        <f t="shared" ca="1" si="79"/>
        <v>0.84308246267139819</v>
      </c>
      <c r="Y169" s="4">
        <v>1.9890900000163469</v>
      </c>
      <c r="Z169" s="4">
        <v>5.3622775000086165</v>
      </c>
      <c r="AA169" s="4">
        <v>4.2048849999929416</v>
      </c>
      <c r="AB169" s="4">
        <v>3.3648425000158966</v>
      </c>
      <c r="AD169" s="4">
        <v>3.09930249997592</v>
      </c>
      <c r="AE169" s="4">
        <f t="shared" si="63"/>
        <v>1.2213024999745414</v>
      </c>
      <c r="AF169" s="4">
        <v>148</v>
      </c>
      <c r="AG169" s="2">
        <f t="shared" si="80"/>
        <v>20.340000000000007</v>
      </c>
      <c r="AH169" s="4">
        <f t="shared" si="64"/>
        <v>399</v>
      </c>
      <c r="AI169" s="4">
        <f t="shared" si="65"/>
        <v>1</v>
      </c>
      <c r="AJ169" s="2">
        <f t="shared" si="66"/>
        <v>0</v>
      </c>
      <c r="AK169" s="4">
        <v>148</v>
      </c>
      <c r="AL169" s="4">
        <f t="shared" ca="1" si="67"/>
        <v>2.9875158202325998</v>
      </c>
      <c r="AM169" s="4">
        <f t="shared" ca="1" si="68"/>
        <v>0.84308246267139819</v>
      </c>
      <c r="AN169" s="2">
        <f t="shared" si="81"/>
        <v>20.340000000000007</v>
      </c>
      <c r="AO169" s="4">
        <f t="shared" ca="1" si="69"/>
        <v>399</v>
      </c>
      <c r="AP169" s="4">
        <f t="shared" ca="1" si="70"/>
        <v>1</v>
      </c>
      <c r="AQ169" s="2">
        <f t="shared" ca="1" si="71"/>
        <v>0</v>
      </c>
    </row>
    <row r="170" spans="2:43" x14ac:dyDescent="0.15">
      <c r="B170" s="4">
        <v>1.2213024999745414</v>
      </c>
      <c r="C170" s="4">
        <f t="shared" si="72"/>
        <v>3.2813024999747142</v>
      </c>
      <c r="F170" s="4">
        <v>149</v>
      </c>
      <c r="G170" s="4">
        <f t="shared" ca="1" si="56"/>
        <v>1</v>
      </c>
      <c r="H170" s="4">
        <f t="shared" ca="1" si="82"/>
        <v>2.2846904761904741</v>
      </c>
      <c r="I170" s="4">
        <f t="shared" ca="1" si="57"/>
        <v>2.2815476190476192E-2</v>
      </c>
      <c r="J170" s="4">
        <f t="shared" ca="1" si="83"/>
        <v>2.2846904761904741</v>
      </c>
      <c r="K170" s="4">
        <f t="shared" ca="1" si="73"/>
        <v>1.778975381409404</v>
      </c>
      <c r="L170" s="4">
        <f t="shared" ca="1" si="74"/>
        <v>5</v>
      </c>
      <c r="M170" s="4">
        <f t="shared" ca="1" si="58"/>
        <v>-1.6919061288180701</v>
      </c>
      <c r="N170" s="4">
        <f t="shared" ca="1" si="75"/>
        <v>0.25029811529899432</v>
      </c>
      <c r="O170" s="4">
        <f t="shared" ca="1" si="76"/>
        <v>4</v>
      </c>
      <c r="P170" s="4">
        <f t="shared" ca="1" si="59"/>
        <v>0.25029811529899432</v>
      </c>
      <c r="Q170" s="4">
        <f t="shared" ca="1" si="77"/>
        <v>-1.4416080135190759</v>
      </c>
      <c r="R170" s="4">
        <f t="shared" ca="1" si="78"/>
        <v>0.84308246267139819</v>
      </c>
      <c r="S170" s="4">
        <f t="shared" ca="1" si="60"/>
        <v>168</v>
      </c>
      <c r="T170" s="4">
        <f t="shared" ca="1" si="61"/>
        <v>1</v>
      </c>
      <c r="U170" s="4">
        <f t="shared" ca="1" si="62"/>
        <v>0.84308246267139819</v>
      </c>
      <c r="V170" s="4">
        <f t="shared" ca="1" si="79"/>
        <v>2.3075059523809109</v>
      </c>
      <c r="Y170" s="4">
        <v>2.5120900000139557</v>
      </c>
      <c r="Z170" s="4">
        <v>5.2692775000089398</v>
      </c>
      <c r="AA170" s="4">
        <v>4.4018849999929444</v>
      </c>
      <c r="AB170" s="4">
        <v>2.6398425000131454</v>
      </c>
      <c r="AD170" s="4">
        <v>1.2213024999745414</v>
      </c>
      <c r="AE170" s="4">
        <f t="shared" si="63"/>
        <v>3.2813024999747142</v>
      </c>
      <c r="AF170" s="4">
        <v>149</v>
      </c>
      <c r="AG170" s="2">
        <f t="shared" si="80"/>
        <v>20.560000000000006</v>
      </c>
      <c r="AH170" s="4">
        <f t="shared" si="64"/>
        <v>399</v>
      </c>
      <c r="AI170" s="4">
        <f t="shared" si="65"/>
        <v>1</v>
      </c>
      <c r="AJ170" s="2">
        <f t="shared" si="66"/>
        <v>0</v>
      </c>
      <c r="AK170" s="4">
        <v>149</v>
      </c>
      <c r="AL170" s="4">
        <f t="shared" ca="1" si="67"/>
        <v>0.84308246267139819</v>
      </c>
      <c r="AM170" s="4">
        <f t="shared" ca="1" si="68"/>
        <v>2.3075059523809109</v>
      </c>
      <c r="AN170" s="2">
        <f t="shared" si="81"/>
        <v>20.560000000000006</v>
      </c>
      <c r="AO170" s="4">
        <f t="shared" ca="1" si="69"/>
        <v>399</v>
      </c>
      <c r="AP170" s="4">
        <f t="shared" ca="1" si="70"/>
        <v>1</v>
      </c>
      <c r="AQ170" s="2">
        <f t="shared" ca="1" si="71"/>
        <v>0</v>
      </c>
    </row>
    <row r="171" spans="2:43" x14ac:dyDescent="0.15">
      <c r="B171" s="4">
        <v>3.2813024999747142</v>
      </c>
      <c r="C171" s="4">
        <f t="shared" si="72"/>
        <v>1.316302499976274</v>
      </c>
      <c r="F171" s="4">
        <v>150</v>
      </c>
      <c r="G171" s="4">
        <f t="shared" ca="1" si="56"/>
        <v>1</v>
      </c>
      <c r="H171" s="4">
        <f t="shared" ca="1" si="82"/>
        <v>2.30750595238095</v>
      </c>
      <c r="I171" s="4">
        <f t="shared" ca="1" si="57"/>
        <v>2.2815476190476192E-2</v>
      </c>
      <c r="J171" s="4">
        <f t="shared" ca="1" si="83"/>
        <v>2.30750595238095</v>
      </c>
      <c r="K171" s="4">
        <f t="shared" ca="1" si="73"/>
        <v>0.87870967558314694</v>
      </c>
      <c r="L171" s="4">
        <f t="shared" ca="1" si="74"/>
        <v>5</v>
      </c>
      <c r="M171" s="4">
        <f t="shared" ca="1" si="58"/>
        <v>-1.8946514344678069E-14</v>
      </c>
      <c r="N171" s="4">
        <f t="shared" ca="1" si="75"/>
        <v>0.94076421154183576</v>
      </c>
      <c r="O171" s="4">
        <f t="shared" ca="1" si="76"/>
        <v>5</v>
      </c>
      <c r="P171" s="4">
        <f t="shared" ca="1" si="59"/>
        <v>-2.0284518452705429E-14</v>
      </c>
      <c r="Q171" s="4">
        <f t="shared" ca="1" si="77"/>
        <v>-3.9231032797383497E-14</v>
      </c>
      <c r="R171" s="4">
        <f t="shared" ca="1" si="78"/>
        <v>2.3075059523809109</v>
      </c>
      <c r="S171" s="4">
        <f t="shared" ca="1" si="60"/>
        <v>168</v>
      </c>
      <c r="T171" s="4">
        <f t="shared" ca="1" si="61"/>
        <v>1</v>
      </c>
      <c r="U171" s="4">
        <f t="shared" ca="1" si="62"/>
        <v>2.3075059523809109</v>
      </c>
      <c r="V171" s="4">
        <f t="shared" ca="1" si="79"/>
        <v>3.7366561348297425</v>
      </c>
      <c r="Y171" s="4">
        <v>2.3360900000142237</v>
      </c>
      <c r="Z171" s="4">
        <v>3.4412775000092211</v>
      </c>
      <c r="AA171" s="4">
        <v>3.3168849999931638</v>
      </c>
      <c r="AB171" s="4">
        <v>2.867842500016593</v>
      </c>
      <c r="AD171" s="4">
        <v>3.2813024999747142</v>
      </c>
      <c r="AE171" s="4">
        <f t="shared" si="63"/>
        <v>1.316302499976274</v>
      </c>
      <c r="AF171" s="4">
        <v>150</v>
      </c>
      <c r="AG171" s="2">
        <f t="shared" si="80"/>
        <v>20.780000000000005</v>
      </c>
      <c r="AH171" s="4">
        <f t="shared" si="64"/>
        <v>399</v>
      </c>
      <c r="AI171" s="4">
        <f t="shared" si="65"/>
        <v>1</v>
      </c>
      <c r="AJ171" s="2">
        <f t="shared" si="66"/>
        <v>0</v>
      </c>
      <c r="AK171" s="4">
        <v>150</v>
      </c>
      <c r="AL171" s="4">
        <f t="shared" ca="1" si="67"/>
        <v>2.3075059523809109</v>
      </c>
      <c r="AM171" s="4">
        <f t="shared" ca="1" si="68"/>
        <v>3.7366561348297425</v>
      </c>
      <c r="AN171" s="2">
        <f t="shared" si="81"/>
        <v>20.780000000000005</v>
      </c>
      <c r="AO171" s="4">
        <f t="shared" ca="1" si="69"/>
        <v>399</v>
      </c>
      <c r="AP171" s="4">
        <f t="shared" ca="1" si="70"/>
        <v>1</v>
      </c>
      <c r="AQ171" s="2">
        <f t="shared" ca="1" si="71"/>
        <v>0</v>
      </c>
    </row>
    <row r="172" spans="2:43" x14ac:dyDescent="0.15">
      <c r="B172" s="4">
        <v>1.316302499976274</v>
      </c>
      <c r="C172" s="4">
        <f t="shared" si="72"/>
        <v>1.3143024999742181</v>
      </c>
      <c r="F172" s="4">
        <v>151</v>
      </c>
      <c r="G172" s="4">
        <f t="shared" ca="1" si="56"/>
        <v>1</v>
      </c>
      <c r="H172" s="4">
        <f t="shared" ca="1" si="82"/>
        <v>2.330321428571426</v>
      </c>
      <c r="I172" s="4">
        <f t="shared" ca="1" si="57"/>
        <v>2.2815476190476192E-2</v>
      </c>
      <c r="J172" s="4">
        <f t="shared" ca="1" si="83"/>
        <v>2.330321428571426</v>
      </c>
      <c r="K172" s="4">
        <f t="shared" ca="1" si="73"/>
        <v>1.0524678639949756</v>
      </c>
      <c r="L172" s="4">
        <f t="shared" ca="1" si="74"/>
        <v>5</v>
      </c>
      <c r="M172" s="4">
        <f t="shared" ca="1" si="58"/>
        <v>1.0009564202436583</v>
      </c>
      <c r="N172" s="4">
        <f t="shared" ca="1" si="75"/>
        <v>0.46809052510837251</v>
      </c>
      <c r="O172" s="4">
        <f t="shared" ca="1" si="76"/>
        <v>3</v>
      </c>
      <c r="P172" s="4">
        <f t="shared" ca="1" si="59"/>
        <v>0.40537828601465831</v>
      </c>
      <c r="Q172" s="4">
        <f t="shared" ca="1" si="77"/>
        <v>1.4063347062583165</v>
      </c>
      <c r="R172" s="4">
        <f t="shared" ca="1" si="78"/>
        <v>3.7366561348297425</v>
      </c>
      <c r="S172" s="4">
        <f t="shared" ca="1" si="60"/>
        <v>168</v>
      </c>
      <c r="T172" s="4">
        <f t="shared" ca="1" si="61"/>
        <v>1</v>
      </c>
      <c r="U172" s="4">
        <f t="shared" ca="1" si="62"/>
        <v>3.7366561348297425</v>
      </c>
      <c r="V172" s="4">
        <f t="shared" ca="1" si="79"/>
        <v>2.2159726284844363</v>
      </c>
      <c r="Y172" s="4">
        <v>3.0960900000138736</v>
      </c>
      <c r="Z172" s="4">
        <v>2.4262775000103431</v>
      </c>
      <c r="AA172" s="4">
        <v>2.7008849999923257</v>
      </c>
      <c r="AB172" s="4">
        <v>5.0768425000136119</v>
      </c>
      <c r="AD172" s="4">
        <v>1.316302499976274</v>
      </c>
      <c r="AE172" s="4">
        <f t="shared" si="63"/>
        <v>1.3143024999742181</v>
      </c>
      <c r="AF172" s="4">
        <v>151</v>
      </c>
      <c r="AG172" s="2">
        <f t="shared" si="80"/>
        <v>21.000000000000004</v>
      </c>
      <c r="AH172" s="4">
        <f t="shared" si="64"/>
        <v>399</v>
      </c>
      <c r="AI172" s="4">
        <f t="shared" si="65"/>
        <v>1</v>
      </c>
      <c r="AJ172" s="2">
        <f t="shared" si="66"/>
        <v>0</v>
      </c>
      <c r="AK172" s="4">
        <v>151</v>
      </c>
      <c r="AL172" s="4">
        <f t="shared" ca="1" si="67"/>
        <v>3.7366561348297425</v>
      </c>
      <c r="AM172" s="4">
        <f t="shared" ca="1" si="68"/>
        <v>2.2159726284844363</v>
      </c>
      <c r="AN172" s="2">
        <f t="shared" si="81"/>
        <v>21.000000000000004</v>
      </c>
      <c r="AO172" s="4">
        <f t="shared" ca="1" si="69"/>
        <v>399</v>
      </c>
      <c r="AP172" s="4">
        <f t="shared" ca="1" si="70"/>
        <v>1</v>
      </c>
      <c r="AQ172" s="2">
        <f t="shared" ca="1" si="71"/>
        <v>0</v>
      </c>
    </row>
    <row r="173" spans="2:43" x14ac:dyDescent="0.15">
      <c r="B173" s="4">
        <v>1.3143024999742181</v>
      </c>
      <c r="C173" s="4">
        <f t="shared" si="72"/>
        <v>2.4593024999752799</v>
      </c>
      <c r="F173" s="4">
        <v>152</v>
      </c>
      <c r="G173" s="4">
        <f t="shared" ca="1" si="56"/>
        <v>1</v>
      </c>
      <c r="H173" s="4">
        <f t="shared" ca="1" si="82"/>
        <v>2.353136904761902</v>
      </c>
      <c r="I173" s="4">
        <f t="shared" ca="1" si="57"/>
        <v>2.2815476190476192E-2</v>
      </c>
      <c r="J173" s="4">
        <f t="shared" ca="1" si="83"/>
        <v>2.353136904761902</v>
      </c>
      <c r="K173" s="4">
        <f t="shared" ca="1" si="73"/>
        <v>1.0999782141056078</v>
      </c>
      <c r="L173" s="4">
        <f t="shared" ca="1" si="74"/>
        <v>3</v>
      </c>
      <c r="M173" s="4">
        <f t="shared" ca="1" si="58"/>
        <v>-0.9526090770248774</v>
      </c>
      <c r="N173" s="4">
        <f t="shared" ca="1" si="75"/>
        <v>0.94159455044161477</v>
      </c>
      <c r="O173" s="4">
        <f t="shared" ca="1" si="76"/>
        <v>3</v>
      </c>
      <c r="P173" s="4">
        <f t="shared" ca="1" si="59"/>
        <v>-0.81544480074741166</v>
      </c>
      <c r="Q173" s="4">
        <f t="shared" ca="1" si="77"/>
        <v>-0.13716427627746575</v>
      </c>
      <c r="R173" s="4">
        <f t="shared" ca="1" si="78"/>
        <v>2.2159726284844363</v>
      </c>
      <c r="S173" s="4">
        <f t="shared" ca="1" si="60"/>
        <v>168</v>
      </c>
      <c r="T173" s="4">
        <f t="shared" ca="1" si="61"/>
        <v>1</v>
      </c>
      <c r="U173" s="4">
        <f t="shared" ca="1" si="62"/>
        <v>2.2159726284844363</v>
      </c>
      <c r="V173" s="4">
        <f t="shared" ca="1" si="79"/>
        <v>1.4773563953270004</v>
      </c>
      <c r="Y173" s="4">
        <v>2.832090000016052</v>
      </c>
      <c r="Z173" s="4">
        <v>2.3952775000104509</v>
      </c>
      <c r="AA173" s="4">
        <v>3.6118849999908775</v>
      </c>
      <c r="AB173" s="4">
        <v>3.986842500015797</v>
      </c>
      <c r="AD173" s="4">
        <v>1.3143024999742181</v>
      </c>
      <c r="AE173" s="4">
        <f t="shared" si="63"/>
        <v>2.4593024999752799</v>
      </c>
      <c r="AF173" s="4">
        <v>152</v>
      </c>
      <c r="AG173" s="2">
        <f t="shared" si="80"/>
        <v>21.220000000000002</v>
      </c>
      <c r="AH173" s="4">
        <f t="shared" si="64"/>
        <v>399</v>
      </c>
      <c r="AI173" s="4">
        <f t="shared" si="65"/>
        <v>1</v>
      </c>
      <c r="AJ173" s="2">
        <f t="shared" si="66"/>
        <v>0</v>
      </c>
      <c r="AK173" s="4">
        <v>152</v>
      </c>
      <c r="AL173" s="4">
        <f t="shared" ca="1" si="67"/>
        <v>2.2159726284844363</v>
      </c>
      <c r="AM173" s="4">
        <f t="shared" ca="1" si="68"/>
        <v>1.4773563953270004</v>
      </c>
      <c r="AN173" s="2">
        <f t="shared" si="81"/>
        <v>21.220000000000002</v>
      </c>
      <c r="AO173" s="4">
        <f t="shared" ca="1" si="69"/>
        <v>399</v>
      </c>
      <c r="AP173" s="4">
        <f t="shared" ca="1" si="70"/>
        <v>1</v>
      </c>
      <c r="AQ173" s="2">
        <f t="shared" ca="1" si="71"/>
        <v>0</v>
      </c>
    </row>
    <row r="174" spans="2:43" x14ac:dyDescent="0.15">
      <c r="B174" s="4">
        <v>2.4593024999752799</v>
      </c>
      <c r="C174" s="4">
        <f t="shared" si="72"/>
        <v>2.6273024999738936</v>
      </c>
      <c r="F174" s="4">
        <v>153</v>
      </c>
      <c r="G174" s="4">
        <f t="shared" ca="1" si="56"/>
        <v>1</v>
      </c>
      <c r="H174" s="4">
        <f t="shared" ca="1" si="82"/>
        <v>2.3759523809523779</v>
      </c>
      <c r="I174" s="4">
        <f t="shared" ca="1" si="57"/>
        <v>2.2815476190476192E-2</v>
      </c>
      <c r="J174" s="4">
        <f t="shared" ca="1" si="83"/>
        <v>2.3759523809523779</v>
      </c>
      <c r="K174" s="4">
        <f t="shared" ca="1" si="73"/>
        <v>1.9258231754412922</v>
      </c>
      <c r="L174" s="4">
        <f t="shared" ca="1" si="74"/>
        <v>2</v>
      </c>
      <c r="M174" s="4">
        <f t="shared" ca="1" si="58"/>
        <v>1.8896234119259253E-15</v>
      </c>
      <c r="N174" s="4">
        <f t="shared" ca="1" si="75"/>
        <v>0.89859598562537935</v>
      </c>
      <c r="O174" s="4">
        <f t="shared" ca="1" si="76"/>
        <v>4</v>
      </c>
      <c r="P174" s="4">
        <f t="shared" ca="1" si="59"/>
        <v>0.89859598562537935</v>
      </c>
      <c r="Q174" s="4">
        <f t="shared" ca="1" si="77"/>
        <v>-0.89859598562537746</v>
      </c>
      <c r="R174" s="4">
        <f t="shared" ca="1" si="78"/>
        <v>1.4773563953270004</v>
      </c>
      <c r="S174" s="4">
        <f t="shared" ca="1" si="60"/>
        <v>168</v>
      </c>
      <c r="T174" s="4">
        <f t="shared" ca="1" si="61"/>
        <v>1</v>
      </c>
      <c r="U174" s="4">
        <f t="shared" ca="1" si="62"/>
        <v>1.4773563953270004</v>
      </c>
      <c r="V174" s="4">
        <f t="shared" ca="1" si="79"/>
        <v>1.3049471194289055</v>
      </c>
      <c r="Y174" s="4">
        <v>2.7150900000165734</v>
      </c>
      <c r="Z174" s="4">
        <v>1.8652775000091992</v>
      </c>
      <c r="AA174" s="4">
        <v>0.14488499999387727</v>
      </c>
      <c r="AB174" s="4">
        <v>3.2018425000153172</v>
      </c>
      <c r="AD174" s="4">
        <v>2.4593024999752799</v>
      </c>
      <c r="AE174" s="4">
        <f t="shared" si="63"/>
        <v>2.6273024999738936</v>
      </c>
      <c r="AF174" s="4">
        <v>153</v>
      </c>
      <c r="AG174" s="2">
        <f t="shared" si="80"/>
        <v>21.44</v>
      </c>
      <c r="AH174" s="4">
        <f t="shared" si="64"/>
        <v>399</v>
      </c>
      <c r="AI174" s="4">
        <f t="shared" si="65"/>
        <v>1</v>
      </c>
      <c r="AJ174" s="2">
        <f t="shared" si="66"/>
        <v>0</v>
      </c>
      <c r="AK174" s="4">
        <v>153</v>
      </c>
      <c r="AL174" s="4">
        <f t="shared" ca="1" si="67"/>
        <v>1.4773563953270004</v>
      </c>
      <c r="AM174" s="4">
        <f t="shared" ca="1" si="68"/>
        <v>1.3049471194289055</v>
      </c>
      <c r="AN174" s="2">
        <f t="shared" si="81"/>
        <v>21.44</v>
      </c>
      <c r="AO174" s="4">
        <f t="shared" ca="1" si="69"/>
        <v>399</v>
      </c>
      <c r="AP174" s="4">
        <f t="shared" ca="1" si="70"/>
        <v>1</v>
      </c>
      <c r="AQ174" s="2">
        <f t="shared" ca="1" si="71"/>
        <v>0</v>
      </c>
    </row>
    <row r="175" spans="2:43" x14ac:dyDescent="0.15">
      <c r="B175" s="4">
        <v>2.6273024999738936</v>
      </c>
      <c r="C175" s="4">
        <f t="shared" si="72"/>
        <v>-0.77569750002481896</v>
      </c>
      <c r="F175" s="4">
        <v>154</v>
      </c>
      <c r="G175" s="4">
        <f t="shared" ca="1" si="56"/>
        <v>1</v>
      </c>
      <c r="H175" s="4">
        <f t="shared" ca="1" si="82"/>
        <v>2.3987678571428539</v>
      </c>
      <c r="I175" s="4">
        <f t="shared" ca="1" si="57"/>
        <v>2.2815476190476192E-2</v>
      </c>
      <c r="J175" s="4">
        <f t="shared" ca="1" si="83"/>
        <v>2.3987678571428539</v>
      </c>
      <c r="K175" s="4">
        <f t="shared" ca="1" si="73"/>
        <v>0.43157799807674535</v>
      </c>
      <c r="L175" s="4">
        <f t="shared" ca="1" si="74"/>
        <v>4</v>
      </c>
      <c r="M175" s="4">
        <f t="shared" ca="1" si="58"/>
        <v>2.5380797476387662E-15</v>
      </c>
      <c r="N175" s="4">
        <f t="shared" ca="1" si="75"/>
        <v>1.2630353947286834</v>
      </c>
      <c r="O175" s="4">
        <f t="shared" ca="1" si="76"/>
        <v>3</v>
      </c>
      <c r="P175" s="4">
        <f t="shared" ca="1" si="59"/>
        <v>1.0938207377139508</v>
      </c>
      <c r="Q175" s="4">
        <f t="shared" ca="1" si="77"/>
        <v>-1.0938207377139484</v>
      </c>
      <c r="R175" s="4">
        <f t="shared" ca="1" si="78"/>
        <v>1.3049471194289055</v>
      </c>
      <c r="S175" s="4">
        <f t="shared" ca="1" si="60"/>
        <v>168</v>
      </c>
      <c r="T175" s="4">
        <f t="shared" ca="1" si="61"/>
        <v>1</v>
      </c>
      <c r="U175" s="4">
        <f t="shared" ca="1" si="62"/>
        <v>1.3049471194289055</v>
      </c>
      <c r="V175" s="4">
        <f t="shared" ca="1" si="79"/>
        <v>2.4215833333332961</v>
      </c>
      <c r="Y175" s="4">
        <v>2.1860900000163497</v>
      </c>
      <c r="Z175" s="4">
        <v>3.6512775000083764</v>
      </c>
      <c r="AA175" s="4">
        <v>3.5438849999920308</v>
      </c>
      <c r="AB175" s="4">
        <v>2.9608425000162697</v>
      </c>
      <c r="AD175" s="4">
        <v>2.6273024999738936</v>
      </c>
      <c r="AE175" s="4">
        <f t="shared" si="63"/>
        <v>-0.77569750002481896</v>
      </c>
      <c r="AF175" s="4">
        <v>154</v>
      </c>
      <c r="AG175" s="2">
        <f t="shared" si="80"/>
        <v>21.66</v>
      </c>
      <c r="AH175" s="4">
        <f t="shared" si="64"/>
        <v>399</v>
      </c>
      <c r="AI175" s="4">
        <f t="shared" si="65"/>
        <v>1</v>
      </c>
      <c r="AJ175" s="2">
        <f t="shared" si="66"/>
        <v>0</v>
      </c>
      <c r="AK175" s="4">
        <v>154</v>
      </c>
      <c r="AL175" s="4">
        <f t="shared" ca="1" si="67"/>
        <v>1.3049471194289055</v>
      </c>
      <c r="AM175" s="4">
        <f t="shared" ca="1" si="68"/>
        <v>2.4215833333332961</v>
      </c>
      <c r="AN175" s="2">
        <f t="shared" si="81"/>
        <v>21.66</v>
      </c>
      <c r="AO175" s="4">
        <f t="shared" ca="1" si="69"/>
        <v>399</v>
      </c>
      <c r="AP175" s="4">
        <f t="shared" ca="1" si="70"/>
        <v>1</v>
      </c>
      <c r="AQ175" s="2">
        <f t="shared" ca="1" si="71"/>
        <v>0</v>
      </c>
    </row>
    <row r="176" spans="2:43" x14ac:dyDescent="0.15">
      <c r="B176" s="4">
        <v>-0.77569750002481896</v>
      </c>
      <c r="C176" s="4">
        <f t="shared" si="72"/>
        <v>0.10130249997430951</v>
      </c>
      <c r="F176" s="4">
        <v>155</v>
      </c>
      <c r="G176" s="4">
        <f t="shared" ca="1" si="56"/>
        <v>1</v>
      </c>
      <c r="H176" s="4">
        <f t="shared" ca="1" si="82"/>
        <v>2.4215833333333299</v>
      </c>
      <c r="I176" s="4">
        <f t="shared" ca="1" si="57"/>
        <v>2.2815476190476192E-2</v>
      </c>
      <c r="J176" s="4">
        <f t="shared" ca="1" si="83"/>
        <v>2.4215833333333299</v>
      </c>
      <c r="K176" s="4">
        <f t="shared" ca="1" si="73"/>
        <v>0.648870598949991</v>
      </c>
      <c r="L176" s="4">
        <f t="shared" ca="1" si="74"/>
        <v>1</v>
      </c>
      <c r="M176" s="4">
        <f t="shared" ca="1" si="58"/>
        <v>-2.9254350069237792E-14</v>
      </c>
      <c r="N176" s="4">
        <f t="shared" ca="1" si="75"/>
        <v>0.29634496712341424</v>
      </c>
      <c r="O176" s="4">
        <f t="shared" ca="1" si="76"/>
        <v>5</v>
      </c>
      <c r="P176" s="4">
        <f t="shared" ca="1" si="59"/>
        <v>-4.3566704239514971E-15</v>
      </c>
      <c r="Q176" s="4">
        <f t="shared" ca="1" si="77"/>
        <v>-3.3611020493189288E-14</v>
      </c>
      <c r="R176" s="4">
        <f t="shared" ca="1" si="78"/>
        <v>2.4215833333332961</v>
      </c>
      <c r="S176" s="4">
        <f t="shared" ca="1" si="60"/>
        <v>168</v>
      </c>
      <c r="T176" s="4">
        <f t="shared" ca="1" si="61"/>
        <v>1</v>
      </c>
      <c r="U176" s="4">
        <f t="shared" ca="1" si="62"/>
        <v>2.4215833333332961</v>
      </c>
      <c r="V176" s="4">
        <f t="shared" ca="1" si="79"/>
        <v>2.4443988095236922</v>
      </c>
      <c r="Y176" s="4">
        <v>2.0540900000156626</v>
      </c>
      <c r="Z176" s="4">
        <v>5.2662775000094086</v>
      </c>
      <c r="AA176" s="4">
        <v>3.2848849999922436</v>
      </c>
      <c r="AB176" s="4">
        <v>3.1198425000162899</v>
      </c>
      <c r="AD176" s="4">
        <v>-0.77569750002481896</v>
      </c>
      <c r="AE176" s="4">
        <f t="shared" si="63"/>
        <v>0.10130249997430951</v>
      </c>
      <c r="AF176" s="4">
        <v>155</v>
      </c>
      <c r="AG176" s="2">
        <f t="shared" si="80"/>
        <v>21.88</v>
      </c>
      <c r="AH176" s="4">
        <f t="shared" si="64"/>
        <v>399</v>
      </c>
      <c r="AI176" s="4">
        <f t="shared" si="65"/>
        <v>1</v>
      </c>
      <c r="AJ176" s="2">
        <f t="shared" si="66"/>
        <v>0</v>
      </c>
      <c r="AK176" s="4">
        <v>155</v>
      </c>
      <c r="AL176" s="4">
        <f t="shared" ca="1" si="67"/>
        <v>2.4215833333332961</v>
      </c>
      <c r="AM176" s="4">
        <f t="shared" ca="1" si="68"/>
        <v>2.4443988095236922</v>
      </c>
      <c r="AN176" s="2">
        <f t="shared" si="81"/>
        <v>21.88</v>
      </c>
      <c r="AO176" s="4">
        <f t="shared" ca="1" si="69"/>
        <v>399</v>
      </c>
      <c r="AP176" s="4">
        <f t="shared" ca="1" si="70"/>
        <v>1</v>
      </c>
      <c r="AQ176" s="2">
        <f t="shared" ca="1" si="71"/>
        <v>0</v>
      </c>
    </row>
    <row r="177" spans="2:43" x14ac:dyDescent="0.15">
      <c r="B177" s="4">
        <v>0.10130249997430951</v>
      </c>
      <c r="C177" s="4">
        <f t="shared" si="72"/>
        <v>1.1223024999758024</v>
      </c>
      <c r="F177" s="4">
        <v>156</v>
      </c>
      <c r="G177" s="4">
        <f t="shared" ca="1" si="56"/>
        <v>1</v>
      </c>
      <c r="H177" s="4">
        <f t="shared" ca="1" si="82"/>
        <v>2.4443988095238058</v>
      </c>
      <c r="I177" s="4">
        <f t="shared" ca="1" si="57"/>
        <v>2.2815476190476192E-2</v>
      </c>
      <c r="J177" s="4">
        <f t="shared" ca="1" si="83"/>
        <v>2.4443988095238058</v>
      </c>
      <c r="K177" s="4">
        <f t="shared" ca="1" si="73"/>
        <v>1.9058660409315151</v>
      </c>
      <c r="L177" s="4">
        <f t="shared" ca="1" si="74"/>
        <v>1</v>
      </c>
      <c r="M177" s="4">
        <f t="shared" ca="1" si="58"/>
        <v>-1.270189984903037E-13</v>
      </c>
      <c r="N177" s="4">
        <f t="shared" ca="1" si="75"/>
        <v>0.79442133755935829</v>
      </c>
      <c r="O177" s="4">
        <f t="shared" ca="1" si="76"/>
        <v>4</v>
      </c>
      <c r="P177" s="4">
        <f t="shared" ca="1" si="59"/>
        <v>-1.3236318884563085E-14</v>
      </c>
      <c r="Q177" s="4">
        <f t="shared" ca="1" si="77"/>
        <v>-1.1378267960574062E-13</v>
      </c>
      <c r="R177" s="4">
        <f t="shared" ca="1" si="78"/>
        <v>2.4443988095236922</v>
      </c>
      <c r="S177" s="4">
        <f t="shared" ca="1" si="60"/>
        <v>168</v>
      </c>
      <c r="T177" s="4">
        <f t="shared" ca="1" si="61"/>
        <v>1</v>
      </c>
      <c r="U177" s="4">
        <f t="shared" ca="1" si="62"/>
        <v>2.4443988095236922</v>
      </c>
      <c r="V177" s="4">
        <f t="shared" ca="1" si="79"/>
        <v>2.8592893952745446</v>
      </c>
      <c r="Y177" s="4">
        <v>3.9450900000161937</v>
      </c>
      <c r="Z177" s="4">
        <v>2.7722775000107447</v>
      </c>
      <c r="AA177" s="4">
        <v>2.479884999992521</v>
      </c>
      <c r="AB177" s="4">
        <v>3.6668425000137006</v>
      </c>
      <c r="AD177" s="4">
        <v>0.10130249997430951</v>
      </c>
      <c r="AE177" s="4">
        <f t="shared" si="63"/>
        <v>1.1223024999758024</v>
      </c>
      <c r="AF177" s="4">
        <v>156</v>
      </c>
      <c r="AG177" s="2">
        <f t="shared" si="80"/>
        <v>22.099999999999998</v>
      </c>
      <c r="AH177" s="4">
        <f t="shared" si="64"/>
        <v>399</v>
      </c>
      <c r="AI177" s="4">
        <f t="shared" si="65"/>
        <v>1</v>
      </c>
      <c r="AJ177" s="2">
        <f t="shared" si="66"/>
        <v>0</v>
      </c>
      <c r="AK177" s="4">
        <v>156</v>
      </c>
      <c r="AL177" s="4">
        <f t="shared" ca="1" si="67"/>
        <v>2.4443988095236922</v>
      </c>
      <c r="AM177" s="4">
        <f t="shared" ca="1" si="68"/>
        <v>2.8592893952745446</v>
      </c>
      <c r="AN177" s="2">
        <f t="shared" si="81"/>
        <v>22.099999999999998</v>
      </c>
      <c r="AO177" s="4">
        <f t="shared" ca="1" si="69"/>
        <v>399</v>
      </c>
      <c r="AP177" s="4">
        <f t="shared" ca="1" si="70"/>
        <v>1</v>
      </c>
      <c r="AQ177" s="2">
        <f t="shared" ca="1" si="71"/>
        <v>0</v>
      </c>
    </row>
    <row r="178" spans="2:43" x14ac:dyDescent="0.15">
      <c r="B178" s="4">
        <v>1.1223024999758024</v>
      </c>
      <c r="C178" s="4">
        <f t="shared" si="72"/>
        <v>2.6223024999758593</v>
      </c>
      <c r="F178" s="4">
        <v>157</v>
      </c>
      <c r="G178" s="4">
        <f t="shared" ca="1" si="56"/>
        <v>1</v>
      </c>
      <c r="H178" s="4">
        <f t="shared" ca="1" si="82"/>
        <v>2.4672142857142818</v>
      </c>
      <c r="I178" s="4">
        <f t="shared" ca="1" si="57"/>
        <v>2.2815476190476192E-2</v>
      </c>
      <c r="J178" s="4">
        <f t="shared" ca="1" si="83"/>
        <v>2.4672142857142818</v>
      </c>
      <c r="K178" s="4">
        <f t="shared" ca="1" si="73"/>
        <v>0.39207510956008873</v>
      </c>
      <c r="L178" s="4">
        <f t="shared" ca="1" si="74"/>
        <v>4</v>
      </c>
      <c r="M178" s="4">
        <f t="shared" ca="1" si="58"/>
        <v>0.39207510956008873</v>
      </c>
      <c r="N178" s="4">
        <f t="shared" ca="1" si="75"/>
        <v>1.9735265506689377</v>
      </c>
      <c r="O178" s="4">
        <f t="shared" ca="1" si="76"/>
        <v>1</v>
      </c>
      <c r="P178" s="4">
        <f t="shared" ca="1" si="59"/>
        <v>-1.7408014514270314E-13</v>
      </c>
      <c r="Q178" s="4">
        <f t="shared" ca="1" si="77"/>
        <v>0.39207510956026281</v>
      </c>
      <c r="R178" s="4">
        <f t="shared" ca="1" si="78"/>
        <v>2.8592893952745446</v>
      </c>
      <c r="S178" s="4">
        <f t="shared" ca="1" si="60"/>
        <v>168</v>
      </c>
      <c r="T178" s="4">
        <f t="shared" ca="1" si="61"/>
        <v>1</v>
      </c>
      <c r="U178" s="4">
        <f t="shared" ca="1" si="62"/>
        <v>2.8592893952745446</v>
      </c>
      <c r="V178" s="4">
        <f t="shared" ca="1" si="79"/>
        <v>1.3267604578717411</v>
      </c>
      <c r="Y178" s="4">
        <v>3.8020900000148572</v>
      </c>
      <c r="Z178" s="4">
        <v>1.4082775000083814</v>
      </c>
      <c r="AA178" s="4">
        <v>1.7608849999923848</v>
      </c>
      <c r="AB178" s="4">
        <v>3.1818425000160744</v>
      </c>
      <c r="AD178" s="4">
        <v>1.1223024999758024</v>
      </c>
      <c r="AE178" s="4">
        <f t="shared" si="63"/>
        <v>2.6223024999758593</v>
      </c>
      <c r="AF178" s="4">
        <v>157</v>
      </c>
      <c r="AG178" s="2">
        <f t="shared" si="80"/>
        <v>22.319999999999997</v>
      </c>
      <c r="AH178" s="4">
        <f t="shared" si="64"/>
        <v>399</v>
      </c>
      <c r="AI178" s="4">
        <f t="shared" si="65"/>
        <v>1</v>
      </c>
      <c r="AJ178" s="2">
        <f t="shared" si="66"/>
        <v>0</v>
      </c>
      <c r="AK178" s="4">
        <v>157</v>
      </c>
      <c r="AL178" s="4">
        <f t="shared" ca="1" si="67"/>
        <v>2.8592893952745446</v>
      </c>
      <c r="AM178" s="4">
        <f t="shared" ca="1" si="68"/>
        <v>1.3267604578717411</v>
      </c>
      <c r="AN178" s="2">
        <f t="shared" si="81"/>
        <v>22.319999999999997</v>
      </c>
      <c r="AO178" s="4">
        <f t="shared" ca="1" si="69"/>
        <v>399</v>
      </c>
      <c r="AP178" s="4">
        <f t="shared" ca="1" si="70"/>
        <v>1</v>
      </c>
      <c r="AQ178" s="2">
        <f t="shared" ca="1" si="71"/>
        <v>0</v>
      </c>
    </row>
    <row r="179" spans="2:43" x14ac:dyDescent="0.15">
      <c r="B179" s="4">
        <v>2.6223024999758593</v>
      </c>
      <c r="C179" s="4">
        <f t="shared" si="72"/>
        <v>1.2203024999770662</v>
      </c>
      <c r="F179" s="4">
        <v>158</v>
      </c>
      <c r="G179" s="4">
        <f t="shared" ca="1" si="56"/>
        <v>1</v>
      </c>
      <c r="H179" s="4">
        <f t="shared" ca="1" si="82"/>
        <v>2.4900297619047578</v>
      </c>
      <c r="I179" s="4">
        <f t="shared" ca="1" si="57"/>
        <v>2.2815476190476192E-2</v>
      </c>
      <c r="J179" s="4">
        <f t="shared" ca="1" si="83"/>
        <v>2.4900297619047578</v>
      </c>
      <c r="K179" s="4">
        <f t="shared" ca="1" si="73"/>
        <v>1.3432276916469936</v>
      </c>
      <c r="L179" s="4">
        <f t="shared" ca="1" si="74"/>
        <v>3</v>
      </c>
      <c r="M179" s="4">
        <f t="shared" ca="1" si="58"/>
        <v>-1.1632693040330153</v>
      </c>
      <c r="N179" s="4">
        <f t="shared" ca="1" si="75"/>
        <v>1.2889734699886182</v>
      </c>
      <c r="O179" s="4">
        <f t="shared" ca="1" si="76"/>
        <v>4</v>
      </c>
      <c r="P179" s="4">
        <f t="shared" ca="1" si="59"/>
        <v>-1.2625085794379436E-15</v>
      </c>
      <c r="Q179" s="4">
        <f t="shared" ca="1" si="77"/>
        <v>-1.1632693040330166</v>
      </c>
      <c r="R179" s="4">
        <f t="shared" ca="1" si="78"/>
        <v>1.3267604578717411</v>
      </c>
      <c r="S179" s="4">
        <f t="shared" ca="1" si="60"/>
        <v>168</v>
      </c>
      <c r="T179" s="4">
        <f t="shared" ca="1" si="61"/>
        <v>1</v>
      </c>
      <c r="U179" s="4">
        <f t="shared" ca="1" si="62"/>
        <v>1.3267604578717411</v>
      </c>
      <c r="V179" s="4">
        <f t="shared" ca="1" si="79"/>
        <v>2.5128452380952329</v>
      </c>
      <c r="Y179" s="4">
        <v>2.757090000017115</v>
      </c>
      <c r="Z179" s="4">
        <v>2.4912775000096588</v>
      </c>
      <c r="AA179" s="4">
        <v>2.2788849999919591</v>
      </c>
      <c r="AB179" s="4">
        <v>0.81784250001604164</v>
      </c>
      <c r="AD179" s="4">
        <v>2.6223024999758593</v>
      </c>
      <c r="AE179" s="4">
        <f t="shared" si="63"/>
        <v>1.2203024999770662</v>
      </c>
      <c r="AF179" s="4">
        <v>158</v>
      </c>
      <c r="AG179" s="2">
        <f t="shared" si="80"/>
        <v>22.539999999999996</v>
      </c>
      <c r="AH179" s="4">
        <f t="shared" si="64"/>
        <v>399</v>
      </c>
      <c r="AI179" s="4">
        <f t="shared" si="65"/>
        <v>1</v>
      </c>
      <c r="AJ179" s="2">
        <f t="shared" si="66"/>
        <v>0</v>
      </c>
      <c r="AK179" s="4">
        <v>158</v>
      </c>
      <c r="AL179" s="4">
        <f t="shared" ca="1" si="67"/>
        <v>1.3267604578717411</v>
      </c>
      <c r="AM179" s="4">
        <f t="shared" ca="1" si="68"/>
        <v>2.5128452380952329</v>
      </c>
      <c r="AN179" s="2">
        <f t="shared" si="81"/>
        <v>22.539999999999996</v>
      </c>
      <c r="AO179" s="4">
        <f t="shared" ca="1" si="69"/>
        <v>399</v>
      </c>
      <c r="AP179" s="4">
        <f t="shared" ca="1" si="70"/>
        <v>1</v>
      </c>
      <c r="AQ179" s="2">
        <f t="shared" ca="1" si="71"/>
        <v>0</v>
      </c>
    </row>
    <row r="180" spans="2:43" x14ac:dyDescent="0.15">
      <c r="B180" s="4">
        <v>1.2203024999770662</v>
      </c>
      <c r="C180" s="4">
        <f t="shared" si="72"/>
        <v>2.3413024999747734</v>
      </c>
      <c r="F180" s="4">
        <v>159</v>
      </c>
      <c r="G180" s="4">
        <f t="shared" ca="1" si="56"/>
        <v>1</v>
      </c>
      <c r="H180" s="4">
        <f t="shared" ca="1" si="82"/>
        <v>2.5128452380952337</v>
      </c>
      <c r="I180" s="4">
        <f t="shared" ca="1" si="57"/>
        <v>2.2815476190476192E-2</v>
      </c>
      <c r="J180" s="4">
        <f t="shared" ca="1" si="83"/>
        <v>2.5128452380952337</v>
      </c>
      <c r="K180" s="4">
        <f t="shared" ca="1" si="73"/>
        <v>0.61491872827252192</v>
      </c>
      <c r="L180" s="4">
        <f t="shared" ca="1" si="74"/>
        <v>2</v>
      </c>
      <c r="M180" s="4">
        <f t="shared" ca="1" si="58"/>
        <v>5.424640472562324E-15</v>
      </c>
      <c r="N180" s="4">
        <f t="shared" ca="1" si="75"/>
        <v>0.73991306975640336</v>
      </c>
      <c r="O180" s="4">
        <f t="shared" ca="1" si="76"/>
        <v>2</v>
      </c>
      <c r="P180" s="4">
        <f t="shared" ca="1" si="59"/>
        <v>6.5273054793016191E-15</v>
      </c>
      <c r="Q180" s="4">
        <f t="shared" ca="1" si="77"/>
        <v>-1.1026650067392951E-15</v>
      </c>
      <c r="R180" s="4">
        <f t="shared" ca="1" si="78"/>
        <v>2.5128452380952329</v>
      </c>
      <c r="S180" s="4">
        <f t="shared" ca="1" si="60"/>
        <v>168</v>
      </c>
      <c r="T180" s="4">
        <f t="shared" ca="1" si="61"/>
        <v>1</v>
      </c>
      <c r="U180" s="4">
        <f t="shared" ca="1" si="62"/>
        <v>2.5128452380952329</v>
      </c>
      <c r="V180" s="4">
        <f t="shared" ca="1" si="79"/>
        <v>2.5356607142856973</v>
      </c>
      <c r="Y180" s="4">
        <v>2.1360900000146898</v>
      </c>
      <c r="Z180" s="4">
        <v>1.2562775000084514</v>
      </c>
      <c r="AA180" s="4">
        <v>2.2018849999909662</v>
      </c>
      <c r="AB180" s="4">
        <v>1.8548425000162183</v>
      </c>
      <c r="AD180" s="4">
        <v>1.2203024999770662</v>
      </c>
      <c r="AE180" s="4">
        <f t="shared" si="63"/>
        <v>2.3413024999747734</v>
      </c>
      <c r="AF180" s="4">
        <v>159</v>
      </c>
      <c r="AG180" s="2">
        <f t="shared" si="80"/>
        <v>22.759999999999994</v>
      </c>
      <c r="AH180" s="4">
        <f t="shared" si="64"/>
        <v>399</v>
      </c>
      <c r="AI180" s="4">
        <f t="shared" si="65"/>
        <v>1</v>
      </c>
      <c r="AJ180" s="2">
        <f t="shared" si="66"/>
        <v>0</v>
      </c>
      <c r="AK180" s="4">
        <v>159</v>
      </c>
      <c r="AL180" s="4">
        <f t="shared" ca="1" si="67"/>
        <v>2.5128452380952329</v>
      </c>
      <c r="AM180" s="4">
        <f t="shared" ca="1" si="68"/>
        <v>2.5356607142856973</v>
      </c>
      <c r="AN180" s="2">
        <f t="shared" si="81"/>
        <v>22.759999999999994</v>
      </c>
      <c r="AO180" s="4">
        <f t="shared" ca="1" si="69"/>
        <v>399</v>
      </c>
      <c r="AP180" s="4">
        <f t="shared" ca="1" si="70"/>
        <v>1</v>
      </c>
      <c r="AQ180" s="2">
        <f t="shared" ca="1" si="71"/>
        <v>0</v>
      </c>
    </row>
    <row r="181" spans="2:43" x14ac:dyDescent="0.15">
      <c r="B181" s="4">
        <v>2.3413024999747734</v>
      </c>
      <c r="C181" s="4">
        <f t="shared" si="72"/>
        <v>0.33630249997429473</v>
      </c>
      <c r="F181" s="4">
        <v>160</v>
      </c>
      <c r="G181" s="4">
        <f t="shared" ca="1" si="56"/>
        <v>1</v>
      </c>
      <c r="H181" s="4">
        <f t="shared" ca="1" si="82"/>
        <v>2.5356607142857097</v>
      </c>
      <c r="I181" s="4">
        <f t="shared" ca="1" si="57"/>
        <v>2.2815476190476192E-2</v>
      </c>
      <c r="J181" s="4">
        <f t="shared" ca="1" si="83"/>
        <v>2.5356607142857097</v>
      </c>
      <c r="K181" s="4">
        <f t="shared" ca="1" si="73"/>
        <v>0.38205552883609695</v>
      </c>
      <c r="L181" s="4">
        <f t="shared" ca="1" si="74"/>
        <v>4</v>
      </c>
      <c r="M181" s="4">
        <f t="shared" ca="1" si="58"/>
        <v>-3.7445979267427189E-15</v>
      </c>
      <c r="N181" s="4">
        <f t="shared" ca="1" si="75"/>
        <v>0.21867767572882116</v>
      </c>
      <c r="O181" s="4">
        <f t="shared" ca="1" si="76"/>
        <v>1</v>
      </c>
      <c r="P181" s="4">
        <f t="shared" ca="1" si="59"/>
        <v>-8.5732037293495517E-15</v>
      </c>
      <c r="Q181" s="4">
        <f t="shared" ca="1" si="77"/>
        <v>-1.231780165609227E-14</v>
      </c>
      <c r="R181" s="4">
        <f t="shared" ca="1" si="78"/>
        <v>2.5356607142856973</v>
      </c>
      <c r="S181" s="4">
        <f t="shared" ca="1" si="60"/>
        <v>168</v>
      </c>
      <c r="T181" s="4">
        <f t="shared" ca="1" si="61"/>
        <v>1</v>
      </c>
      <c r="U181" s="4">
        <f t="shared" ca="1" si="62"/>
        <v>2.5356607142856973</v>
      </c>
      <c r="V181" s="4">
        <f t="shared" ca="1" si="79"/>
        <v>2.5584761904761257</v>
      </c>
      <c r="Y181" s="4">
        <v>2.3560900000170193</v>
      </c>
      <c r="Z181" s="4">
        <v>1.5182775000113224</v>
      </c>
      <c r="AA181" s="4">
        <v>3.0138849999907791</v>
      </c>
      <c r="AB181" s="4">
        <v>-0.37315749998612091</v>
      </c>
      <c r="AD181" s="4">
        <v>2.3413024999747734</v>
      </c>
      <c r="AE181" s="4">
        <f t="shared" si="63"/>
        <v>0.33630249997429473</v>
      </c>
      <c r="AF181" s="4">
        <v>160</v>
      </c>
      <c r="AG181" s="2">
        <f t="shared" si="80"/>
        <v>22.979999999999993</v>
      </c>
      <c r="AH181" s="4">
        <f t="shared" si="64"/>
        <v>399</v>
      </c>
      <c r="AI181" s="4">
        <f t="shared" si="65"/>
        <v>1</v>
      </c>
      <c r="AJ181" s="2">
        <f t="shared" si="66"/>
        <v>0</v>
      </c>
      <c r="AK181" s="4">
        <v>160</v>
      </c>
      <c r="AL181" s="4">
        <f t="shared" ca="1" si="67"/>
        <v>2.5356607142856973</v>
      </c>
      <c r="AM181" s="4">
        <f t="shared" ca="1" si="68"/>
        <v>2.5584761904761257</v>
      </c>
      <c r="AN181" s="2">
        <f t="shared" si="81"/>
        <v>22.979999999999993</v>
      </c>
      <c r="AO181" s="4">
        <f t="shared" ca="1" si="69"/>
        <v>399</v>
      </c>
      <c r="AP181" s="4">
        <f t="shared" ca="1" si="70"/>
        <v>1</v>
      </c>
      <c r="AQ181" s="2">
        <f t="shared" ca="1" si="71"/>
        <v>0</v>
      </c>
    </row>
    <row r="182" spans="2:43" x14ac:dyDescent="0.15">
      <c r="B182" s="4">
        <v>0.33630249997429473</v>
      </c>
      <c r="C182" s="4">
        <f t="shared" si="72"/>
        <v>1.619302499975106</v>
      </c>
      <c r="F182" s="4">
        <v>161</v>
      </c>
      <c r="G182" s="4">
        <f t="shared" ca="1" si="56"/>
        <v>1</v>
      </c>
      <c r="H182" s="4">
        <f t="shared" ca="1" si="82"/>
        <v>2.5584761904761857</v>
      </c>
      <c r="I182" s="4">
        <f t="shared" ca="1" si="57"/>
        <v>2.2815476190476192E-2</v>
      </c>
      <c r="J182" s="4">
        <f t="shared" ca="1" si="83"/>
        <v>2.5584761904761857</v>
      </c>
      <c r="K182" s="4">
        <f t="shared" ca="1" si="73"/>
        <v>0.30268884381865624</v>
      </c>
      <c r="L182" s="4">
        <f t="shared" ca="1" si="74"/>
        <v>1</v>
      </c>
      <c r="M182" s="4">
        <f t="shared" ca="1" si="58"/>
        <v>-1.8393209147313697E-14</v>
      </c>
      <c r="N182" s="4">
        <f t="shared" ca="1" si="75"/>
        <v>0.68643397979483933</v>
      </c>
      <c r="O182" s="4">
        <f t="shared" ca="1" si="76"/>
        <v>1</v>
      </c>
      <c r="P182" s="4">
        <f t="shared" ca="1" si="59"/>
        <v>-4.1711889995369551E-14</v>
      </c>
      <c r="Q182" s="4">
        <f t="shared" ca="1" si="77"/>
        <v>-6.0105099142683242E-14</v>
      </c>
      <c r="R182" s="4">
        <f t="shared" ca="1" si="78"/>
        <v>2.5584761904761257</v>
      </c>
      <c r="S182" s="4">
        <f t="shared" ca="1" si="60"/>
        <v>168</v>
      </c>
      <c r="T182" s="4">
        <f t="shared" ca="1" si="61"/>
        <v>1</v>
      </c>
      <c r="U182" s="4">
        <f t="shared" ca="1" si="62"/>
        <v>2.5584761904761257</v>
      </c>
      <c r="V182" s="4">
        <f t="shared" ca="1" si="79"/>
        <v>2.5812916666667856</v>
      </c>
      <c r="Y182" s="4">
        <v>2.727090000014698</v>
      </c>
      <c r="Z182" s="4">
        <v>1.5162775000092665</v>
      </c>
      <c r="AA182" s="4">
        <v>3.4308849999931113</v>
      </c>
      <c r="AB182" s="4">
        <v>4.4208425000142881</v>
      </c>
      <c r="AD182" s="4">
        <v>0.33630249997429473</v>
      </c>
      <c r="AE182" s="4">
        <f t="shared" si="63"/>
        <v>1.619302499975106</v>
      </c>
      <c r="AF182" s="4">
        <v>161</v>
      </c>
      <c r="AG182" s="2">
        <f t="shared" si="80"/>
        <v>23.199999999999992</v>
      </c>
      <c r="AH182" s="4">
        <f t="shared" si="64"/>
        <v>399</v>
      </c>
      <c r="AI182" s="4">
        <f t="shared" si="65"/>
        <v>1</v>
      </c>
      <c r="AJ182" s="2">
        <f t="shared" si="66"/>
        <v>0</v>
      </c>
      <c r="AK182" s="4">
        <v>161</v>
      </c>
      <c r="AL182" s="4">
        <f t="shared" ca="1" si="67"/>
        <v>2.5584761904761257</v>
      </c>
      <c r="AM182" s="4">
        <f t="shared" ca="1" si="68"/>
        <v>2.5812916666667856</v>
      </c>
      <c r="AN182" s="2">
        <f t="shared" si="81"/>
        <v>23.199999999999992</v>
      </c>
      <c r="AO182" s="4">
        <f t="shared" ca="1" si="69"/>
        <v>399</v>
      </c>
      <c r="AP182" s="4">
        <f t="shared" ca="1" si="70"/>
        <v>1</v>
      </c>
      <c r="AQ182" s="2">
        <f t="shared" ca="1" si="71"/>
        <v>0</v>
      </c>
    </row>
    <row r="183" spans="2:43" x14ac:dyDescent="0.15">
      <c r="B183" s="4">
        <v>1.619302499975106</v>
      </c>
      <c r="C183" s="4">
        <f t="shared" si="72"/>
        <v>1.7963024999758659</v>
      </c>
      <c r="F183" s="4">
        <v>162</v>
      </c>
      <c r="G183" s="4">
        <f t="shared" ca="1" si="56"/>
        <v>1</v>
      </c>
      <c r="H183" s="4">
        <f t="shared" ca="1" si="82"/>
        <v>2.5812916666666617</v>
      </c>
      <c r="I183" s="4">
        <f t="shared" ca="1" si="57"/>
        <v>2.2815476190476192E-2</v>
      </c>
      <c r="J183" s="4">
        <f t="shared" ca="1" si="83"/>
        <v>2.5812916666666617</v>
      </c>
      <c r="K183" s="4">
        <f t="shared" ca="1" si="73"/>
        <v>0.95821472794542961</v>
      </c>
      <c r="L183" s="4">
        <f t="shared" ca="1" si="74"/>
        <v>3</v>
      </c>
      <c r="M183" s="4">
        <f t="shared" ca="1" si="58"/>
        <v>-2.6295767453660001E-14</v>
      </c>
      <c r="N183" s="4">
        <f t="shared" ca="1" si="75"/>
        <v>1.8240347290202636</v>
      </c>
      <c r="O183" s="4">
        <f t="shared" ca="1" si="76"/>
        <v>1</v>
      </c>
      <c r="P183" s="4">
        <f t="shared" ca="1" si="59"/>
        <v>-1.5016798947943586E-13</v>
      </c>
      <c r="Q183" s="4">
        <f t="shared" ca="1" si="77"/>
        <v>1.2387222202577586E-13</v>
      </c>
      <c r="R183" s="4">
        <f t="shared" ca="1" si="78"/>
        <v>2.5812916666667856</v>
      </c>
      <c r="S183" s="4">
        <f t="shared" ca="1" si="60"/>
        <v>168</v>
      </c>
      <c r="T183" s="4">
        <f t="shared" ca="1" si="61"/>
        <v>1</v>
      </c>
      <c r="U183" s="4">
        <f t="shared" ca="1" si="62"/>
        <v>2.5812916666667856</v>
      </c>
      <c r="V183" s="4">
        <f t="shared" ca="1" si="79"/>
        <v>3.5001929960505858</v>
      </c>
      <c r="Y183" s="4">
        <v>3.4230900000160602</v>
      </c>
      <c r="Z183" s="4">
        <v>3.2072775000102638</v>
      </c>
      <c r="AA183" s="4">
        <v>3.2348849999905838</v>
      </c>
      <c r="AB183" s="4">
        <v>12.614842500013879</v>
      </c>
      <c r="AD183" s="4">
        <v>1.619302499975106</v>
      </c>
      <c r="AE183" s="4">
        <f t="shared" si="63"/>
        <v>1.7963024999758659</v>
      </c>
      <c r="AF183" s="4">
        <v>162</v>
      </c>
      <c r="AG183" s="2">
        <f t="shared" si="80"/>
        <v>23.419999999999991</v>
      </c>
      <c r="AH183" s="4">
        <f t="shared" si="64"/>
        <v>399</v>
      </c>
      <c r="AI183" s="4">
        <f t="shared" si="65"/>
        <v>1</v>
      </c>
      <c r="AJ183" s="2">
        <f t="shared" si="66"/>
        <v>0</v>
      </c>
      <c r="AK183" s="4">
        <v>162</v>
      </c>
      <c r="AL183" s="4">
        <f t="shared" ca="1" si="67"/>
        <v>2.5812916666667856</v>
      </c>
      <c r="AM183" s="4">
        <f t="shared" ca="1" si="68"/>
        <v>3.5001929960505858</v>
      </c>
      <c r="AN183" s="2">
        <f t="shared" si="81"/>
        <v>23.419999999999991</v>
      </c>
      <c r="AO183" s="4">
        <f t="shared" ca="1" si="69"/>
        <v>399</v>
      </c>
      <c r="AP183" s="4">
        <f t="shared" ca="1" si="70"/>
        <v>1</v>
      </c>
      <c r="AQ183" s="2">
        <f t="shared" ca="1" si="71"/>
        <v>0</v>
      </c>
    </row>
    <row r="184" spans="2:43" x14ac:dyDescent="0.15">
      <c r="B184" s="4">
        <v>1.7963024999758659</v>
      </c>
      <c r="C184" s="4">
        <f t="shared" si="72"/>
        <v>-0.2746975000249563</v>
      </c>
      <c r="F184" s="4">
        <v>163</v>
      </c>
      <c r="G184" s="4">
        <f t="shared" ca="1" si="56"/>
        <v>1</v>
      </c>
      <c r="H184" s="4">
        <f t="shared" ca="1" si="82"/>
        <v>2.6041071428571376</v>
      </c>
      <c r="I184" s="4">
        <f t="shared" ca="1" si="57"/>
        <v>2.2815476190476192E-2</v>
      </c>
      <c r="J184" s="4">
        <f t="shared" ca="1" si="83"/>
        <v>2.6041071428571376</v>
      </c>
      <c r="K184" s="4">
        <f t="shared" ca="1" si="73"/>
        <v>1.0721564328006643</v>
      </c>
      <c r="L184" s="4">
        <f t="shared" ca="1" si="74"/>
        <v>4</v>
      </c>
      <c r="M184" s="4">
        <f t="shared" ca="1" si="58"/>
        <v>-1.0721564328006643</v>
      </c>
      <c r="N184" s="4">
        <f t="shared" ca="1" si="75"/>
        <v>1.9682422859941124</v>
      </c>
      <c r="O184" s="4">
        <f t="shared" ca="1" si="76"/>
        <v>4</v>
      </c>
      <c r="P184" s="4">
        <f t="shared" ca="1" si="59"/>
        <v>-1.9682422859941124</v>
      </c>
      <c r="Q184" s="4">
        <f t="shared" ca="1" si="77"/>
        <v>0.89608585319344813</v>
      </c>
      <c r="R184" s="4">
        <f t="shared" ca="1" si="78"/>
        <v>3.5001929960505858</v>
      </c>
      <c r="S184" s="4">
        <f t="shared" ca="1" si="60"/>
        <v>168</v>
      </c>
      <c r="T184" s="4">
        <f t="shared" ca="1" si="61"/>
        <v>1</v>
      </c>
      <c r="U184" s="4">
        <f t="shared" ca="1" si="62"/>
        <v>3.5001929960505858</v>
      </c>
      <c r="V184" s="4">
        <f t="shared" ca="1" si="79"/>
        <v>2.4037458798704328</v>
      </c>
      <c r="Y184" s="4">
        <v>3.288090000015842</v>
      </c>
      <c r="Z184" s="4">
        <v>1.4682775000096626</v>
      </c>
      <c r="AA184" s="4">
        <v>2.608884999993677</v>
      </c>
      <c r="AB184" s="4">
        <v>8.5518425000152831</v>
      </c>
      <c r="AD184" s="4">
        <v>1.7963024999758659</v>
      </c>
      <c r="AE184" s="4">
        <f t="shared" si="63"/>
        <v>-0.2746975000249563</v>
      </c>
      <c r="AF184" s="4">
        <v>163</v>
      </c>
      <c r="AG184" s="2">
        <f t="shared" si="80"/>
        <v>23.63999999999999</v>
      </c>
      <c r="AH184" s="4">
        <f t="shared" si="64"/>
        <v>399</v>
      </c>
      <c r="AI184" s="4">
        <f t="shared" si="65"/>
        <v>1</v>
      </c>
      <c r="AJ184" s="2">
        <f t="shared" si="66"/>
        <v>0</v>
      </c>
      <c r="AK184" s="4">
        <v>163</v>
      </c>
      <c r="AL184" s="4">
        <f t="shared" ca="1" si="67"/>
        <v>3.5001929960505858</v>
      </c>
      <c r="AM184" s="4">
        <f t="shared" ca="1" si="68"/>
        <v>2.4037458798704328</v>
      </c>
      <c r="AN184" s="2">
        <f t="shared" si="81"/>
        <v>23.63999999999999</v>
      </c>
      <c r="AO184" s="4">
        <f t="shared" ca="1" si="69"/>
        <v>399</v>
      </c>
      <c r="AP184" s="4">
        <f t="shared" ca="1" si="70"/>
        <v>1</v>
      </c>
      <c r="AQ184" s="2">
        <f t="shared" ca="1" si="71"/>
        <v>0</v>
      </c>
    </row>
    <row r="185" spans="2:43" x14ac:dyDescent="0.15">
      <c r="B185" s="4">
        <v>-0.2746975000249563</v>
      </c>
      <c r="C185" s="4">
        <f t="shared" si="72"/>
        <v>2.7423024999748691</v>
      </c>
      <c r="F185" s="4">
        <v>164</v>
      </c>
      <c r="G185" s="4">
        <f t="shared" ca="1" si="56"/>
        <v>1</v>
      </c>
      <c r="H185" s="4">
        <f t="shared" ca="1" si="82"/>
        <v>2.6269226190476136</v>
      </c>
      <c r="I185" s="4">
        <f t="shared" ca="1" si="57"/>
        <v>2.2815476190476192E-2</v>
      </c>
      <c r="J185" s="4">
        <f t="shared" ca="1" si="83"/>
        <v>2.6269226190476136</v>
      </c>
      <c r="K185" s="4">
        <f t="shared" ca="1" si="73"/>
        <v>1.4104095978293216</v>
      </c>
      <c r="L185" s="4">
        <f t="shared" ca="1" si="74"/>
        <v>2</v>
      </c>
      <c r="M185" s="4">
        <f t="shared" ca="1" si="58"/>
        <v>-8.8467940339966592E-14</v>
      </c>
      <c r="N185" s="4">
        <f t="shared" ca="1" si="75"/>
        <v>0.23466191057338637</v>
      </c>
      <c r="O185" s="4">
        <f t="shared" ca="1" si="76"/>
        <v>5</v>
      </c>
      <c r="P185" s="4">
        <f t="shared" ca="1" si="59"/>
        <v>-0.22317673917709235</v>
      </c>
      <c r="Q185" s="4">
        <f t="shared" ca="1" si="77"/>
        <v>-0.22317673917718081</v>
      </c>
      <c r="R185" s="4">
        <f t="shared" ca="1" si="78"/>
        <v>2.4037458798704328</v>
      </c>
      <c r="S185" s="4">
        <f t="shared" ca="1" si="60"/>
        <v>168</v>
      </c>
      <c r="T185" s="4">
        <f t="shared" ca="1" si="61"/>
        <v>1</v>
      </c>
      <c r="U185" s="4">
        <f t="shared" ca="1" si="62"/>
        <v>2.4037458798704328</v>
      </c>
      <c r="V185" s="4">
        <f t="shared" ca="1" si="79"/>
        <v>4.1472199729899994</v>
      </c>
      <c r="Y185" s="4">
        <v>1.627090000013709</v>
      </c>
      <c r="Z185" s="4">
        <v>2.0862775000090039</v>
      </c>
      <c r="AA185" s="4">
        <v>2.4968849999922327</v>
      </c>
      <c r="AB185" s="4">
        <v>2.2608425000143484</v>
      </c>
      <c r="AD185" s="4">
        <v>-0.2746975000249563</v>
      </c>
      <c r="AE185" s="4">
        <f t="shared" si="63"/>
        <v>2.7423024999748691</v>
      </c>
      <c r="AF185" s="4">
        <v>164</v>
      </c>
      <c r="AG185" s="2">
        <f t="shared" si="80"/>
        <v>23.859999999999989</v>
      </c>
      <c r="AH185" s="4">
        <f t="shared" si="64"/>
        <v>399</v>
      </c>
      <c r="AI185" s="4">
        <f t="shared" si="65"/>
        <v>1</v>
      </c>
      <c r="AJ185" s="2">
        <f t="shared" si="66"/>
        <v>0</v>
      </c>
      <c r="AK185" s="4">
        <v>164</v>
      </c>
      <c r="AL185" s="4">
        <f t="shared" ca="1" si="67"/>
        <v>2.4037458798704328</v>
      </c>
      <c r="AM185" s="4">
        <f t="shared" ca="1" si="68"/>
        <v>4.1472199729899994</v>
      </c>
      <c r="AN185" s="2">
        <f t="shared" si="81"/>
        <v>23.859999999999989</v>
      </c>
      <c r="AO185" s="4">
        <f t="shared" ca="1" si="69"/>
        <v>399</v>
      </c>
      <c r="AP185" s="4">
        <f t="shared" ca="1" si="70"/>
        <v>1</v>
      </c>
      <c r="AQ185" s="2">
        <f t="shared" ca="1" si="71"/>
        <v>0</v>
      </c>
    </row>
    <row r="186" spans="2:43" x14ac:dyDescent="0.15">
      <c r="B186" s="4">
        <v>2.7423024999748691</v>
      </c>
      <c r="C186" s="4">
        <f t="shared" si="72"/>
        <v>-2.8766975000245054</v>
      </c>
      <c r="F186" s="4">
        <v>165</v>
      </c>
      <c r="G186" s="4">
        <f t="shared" ca="1" si="56"/>
        <v>1</v>
      </c>
      <c r="H186" s="4">
        <f t="shared" ca="1" si="82"/>
        <v>2.6497380952380896</v>
      </c>
      <c r="I186" s="4">
        <f t="shared" ca="1" si="57"/>
        <v>2.2815476190476192E-2</v>
      </c>
      <c r="J186" s="4">
        <f t="shared" ca="1" si="83"/>
        <v>2.6497380952380896</v>
      </c>
      <c r="K186" s="4">
        <f t="shared" ca="1" si="73"/>
        <v>1.1607147355480054</v>
      </c>
      <c r="L186" s="4">
        <f t="shared" ca="1" si="74"/>
        <v>1</v>
      </c>
      <c r="M186" s="4">
        <f t="shared" ca="1" si="58"/>
        <v>-1.7063819308492925E-13</v>
      </c>
      <c r="N186" s="4">
        <f t="shared" ca="1" si="75"/>
        <v>1.4974818777520804</v>
      </c>
      <c r="O186" s="4">
        <f t="shared" ca="1" si="76"/>
        <v>4</v>
      </c>
      <c r="P186" s="4">
        <f t="shared" ca="1" si="59"/>
        <v>1.4974818777520804</v>
      </c>
      <c r="Q186" s="4">
        <f t="shared" ca="1" si="77"/>
        <v>1.4974818777519099</v>
      </c>
      <c r="R186" s="4">
        <f t="shared" ca="1" si="78"/>
        <v>4.1472199729899994</v>
      </c>
      <c r="S186" s="4">
        <f t="shared" ca="1" si="60"/>
        <v>168</v>
      </c>
      <c r="T186" s="4">
        <f t="shared" ca="1" si="61"/>
        <v>1</v>
      </c>
      <c r="U186" s="4">
        <f t="shared" ca="1" si="62"/>
        <v>4.1472199729899994</v>
      </c>
      <c r="V186" s="4">
        <f t="shared" ca="1" si="79"/>
        <v>4.3055461994642874</v>
      </c>
      <c r="Y186" s="4">
        <v>2.7820900000143922</v>
      </c>
      <c r="Z186" s="4">
        <v>5.2132775000082177</v>
      </c>
      <c r="AA186" s="4">
        <v>2.7048849999928848</v>
      </c>
      <c r="AB186" s="4">
        <v>0.35484250001616147</v>
      </c>
      <c r="AD186" s="4">
        <v>2.7423024999748691</v>
      </c>
      <c r="AE186" s="4">
        <f t="shared" si="63"/>
        <v>-2.8766975000245054</v>
      </c>
      <c r="AF186" s="4">
        <v>165</v>
      </c>
      <c r="AG186" s="2">
        <f t="shared" si="80"/>
        <v>24.079999999999988</v>
      </c>
      <c r="AH186" s="4">
        <f t="shared" si="64"/>
        <v>399</v>
      </c>
      <c r="AI186" s="4">
        <f t="shared" si="65"/>
        <v>1</v>
      </c>
      <c r="AJ186" s="2">
        <f t="shared" si="66"/>
        <v>0</v>
      </c>
      <c r="AK186" s="4">
        <v>165</v>
      </c>
      <c r="AL186" s="4">
        <f t="shared" ca="1" si="67"/>
        <v>4.1472199729899994</v>
      </c>
      <c r="AM186" s="4">
        <f t="shared" ca="1" si="68"/>
        <v>4.3055461994642874</v>
      </c>
      <c r="AN186" s="2">
        <f t="shared" si="81"/>
        <v>24.079999999999988</v>
      </c>
      <c r="AO186" s="4">
        <f t="shared" ca="1" si="69"/>
        <v>399</v>
      </c>
      <c r="AP186" s="4">
        <f t="shared" ca="1" si="70"/>
        <v>1</v>
      </c>
      <c r="AQ186" s="2">
        <f t="shared" ca="1" si="71"/>
        <v>0</v>
      </c>
    </row>
    <row r="187" spans="2:43" x14ac:dyDescent="0.15">
      <c r="B187" s="4">
        <v>-2.8766975000245054</v>
      </c>
      <c r="C187" s="4">
        <f t="shared" si="72"/>
        <v>-4.4296975000257532</v>
      </c>
      <c r="F187" s="4">
        <v>166</v>
      </c>
      <c r="G187" s="4">
        <f t="shared" ca="1" si="56"/>
        <v>1</v>
      </c>
      <c r="H187" s="4">
        <f t="shared" ca="1" si="82"/>
        <v>2.6725535714285655</v>
      </c>
      <c r="I187" s="4">
        <f t="shared" ca="1" si="57"/>
        <v>2.2815476190476192E-2</v>
      </c>
      <c r="J187" s="4">
        <f t="shared" ca="1" si="83"/>
        <v>2.6725535714285655</v>
      </c>
      <c r="K187" s="4">
        <f t="shared" ca="1" si="73"/>
        <v>1.8856174667621191</v>
      </c>
      <c r="L187" s="4">
        <f t="shared" ca="1" si="74"/>
        <v>3</v>
      </c>
      <c r="M187" s="4">
        <f t="shared" ca="1" si="58"/>
        <v>1.6329926280356359</v>
      </c>
      <c r="N187" s="4">
        <f t="shared" ca="1" si="75"/>
        <v>1.46073134043298</v>
      </c>
      <c r="O187" s="4">
        <f t="shared" ca="1" si="76"/>
        <v>1</v>
      </c>
      <c r="P187" s="4">
        <f t="shared" ca="1" si="59"/>
        <v>8.5892542871547813E-14</v>
      </c>
      <c r="Q187" s="4">
        <f t="shared" ca="1" si="77"/>
        <v>1.6329926280357219</v>
      </c>
      <c r="R187" s="4">
        <f t="shared" ca="1" si="78"/>
        <v>4.3055461994642874</v>
      </c>
      <c r="S187" s="4">
        <f t="shared" ca="1" si="60"/>
        <v>168</v>
      </c>
      <c r="T187" s="4">
        <f t="shared" ca="1" si="61"/>
        <v>1</v>
      </c>
      <c r="U187" s="4">
        <f t="shared" ca="1" si="62"/>
        <v>4.3055461994642874</v>
      </c>
      <c r="V187" s="4">
        <f t="shared" ca="1" si="79"/>
        <v>3.6056849082096658</v>
      </c>
      <c r="Y187" s="4">
        <v>2.7860900000149513</v>
      </c>
      <c r="Z187" s="4">
        <v>3.5602775000107556</v>
      </c>
      <c r="AA187" s="4">
        <v>1.7208849999903464</v>
      </c>
      <c r="AB187" s="4">
        <v>1.6758425000134025</v>
      </c>
      <c r="AD187" s="4">
        <v>-2.8766975000245054</v>
      </c>
      <c r="AE187" s="4">
        <f t="shared" si="63"/>
        <v>-4.4296975000257532</v>
      </c>
      <c r="AF187" s="4">
        <v>166</v>
      </c>
      <c r="AG187" s="2">
        <f t="shared" si="80"/>
        <v>24.299999999999986</v>
      </c>
      <c r="AH187" s="4">
        <f t="shared" si="64"/>
        <v>399</v>
      </c>
      <c r="AI187" s="4">
        <f t="shared" si="65"/>
        <v>1</v>
      </c>
      <c r="AJ187" s="2">
        <f t="shared" si="66"/>
        <v>0</v>
      </c>
      <c r="AK187" s="4">
        <v>166</v>
      </c>
      <c r="AL187" s="4">
        <f t="shared" ca="1" si="67"/>
        <v>4.3055461994642874</v>
      </c>
      <c r="AM187" s="4">
        <f t="shared" ca="1" si="68"/>
        <v>3.6056849082096658</v>
      </c>
      <c r="AN187" s="2">
        <f t="shared" si="81"/>
        <v>24.299999999999986</v>
      </c>
      <c r="AO187" s="4">
        <f t="shared" ca="1" si="69"/>
        <v>399</v>
      </c>
      <c r="AP187" s="4">
        <f t="shared" ca="1" si="70"/>
        <v>1</v>
      </c>
      <c r="AQ187" s="2">
        <f t="shared" ca="1" si="71"/>
        <v>0</v>
      </c>
    </row>
    <row r="188" spans="2:43" x14ac:dyDescent="0.15">
      <c r="B188" s="4">
        <v>-4.4296975000257532</v>
      </c>
      <c r="C188" s="4">
        <f t="shared" si="72"/>
        <v>8.7653024999738705</v>
      </c>
      <c r="F188" s="4">
        <v>167</v>
      </c>
      <c r="G188" s="4">
        <f t="shared" ca="1" si="56"/>
        <v>1</v>
      </c>
      <c r="H188" s="4">
        <f t="shared" ca="1" si="82"/>
        <v>2.6953690476190415</v>
      </c>
      <c r="I188" s="4">
        <f t="shared" ca="1" si="57"/>
        <v>2.2815476190476192E-2</v>
      </c>
      <c r="J188" s="4">
        <f t="shared" ca="1" si="83"/>
        <v>2.6953690476190415</v>
      </c>
      <c r="K188" s="4">
        <f t="shared" ca="1" si="73"/>
        <v>1.3322274835450096</v>
      </c>
      <c r="L188" s="4">
        <f t="shared" ca="1" si="74"/>
        <v>5</v>
      </c>
      <c r="M188" s="4">
        <f t="shared" ca="1" si="58"/>
        <v>0.78306366752645584</v>
      </c>
      <c r="N188" s="4">
        <f t="shared" ca="1" si="75"/>
        <v>0.21649436178921314</v>
      </c>
      <c r="O188" s="4">
        <f t="shared" ca="1" si="76"/>
        <v>5</v>
      </c>
      <c r="P188" s="4">
        <f t="shared" ca="1" si="59"/>
        <v>0.1272521930641683</v>
      </c>
      <c r="Q188" s="4">
        <f t="shared" ca="1" si="77"/>
        <v>0.91031586059062408</v>
      </c>
      <c r="R188" s="4">
        <f t="shared" ca="1" si="78"/>
        <v>3.6056849082096658</v>
      </c>
      <c r="S188" s="4">
        <f t="shared" ca="1" si="60"/>
        <v>168</v>
      </c>
      <c r="T188" s="4">
        <f t="shared" ca="1" si="61"/>
        <v>1</v>
      </c>
      <c r="U188" s="4">
        <f t="shared" ca="1" si="62"/>
        <v>3.6056849082096658</v>
      </c>
      <c r="V188" s="4">
        <f t="shared" ca="1" si="79"/>
        <v>6.6600749314453127</v>
      </c>
      <c r="Y188" s="4">
        <v>4.1460900000167555</v>
      </c>
      <c r="Z188" s="4">
        <v>2.4912775000096588</v>
      </c>
      <c r="AA188" s="4">
        <v>2.3568849999904273</v>
      </c>
      <c r="AB188" s="4">
        <v>2.6078425000157779</v>
      </c>
      <c r="AD188" s="4">
        <v>-4.4296975000257532</v>
      </c>
      <c r="AE188" s="4">
        <f t="shared" si="63"/>
        <v>8.7653024999738705</v>
      </c>
      <c r="AF188" s="4">
        <v>167</v>
      </c>
      <c r="AG188" s="2">
        <f t="shared" si="80"/>
        <v>24.519999999999985</v>
      </c>
      <c r="AH188" s="4">
        <f t="shared" si="64"/>
        <v>399</v>
      </c>
      <c r="AI188" s="4">
        <f t="shared" si="65"/>
        <v>1</v>
      </c>
      <c r="AJ188" s="2">
        <f t="shared" si="66"/>
        <v>0</v>
      </c>
      <c r="AK188" s="4">
        <v>167</v>
      </c>
      <c r="AL188" s="4">
        <f t="shared" ca="1" si="67"/>
        <v>3.6056849082096658</v>
      </c>
      <c r="AM188" s="4">
        <f t="shared" ca="1" si="68"/>
        <v>6.6600749314453127</v>
      </c>
      <c r="AN188" s="2">
        <f t="shared" si="81"/>
        <v>24.519999999999985</v>
      </c>
      <c r="AO188" s="4">
        <f t="shared" ca="1" si="69"/>
        <v>399</v>
      </c>
      <c r="AP188" s="4">
        <f t="shared" ca="1" si="70"/>
        <v>1</v>
      </c>
      <c r="AQ188" s="2">
        <f t="shared" ca="1" si="71"/>
        <v>0</v>
      </c>
    </row>
    <row r="189" spans="2:43" x14ac:dyDescent="0.15">
      <c r="B189" s="4">
        <v>8.7653024999738705</v>
      </c>
      <c r="C189" s="4">
        <f t="shared" si="72"/>
        <v>1.3803024999745617</v>
      </c>
      <c r="F189" s="4">
        <v>168</v>
      </c>
      <c r="G189" s="4">
        <f t="shared" ca="1" si="56"/>
        <v>1</v>
      </c>
      <c r="H189" s="4">
        <f t="shared" ca="1" si="82"/>
        <v>2.7181845238095175</v>
      </c>
      <c r="I189" s="4">
        <f t="shared" ca="1" si="57"/>
        <v>2.2815476190476192E-2</v>
      </c>
      <c r="J189" s="4">
        <f t="shared" ca="1" si="83"/>
        <v>2.7181845238095175</v>
      </c>
      <c r="K189" s="4">
        <f t="shared" ca="1" si="73"/>
        <v>1.9956420062480644</v>
      </c>
      <c r="L189" s="4">
        <f t="shared" ca="1" si="74"/>
        <v>2</v>
      </c>
      <c r="M189" s="4">
        <f t="shared" ca="1" si="58"/>
        <v>1.5644267524197666E-14</v>
      </c>
      <c r="N189" s="4">
        <f t="shared" ca="1" si="75"/>
        <v>1.6559720941985401</v>
      </c>
      <c r="O189" s="4">
        <f t="shared" ca="1" si="76"/>
        <v>3</v>
      </c>
      <c r="P189" s="4">
        <f t="shared" ca="1" si="59"/>
        <v>-2.2722690508886292E-14</v>
      </c>
      <c r="Q189" s="4">
        <f t="shared" ca="1" si="77"/>
        <v>-7.0784229846886262E-15</v>
      </c>
      <c r="R189" s="4">
        <f t="shared" ca="1" si="78"/>
        <v>2.7181845238095104</v>
      </c>
      <c r="S189" s="4">
        <f t="shared" ca="1" si="60"/>
        <v>168</v>
      </c>
      <c r="T189" s="4">
        <f t="shared" ca="1" si="61"/>
        <v>1</v>
      </c>
      <c r="U189" s="4">
        <f t="shared" ca="1" si="62"/>
        <v>6.6600749314453127</v>
      </c>
      <c r="V189" s="4">
        <f t="shared" ca="1" si="79"/>
        <v>2.3133224548440037</v>
      </c>
      <c r="Y189" s="4">
        <v>1.9960900000164372</v>
      </c>
      <c r="Z189" s="4">
        <v>1.0762775000081604</v>
      </c>
      <c r="AA189" s="4">
        <v>2.3338849999916533</v>
      </c>
      <c r="AB189" s="4">
        <v>0.63184250001313558</v>
      </c>
      <c r="AD189" s="4">
        <v>8.7653024999738705</v>
      </c>
      <c r="AE189" s="4">
        <f t="shared" si="63"/>
        <v>1.3803024999745617</v>
      </c>
      <c r="AF189" s="4">
        <v>168</v>
      </c>
      <c r="AG189" s="2">
        <f t="shared" si="80"/>
        <v>24.739999999999984</v>
      </c>
      <c r="AH189" s="4">
        <f t="shared" si="64"/>
        <v>399</v>
      </c>
      <c r="AI189" s="4">
        <f t="shared" si="65"/>
        <v>1</v>
      </c>
      <c r="AJ189" s="2">
        <f t="shared" si="66"/>
        <v>0</v>
      </c>
      <c r="AK189" s="4">
        <v>168</v>
      </c>
      <c r="AL189" s="4">
        <f t="shared" ca="1" si="67"/>
        <v>6.6600749314453127</v>
      </c>
      <c r="AM189" s="4">
        <f t="shared" ca="1" si="68"/>
        <v>2.3133224548440037</v>
      </c>
      <c r="AN189" s="2">
        <f t="shared" si="81"/>
        <v>24.739999999999984</v>
      </c>
      <c r="AO189" s="4">
        <f t="shared" ca="1" si="69"/>
        <v>399</v>
      </c>
      <c r="AP189" s="4">
        <f t="shared" ca="1" si="70"/>
        <v>1</v>
      </c>
      <c r="AQ189" s="2">
        <f t="shared" ca="1" si="71"/>
        <v>0</v>
      </c>
    </row>
    <row r="190" spans="2:43" x14ac:dyDescent="0.15">
      <c r="B190" s="4">
        <v>1.3803024999745617</v>
      </c>
      <c r="C190" s="4">
        <f t="shared" si="72"/>
        <v>0.15530249997652845</v>
      </c>
      <c r="F190" s="4">
        <v>169</v>
      </c>
      <c r="G190" s="4">
        <f t="shared" ca="1" si="56"/>
        <v>2</v>
      </c>
      <c r="H190" s="4">
        <f t="shared" ca="1" si="82"/>
        <v>2.7409999999999934</v>
      </c>
      <c r="I190" s="4">
        <f t="shared" ca="1" si="57"/>
        <v>-0.40486206896551724</v>
      </c>
      <c r="J190" s="4">
        <f t="shared" ca="1" si="83"/>
        <v>2.3133224548440001</v>
      </c>
      <c r="K190" s="4">
        <f t="shared" ca="1" si="73"/>
        <v>1.6410241817564291</v>
      </c>
      <c r="L190" s="4">
        <f t="shared" ca="1" si="74"/>
        <v>2</v>
      </c>
      <c r="M190" s="4">
        <f t="shared" ca="1" si="58"/>
        <v>4.8269749797747332E-15</v>
      </c>
      <c r="N190" s="4">
        <f t="shared" ca="1" si="75"/>
        <v>0.2501667303817256</v>
      </c>
      <c r="O190" s="4">
        <f t="shared" ca="1" si="76"/>
        <v>1</v>
      </c>
      <c r="P190" s="4">
        <f t="shared" ca="1" si="59"/>
        <v>-1.4717011019693467E-15</v>
      </c>
      <c r="Q190" s="4">
        <f t="shared" ca="1" si="77"/>
        <v>3.3552738778053865E-15</v>
      </c>
      <c r="R190" s="4">
        <f t="shared" ca="1" si="78"/>
        <v>2.3133224548440037</v>
      </c>
      <c r="S190" s="4">
        <f t="shared" ca="1" si="60"/>
        <v>173</v>
      </c>
      <c r="T190" s="4">
        <f t="shared" ca="1" si="61"/>
        <v>2</v>
      </c>
      <c r="U190" s="4">
        <f t="shared" ca="1" si="62"/>
        <v>2.3133224548440037</v>
      </c>
      <c r="V190" s="4">
        <f t="shared" ca="1" si="79"/>
        <v>3.1648615675474789</v>
      </c>
      <c r="Y190" s="4">
        <v>1.3670900000164465</v>
      </c>
      <c r="Z190" s="4">
        <v>1.4312775000107081</v>
      </c>
      <c r="AA190" s="4">
        <v>1.640884999993375</v>
      </c>
      <c r="AB190" s="4">
        <v>3.4008425000138232</v>
      </c>
      <c r="AD190" s="4">
        <v>1.3803024999745617</v>
      </c>
      <c r="AE190" s="4">
        <f t="shared" si="63"/>
        <v>0.15530249997652845</v>
      </c>
      <c r="AF190" s="4">
        <v>169</v>
      </c>
      <c r="AG190" s="2">
        <f t="shared" si="80"/>
        <v>24.959999999999983</v>
      </c>
      <c r="AH190" s="4">
        <f t="shared" si="64"/>
        <v>399</v>
      </c>
      <c r="AI190" s="4">
        <f t="shared" si="65"/>
        <v>1</v>
      </c>
      <c r="AJ190" s="2">
        <f t="shared" si="66"/>
        <v>0</v>
      </c>
      <c r="AK190" s="4">
        <v>169</v>
      </c>
      <c r="AL190" s="4">
        <f t="shared" ca="1" si="67"/>
        <v>2.3133224548440037</v>
      </c>
      <c r="AM190" s="4">
        <f t="shared" ca="1" si="68"/>
        <v>3.1648615675474789</v>
      </c>
      <c r="AN190" s="2">
        <f t="shared" si="81"/>
        <v>24.959999999999983</v>
      </c>
      <c r="AO190" s="4">
        <f t="shared" ca="1" si="69"/>
        <v>399</v>
      </c>
      <c r="AP190" s="4">
        <f t="shared" ca="1" si="70"/>
        <v>1</v>
      </c>
      <c r="AQ190" s="2">
        <f t="shared" ca="1" si="71"/>
        <v>0</v>
      </c>
    </row>
    <row r="191" spans="2:43" x14ac:dyDescent="0.15">
      <c r="B191" s="4">
        <v>0.15530249997652845</v>
      </c>
      <c r="C191" s="4">
        <f t="shared" si="72"/>
        <v>3.7243024999753516</v>
      </c>
      <c r="F191" s="4">
        <v>170</v>
      </c>
      <c r="G191" s="4">
        <f t="shared" ca="1" si="56"/>
        <v>2</v>
      </c>
      <c r="H191" s="4">
        <f t="shared" ca="1" si="82"/>
        <v>2.7638154761904694</v>
      </c>
      <c r="I191" s="4">
        <f t="shared" ca="1" si="57"/>
        <v>-0.40486206896551724</v>
      </c>
      <c r="J191" s="4">
        <f t="shared" ca="1" si="83"/>
        <v>1.9084603858784828</v>
      </c>
      <c r="K191" s="4">
        <f t="shared" ca="1" si="73"/>
        <v>1.3615385587050748</v>
      </c>
      <c r="L191" s="4">
        <f t="shared" ca="1" si="74"/>
        <v>5</v>
      </c>
      <c r="M191" s="4">
        <f t="shared" ca="1" si="58"/>
        <v>8.0056359887303366E-15</v>
      </c>
      <c r="N191" s="4">
        <f t="shared" ca="1" si="75"/>
        <v>1.4507671208935002</v>
      </c>
      <c r="O191" s="4">
        <f t="shared" ca="1" si="76"/>
        <v>3</v>
      </c>
      <c r="P191" s="4">
        <f t="shared" ca="1" si="59"/>
        <v>-1.2564011816689882</v>
      </c>
      <c r="Q191" s="4">
        <f t="shared" ca="1" si="77"/>
        <v>1.2564011816689962</v>
      </c>
      <c r="R191" s="4">
        <f t="shared" ca="1" si="78"/>
        <v>3.1648615675474789</v>
      </c>
      <c r="S191" s="4">
        <f t="shared" ca="1" si="60"/>
        <v>173</v>
      </c>
      <c r="T191" s="4">
        <f t="shared" ca="1" si="61"/>
        <v>2</v>
      </c>
      <c r="U191" s="4">
        <f t="shared" ca="1" si="62"/>
        <v>3.1648615675474789</v>
      </c>
      <c r="V191" s="4">
        <f t="shared" ca="1" si="79"/>
        <v>0.14621662873525554</v>
      </c>
      <c r="Y191" s="4">
        <v>1.1870900000161555</v>
      </c>
      <c r="Z191" s="4">
        <v>-6.1722499989258495E-2</v>
      </c>
      <c r="AA191" s="4">
        <v>3.2458849999912331</v>
      </c>
      <c r="AB191" s="4">
        <v>-2.4831574999844008</v>
      </c>
      <c r="AD191" s="4">
        <v>0.15530249997652845</v>
      </c>
      <c r="AE191" s="4">
        <f t="shared" si="63"/>
        <v>3.7243024999753516</v>
      </c>
      <c r="AF191" s="4">
        <v>170</v>
      </c>
      <c r="AG191" s="2">
        <f t="shared" si="80"/>
        <v>25.179999999999982</v>
      </c>
      <c r="AH191" s="4">
        <f t="shared" si="64"/>
        <v>399</v>
      </c>
      <c r="AI191" s="4">
        <f t="shared" si="65"/>
        <v>1</v>
      </c>
      <c r="AJ191" s="2">
        <f t="shared" si="66"/>
        <v>0</v>
      </c>
      <c r="AK191" s="4">
        <v>170</v>
      </c>
      <c r="AL191" s="4">
        <f t="shared" ca="1" si="67"/>
        <v>3.1648615675474789</v>
      </c>
      <c r="AM191" s="4">
        <f t="shared" ca="1" si="68"/>
        <v>0.14621662873525554</v>
      </c>
      <c r="AN191" s="2">
        <f t="shared" si="81"/>
        <v>25.179999999999982</v>
      </c>
      <c r="AO191" s="4">
        <f t="shared" ca="1" si="69"/>
        <v>399</v>
      </c>
      <c r="AP191" s="4">
        <f t="shared" ca="1" si="70"/>
        <v>1</v>
      </c>
      <c r="AQ191" s="2">
        <f t="shared" ca="1" si="71"/>
        <v>0</v>
      </c>
    </row>
    <row r="192" spans="2:43" x14ac:dyDescent="0.15">
      <c r="B192" s="4">
        <v>3.7243024999753516</v>
      </c>
      <c r="C192" s="4">
        <f t="shared" si="72"/>
        <v>0.57430249997381111</v>
      </c>
      <c r="F192" s="4">
        <v>171</v>
      </c>
      <c r="G192" s="4">
        <f t="shared" ca="1" si="56"/>
        <v>2</v>
      </c>
      <c r="H192" s="4">
        <f t="shared" ca="1" si="82"/>
        <v>2.7866309523809454</v>
      </c>
      <c r="I192" s="4">
        <f t="shared" ca="1" si="57"/>
        <v>-0.40486206896551724</v>
      </c>
      <c r="J192" s="4">
        <f t="shared" ca="1" si="83"/>
        <v>1.5035983169129654</v>
      </c>
      <c r="K192" s="4">
        <f t="shared" ca="1" si="73"/>
        <v>1.3573816881777006</v>
      </c>
      <c r="L192" s="4">
        <f t="shared" ca="1" si="74"/>
        <v>4</v>
      </c>
      <c r="M192" s="4">
        <f t="shared" ca="1" si="58"/>
        <v>-1.3573816881777006</v>
      </c>
      <c r="N192" s="4">
        <f t="shared" ca="1" si="75"/>
        <v>0.26521920844672392</v>
      </c>
      <c r="O192" s="4">
        <f t="shared" ca="1" si="76"/>
        <v>3</v>
      </c>
      <c r="P192" s="4">
        <f t="shared" ca="1" si="59"/>
        <v>-9.3577225575986416E-15</v>
      </c>
      <c r="Q192" s="4">
        <f t="shared" ca="1" si="77"/>
        <v>-1.3573816881777099</v>
      </c>
      <c r="R192" s="4">
        <f t="shared" ca="1" si="78"/>
        <v>0.14621662873525554</v>
      </c>
      <c r="S192" s="4">
        <f t="shared" ca="1" si="60"/>
        <v>173</v>
      </c>
      <c r="T192" s="4">
        <f t="shared" ca="1" si="61"/>
        <v>2</v>
      </c>
      <c r="U192" s="4">
        <f t="shared" ca="1" si="62"/>
        <v>0.14621662873525554</v>
      </c>
      <c r="V192" s="4">
        <f t="shared" ca="1" si="79"/>
        <v>1.0987362479474772</v>
      </c>
      <c r="Y192" s="4">
        <v>0.33009000001626987</v>
      </c>
      <c r="Z192" s="4">
        <v>9.5277500008705829E-2</v>
      </c>
      <c r="AA192" s="4">
        <v>0.88988499999231863</v>
      </c>
      <c r="AB192" s="4">
        <v>0.26284250001396003</v>
      </c>
      <c r="AD192" s="4">
        <v>3.7243024999753516</v>
      </c>
      <c r="AE192" s="4">
        <f t="shared" si="63"/>
        <v>0.57430249997381111</v>
      </c>
      <c r="AF192" s="4">
        <v>171</v>
      </c>
      <c r="AG192" s="2">
        <f t="shared" si="80"/>
        <v>25.399999999999981</v>
      </c>
      <c r="AH192" s="4">
        <f t="shared" si="64"/>
        <v>399</v>
      </c>
      <c r="AI192" s="4">
        <f t="shared" si="65"/>
        <v>1</v>
      </c>
      <c r="AJ192" s="2">
        <f t="shared" si="66"/>
        <v>0</v>
      </c>
      <c r="AK192" s="4">
        <v>171</v>
      </c>
      <c r="AL192" s="4">
        <f t="shared" ca="1" si="67"/>
        <v>0.14621662873525554</v>
      </c>
      <c r="AM192" s="4">
        <f t="shared" ca="1" si="68"/>
        <v>1.0987362479474772</v>
      </c>
      <c r="AN192" s="2">
        <f t="shared" si="81"/>
        <v>25.399999999999981</v>
      </c>
      <c r="AO192" s="4">
        <f t="shared" ca="1" si="69"/>
        <v>399</v>
      </c>
      <c r="AP192" s="4">
        <f t="shared" ca="1" si="70"/>
        <v>1</v>
      </c>
      <c r="AQ192" s="2">
        <f t="shared" ca="1" si="71"/>
        <v>0</v>
      </c>
    </row>
    <row r="193" spans="2:43" x14ac:dyDescent="0.15">
      <c r="B193" s="4">
        <v>0.57430249997381111</v>
      </c>
      <c r="C193" s="4">
        <f t="shared" si="72"/>
        <v>1.2313024999741629</v>
      </c>
      <c r="F193" s="4">
        <v>172</v>
      </c>
      <c r="G193" s="4">
        <f t="shared" ca="1" si="56"/>
        <v>2</v>
      </c>
      <c r="H193" s="4">
        <f t="shared" ca="1" si="82"/>
        <v>2.8094464285714214</v>
      </c>
      <c r="I193" s="4">
        <f t="shared" ca="1" si="57"/>
        <v>-0.40486206896551724</v>
      </c>
      <c r="J193" s="4">
        <f t="shared" ca="1" si="83"/>
        <v>1.0987362479474481</v>
      </c>
      <c r="K193" s="4">
        <f t="shared" ca="1" si="73"/>
        <v>0.94146216768127222</v>
      </c>
      <c r="L193" s="4">
        <f t="shared" ca="1" si="74"/>
        <v>4</v>
      </c>
      <c r="M193" s="4">
        <f t="shared" ca="1" si="58"/>
        <v>-1.6608996955159678E-14</v>
      </c>
      <c r="N193" s="4">
        <f t="shared" ca="1" si="75"/>
        <v>0.64629151570100474</v>
      </c>
      <c r="O193" s="4">
        <f t="shared" ca="1" si="76"/>
        <v>1</v>
      </c>
      <c r="P193" s="4">
        <f t="shared" ca="1" si="59"/>
        <v>-4.5606734651317625E-14</v>
      </c>
      <c r="Q193" s="4">
        <f t="shared" ca="1" si="77"/>
        <v>2.8997737696157947E-14</v>
      </c>
      <c r="R193" s="4">
        <f t="shared" ca="1" si="78"/>
        <v>1.0987362479474772</v>
      </c>
      <c r="S193" s="4">
        <f t="shared" ca="1" si="60"/>
        <v>173</v>
      </c>
      <c r="T193" s="4">
        <f t="shared" ca="1" si="61"/>
        <v>2</v>
      </c>
      <c r="U193" s="4">
        <f t="shared" ca="1" si="62"/>
        <v>1.0987362479474772</v>
      </c>
      <c r="V193" s="4">
        <f t="shared" ca="1" si="79"/>
        <v>-6.8578460450812591</v>
      </c>
      <c r="Y193" s="4">
        <v>1.9560900000143988</v>
      </c>
      <c r="Z193" s="4">
        <v>0.99027750000857395</v>
      </c>
      <c r="AA193" s="4">
        <v>0.85988499999345436</v>
      </c>
      <c r="AB193" s="4">
        <v>0.71184250001365967</v>
      </c>
      <c r="AD193" s="4">
        <v>0.57430249997381111</v>
      </c>
      <c r="AE193" s="4">
        <f t="shared" si="63"/>
        <v>1.2313024999741629</v>
      </c>
      <c r="AF193" s="4">
        <v>172</v>
      </c>
      <c r="AG193" s="2">
        <f t="shared" si="80"/>
        <v>25.61999999999998</v>
      </c>
      <c r="AH193" s="4">
        <f t="shared" si="64"/>
        <v>399</v>
      </c>
      <c r="AI193" s="4">
        <f t="shared" si="65"/>
        <v>1</v>
      </c>
      <c r="AJ193" s="2">
        <f t="shared" si="66"/>
        <v>0</v>
      </c>
      <c r="AK193" s="4">
        <v>172</v>
      </c>
      <c r="AL193" s="4">
        <f t="shared" ca="1" si="67"/>
        <v>1.0987362479474772</v>
      </c>
      <c r="AM193" s="4">
        <f t="shared" ca="1" si="68"/>
        <v>-6.8578460450812591</v>
      </c>
      <c r="AN193" s="2">
        <f t="shared" si="81"/>
        <v>25.61999999999998</v>
      </c>
      <c r="AO193" s="4">
        <f t="shared" ca="1" si="69"/>
        <v>399</v>
      </c>
      <c r="AP193" s="4">
        <f t="shared" ca="1" si="70"/>
        <v>1</v>
      </c>
      <c r="AQ193" s="2">
        <f t="shared" ca="1" si="71"/>
        <v>0</v>
      </c>
    </row>
    <row r="194" spans="2:43" x14ac:dyDescent="0.15">
      <c r="B194" s="4">
        <v>1.2313024999741629</v>
      </c>
      <c r="C194" s="4">
        <f t="shared" si="72"/>
        <v>-0.19069750002387309</v>
      </c>
      <c r="F194" s="4">
        <v>173</v>
      </c>
      <c r="G194" s="4">
        <f t="shared" ca="1" si="56"/>
        <v>2</v>
      </c>
      <c r="H194" s="4">
        <f t="shared" ca="1" si="82"/>
        <v>2.8322619047618973</v>
      </c>
      <c r="I194" s="4">
        <f t="shared" ca="1" si="57"/>
        <v>-0.40486206896551724</v>
      </c>
      <c r="J194" s="4">
        <f t="shared" ca="1" si="83"/>
        <v>0.69387417898193082</v>
      </c>
      <c r="K194" s="4">
        <f t="shared" ca="1" si="73"/>
        <v>0.7592332732228555</v>
      </c>
      <c r="L194" s="4">
        <f t="shared" ca="1" si="74"/>
        <v>4</v>
      </c>
      <c r="M194" s="4">
        <f t="shared" ca="1" si="58"/>
        <v>0.7592332732228555</v>
      </c>
      <c r="N194" s="4">
        <f t="shared" ca="1" si="75"/>
        <v>0.61482922675184493</v>
      </c>
      <c r="O194" s="4">
        <f t="shared" ca="1" si="76"/>
        <v>3</v>
      </c>
      <c r="P194" s="4">
        <f t="shared" ca="1" si="59"/>
        <v>-0.53245772935623703</v>
      </c>
      <c r="Q194" s="4">
        <f t="shared" ca="1" si="77"/>
        <v>0.22677554386661847</v>
      </c>
      <c r="R194" s="4">
        <f t="shared" ca="1" si="78"/>
        <v>0.92064972284854929</v>
      </c>
      <c r="S194" s="4">
        <f t="shared" ca="1" si="60"/>
        <v>173</v>
      </c>
      <c r="T194" s="4">
        <f t="shared" ca="1" si="61"/>
        <v>2</v>
      </c>
      <c r="U194" s="4">
        <f t="shared" ca="1" si="62"/>
        <v>-6.8578460450812591</v>
      </c>
      <c r="V194" s="4">
        <f t="shared" ca="1" si="79"/>
        <v>0.28901211001639232</v>
      </c>
      <c r="Y194" s="4">
        <v>2.5360900000137576</v>
      </c>
      <c r="Z194" s="4">
        <v>1.2102775000109034</v>
      </c>
      <c r="AA194" s="4">
        <v>-0.42111500000885371</v>
      </c>
      <c r="AB194" s="4">
        <v>2.3098425000149803</v>
      </c>
      <c r="AD194" s="4">
        <v>1.2313024999741629</v>
      </c>
      <c r="AE194" s="4">
        <f t="shared" si="63"/>
        <v>-0.19069750002387309</v>
      </c>
      <c r="AF194" s="4">
        <v>173</v>
      </c>
      <c r="AG194" s="2">
        <f t="shared" si="80"/>
        <v>25.839999999999979</v>
      </c>
      <c r="AH194" s="4">
        <f t="shared" si="64"/>
        <v>399</v>
      </c>
      <c r="AI194" s="4">
        <f t="shared" si="65"/>
        <v>1</v>
      </c>
      <c r="AJ194" s="2">
        <f t="shared" si="66"/>
        <v>0</v>
      </c>
      <c r="AK194" s="4">
        <v>173</v>
      </c>
      <c r="AL194" s="4">
        <f t="shared" ca="1" si="67"/>
        <v>-6.8578460450812591</v>
      </c>
      <c r="AM194" s="4">
        <f t="shared" ca="1" si="68"/>
        <v>0.28901211001639232</v>
      </c>
      <c r="AN194" s="2">
        <f t="shared" si="81"/>
        <v>25.839999999999979</v>
      </c>
      <c r="AO194" s="4">
        <f t="shared" ca="1" si="69"/>
        <v>399</v>
      </c>
      <c r="AP194" s="4">
        <f t="shared" ca="1" si="70"/>
        <v>1</v>
      </c>
      <c r="AQ194" s="2">
        <f t="shared" ca="1" si="71"/>
        <v>0</v>
      </c>
    </row>
    <row r="195" spans="2:43" x14ac:dyDescent="0.15">
      <c r="B195" s="4">
        <v>-0.19069750002387309</v>
      </c>
      <c r="C195" s="4">
        <f t="shared" si="72"/>
        <v>-0.10869750002484579</v>
      </c>
      <c r="F195" s="4">
        <v>174</v>
      </c>
      <c r="G195" s="4">
        <f t="shared" ca="1" si="56"/>
        <v>2</v>
      </c>
      <c r="H195" s="4">
        <f t="shared" ca="1" si="82"/>
        <v>2.8550773809523733</v>
      </c>
      <c r="I195" s="4">
        <f t="shared" ca="1" si="57"/>
        <v>-0.40486206896551724</v>
      </c>
      <c r="J195" s="4">
        <f t="shared" ca="1" si="83"/>
        <v>0.28901211001641358</v>
      </c>
      <c r="K195" s="4">
        <f t="shared" ca="1" si="73"/>
        <v>1.8000083754452116</v>
      </c>
      <c r="L195" s="4">
        <f t="shared" ca="1" si="74"/>
        <v>3</v>
      </c>
      <c r="M195" s="4">
        <f t="shared" ca="1" si="58"/>
        <v>-1.0232019129678766E-13</v>
      </c>
      <c r="N195" s="4">
        <f t="shared" ca="1" si="75"/>
        <v>0.71281719064572591</v>
      </c>
      <c r="O195" s="4">
        <f t="shared" ca="1" si="76"/>
        <v>1</v>
      </c>
      <c r="P195" s="4">
        <f t="shared" ca="1" si="59"/>
        <v>-8.1039787089190919E-14</v>
      </c>
      <c r="Q195" s="4">
        <f t="shared" ca="1" si="77"/>
        <v>-2.1280404207596738E-14</v>
      </c>
      <c r="R195" s="4">
        <f t="shared" ca="1" si="78"/>
        <v>0.28901211001639232</v>
      </c>
      <c r="S195" s="4">
        <f t="shared" ca="1" si="60"/>
        <v>173</v>
      </c>
      <c r="T195" s="4">
        <f t="shared" ca="1" si="61"/>
        <v>2</v>
      </c>
      <c r="U195" s="4">
        <f t="shared" ca="1" si="62"/>
        <v>0.28901211001639232</v>
      </c>
      <c r="V195" s="4">
        <f t="shared" ca="1" si="79"/>
        <v>0.81755663410921742</v>
      </c>
      <c r="Y195" s="4">
        <v>2.5850900000143895</v>
      </c>
      <c r="Z195" s="4">
        <v>2.6432775000095887</v>
      </c>
      <c r="AA195" s="4">
        <v>0.63088499999253145</v>
      </c>
      <c r="AB195" s="4">
        <v>-0.34915749998631895</v>
      </c>
      <c r="AD195" s="4">
        <v>-0.19069750002387309</v>
      </c>
      <c r="AE195" s="4">
        <f t="shared" si="63"/>
        <v>-0.10869750002484579</v>
      </c>
      <c r="AF195" s="4">
        <v>174</v>
      </c>
      <c r="AG195" s="2">
        <f t="shared" si="80"/>
        <v>26.059999999999977</v>
      </c>
      <c r="AH195" s="4">
        <f t="shared" si="64"/>
        <v>399</v>
      </c>
      <c r="AI195" s="4">
        <f t="shared" si="65"/>
        <v>1</v>
      </c>
      <c r="AJ195" s="2">
        <f t="shared" si="66"/>
        <v>0</v>
      </c>
      <c r="AK195" s="4">
        <v>174</v>
      </c>
      <c r="AL195" s="4">
        <f t="shared" ca="1" si="67"/>
        <v>0.28901211001639232</v>
      </c>
      <c r="AM195" s="4">
        <f t="shared" ca="1" si="68"/>
        <v>0.81755663410921742</v>
      </c>
      <c r="AN195" s="2">
        <f t="shared" si="81"/>
        <v>26.059999999999977</v>
      </c>
      <c r="AO195" s="4">
        <f t="shared" ca="1" si="69"/>
        <v>399</v>
      </c>
      <c r="AP195" s="4">
        <f t="shared" ca="1" si="70"/>
        <v>1</v>
      </c>
      <c r="AQ195" s="2">
        <f t="shared" ca="1" si="71"/>
        <v>0</v>
      </c>
    </row>
    <row r="196" spans="2:43" x14ac:dyDescent="0.15">
      <c r="B196" s="4">
        <v>-0.10869750002484579</v>
      </c>
      <c r="C196" s="4">
        <f t="shared" si="72"/>
        <v>0.61830249997640863</v>
      </c>
      <c r="F196" s="4">
        <v>175</v>
      </c>
      <c r="G196" s="4">
        <f t="shared" ca="1" si="56"/>
        <v>2</v>
      </c>
      <c r="H196" s="4">
        <f t="shared" ca="1" si="82"/>
        <v>2.8778928571428493</v>
      </c>
      <c r="I196" s="4">
        <f t="shared" ca="1" si="57"/>
        <v>-0.40486206896551724</v>
      </c>
      <c r="J196" s="4">
        <f t="shared" ca="1" si="83"/>
        <v>-0.11584995894910366</v>
      </c>
      <c r="K196" s="4">
        <f t="shared" ca="1" si="73"/>
        <v>1.0778050955311027</v>
      </c>
      <c r="L196" s="4">
        <f t="shared" ca="1" si="74"/>
        <v>3</v>
      </c>
      <c r="M196" s="4">
        <f t="shared" ca="1" si="58"/>
        <v>0.93340659305827289</v>
      </c>
      <c r="N196" s="4">
        <f t="shared" ca="1" si="75"/>
        <v>0.71329970832099598</v>
      </c>
      <c r="O196" s="4">
        <f t="shared" ca="1" si="76"/>
        <v>2</v>
      </c>
      <c r="P196" s="4">
        <f t="shared" ca="1" si="59"/>
        <v>4.8237160822757487E-14</v>
      </c>
      <c r="Q196" s="4">
        <f t="shared" ca="1" si="77"/>
        <v>0.93340659305832108</v>
      </c>
      <c r="R196" s="4">
        <f t="shared" ca="1" si="78"/>
        <v>0.81755663410921742</v>
      </c>
      <c r="S196" s="4">
        <f t="shared" ca="1" si="60"/>
        <v>173</v>
      </c>
      <c r="T196" s="4">
        <f t="shared" ca="1" si="61"/>
        <v>2</v>
      </c>
      <c r="U196" s="4">
        <f t="shared" ca="1" si="62"/>
        <v>0.81755663410921742</v>
      </c>
      <c r="V196" s="4">
        <f t="shared" ca="1" si="79"/>
        <v>-0.52071202791496141</v>
      </c>
      <c r="Y196" s="4">
        <v>0.78109000001447271</v>
      </c>
      <c r="Z196" s="4">
        <v>1.5062775000096451</v>
      </c>
      <c r="AA196" s="4">
        <v>0.96088499999069654</v>
      </c>
      <c r="AB196" s="4">
        <v>0.71084250001618443</v>
      </c>
      <c r="AD196" s="4">
        <v>-0.10869750002484579</v>
      </c>
      <c r="AE196" s="4">
        <f t="shared" si="63"/>
        <v>0.61830249997640863</v>
      </c>
      <c r="AF196" s="4">
        <v>175</v>
      </c>
      <c r="AG196" s="2">
        <f t="shared" si="80"/>
        <v>26.279999999999976</v>
      </c>
      <c r="AH196" s="4">
        <f t="shared" si="64"/>
        <v>399</v>
      </c>
      <c r="AI196" s="4">
        <f t="shared" si="65"/>
        <v>1</v>
      </c>
      <c r="AJ196" s="2">
        <f t="shared" si="66"/>
        <v>0</v>
      </c>
      <c r="AK196" s="4">
        <v>175</v>
      </c>
      <c r="AL196" s="4">
        <f t="shared" ca="1" si="67"/>
        <v>0.81755663410921742</v>
      </c>
      <c r="AM196" s="4">
        <f t="shared" ca="1" si="68"/>
        <v>-0.52071202791496141</v>
      </c>
      <c r="AN196" s="2">
        <f t="shared" si="81"/>
        <v>26.279999999999976</v>
      </c>
      <c r="AO196" s="4">
        <f t="shared" ca="1" si="69"/>
        <v>399</v>
      </c>
      <c r="AP196" s="4">
        <f t="shared" ca="1" si="70"/>
        <v>1</v>
      </c>
      <c r="AQ196" s="2">
        <f t="shared" ca="1" si="71"/>
        <v>0</v>
      </c>
    </row>
    <row r="197" spans="2:43" x14ac:dyDescent="0.15">
      <c r="B197" s="4">
        <v>0.61830249997640863</v>
      </c>
      <c r="C197" s="4">
        <f t="shared" si="72"/>
        <v>-1.1086975000260679</v>
      </c>
      <c r="F197" s="4">
        <v>176</v>
      </c>
      <c r="G197" s="4">
        <f t="shared" ca="1" si="56"/>
        <v>2</v>
      </c>
      <c r="H197" s="4">
        <f t="shared" ca="1" si="82"/>
        <v>2.9007083333333252</v>
      </c>
      <c r="I197" s="4">
        <f t="shared" ca="1" si="57"/>
        <v>-0.40486206896551724</v>
      </c>
      <c r="J197" s="4">
        <f t="shared" ca="1" si="83"/>
        <v>-0.5207120279146209</v>
      </c>
      <c r="K197" s="4">
        <f t="shared" ca="1" si="73"/>
        <v>0.84059102592014479</v>
      </c>
      <c r="L197" s="4">
        <f t="shared" ca="1" si="74"/>
        <v>2</v>
      </c>
      <c r="M197" s="4">
        <f t="shared" ca="1" si="58"/>
        <v>-6.5907406597458782E-14</v>
      </c>
      <c r="N197" s="4">
        <f t="shared" ca="1" si="75"/>
        <v>1.7513745817816968</v>
      </c>
      <c r="O197" s="4">
        <f t="shared" ca="1" si="76"/>
        <v>1</v>
      </c>
      <c r="P197" s="4">
        <f t="shared" ca="1" si="59"/>
        <v>-2.7463666184060879E-13</v>
      </c>
      <c r="Q197" s="4">
        <f t="shared" ca="1" si="77"/>
        <v>-3.4054406843806759E-13</v>
      </c>
      <c r="R197" s="4">
        <f t="shared" ca="1" si="78"/>
        <v>-0.52071202791496141</v>
      </c>
      <c r="S197" s="4">
        <f t="shared" ca="1" si="60"/>
        <v>173</v>
      </c>
      <c r="T197" s="4">
        <f t="shared" ca="1" si="61"/>
        <v>2</v>
      </c>
      <c r="U197" s="4">
        <f t="shared" ca="1" si="62"/>
        <v>-0.52071202791496141</v>
      </c>
      <c r="V197" s="4">
        <f t="shared" ca="1" si="79"/>
        <v>0.30570139456294398</v>
      </c>
      <c r="Y197" s="4">
        <v>-0.39990999998451571</v>
      </c>
      <c r="Z197" s="4">
        <v>1.0382775000081779</v>
      </c>
      <c r="AA197" s="4">
        <v>1.1318849999923941</v>
      </c>
      <c r="AB197" s="4">
        <v>3.2678425000156608</v>
      </c>
      <c r="AD197" s="4">
        <v>0.61830249997640863</v>
      </c>
      <c r="AE197" s="4">
        <f t="shared" si="63"/>
        <v>-1.1086975000260679</v>
      </c>
      <c r="AF197" s="4">
        <v>176</v>
      </c>
      <c r="AG197" s="2">
        <f t="shared" si="80"/>
        <v>26.499999999999975</v>
      </c>
      <c r="AH197" s="4">
        <f t="shared" si="64"/>
        <v>399</v>
      </c>
      <c r="AI197" s="4">
        <f t="shared" si="65"/>
        <v>1</v>
      </c>
      <c r="AJ197" s="2">
        <f t="shared" si="66"/>
        <v>0</v>
      </c>
      <c r="AK197" s="4">
        <v>176</v>
      </c>
      <c r="AL197" s="4">
        <f t="shared" ca="1" si="67"/>
        <v>-0.52071202791496141</v>
      </c>
      <c r="AM197" s="4">
        <f t="shared" ca="1" si="68"/>
        <v>0.30570139456294398</v>
      </c>
      <c r="AN197" s="2">
        <f t="shared" si="81"/>
        <v>26.499999999999975</v>
      </c>
      <c r="AO197" s="4">
        <f t="shared" ca="1" si="69"/>
        <v>399</v>
      </c>
      <c r="AP197" s="4">
        <f t="shared" ca="1" si="70"/>
        <v>1</v>
      </c>
      <c r="AQ197" s="2">
        <f t="shared" ca="1" si="71"/>
        <v>0</v>
      </c>
    </row>
    <row r="198" spans="2:43" x14ac:dyDescent="0.15">
      <c r="B198" s="4">
        <v>-1.1086975000260679</v>
      </c>
      <c r="C198" s="4">
        <f t="shared" si="72"/>
        <v>-2.2486975000255427</v>
      </c>
      <c r="F198" s="4">
        <v>177</v>
      </c>
      <c r="G198" s="4">
        <f t="shared" ca="1" si="56"/>
        <v>2</v>
      </c>
      <c r="H198" s="4">
        <f t="shared" ca="1" si="82"/>
        <v>2.9235238095238012</v>
      </c>
      <c r="I198" s="4">
        <f t="shared" ca="1" si="57"/>
        <v>-0.40486206896551724</v>
      </c>
      <c r="J198" s="4">
        <f t="shared" ca="1" si="83"/>
        <v>-0.92557409688013814</v>
      </c>
      <c r="K198" s="4">
        <f t="shared" ca="1" si="73"/>
        <v>0.88694777976795636</v>
      </c>
      <c r="L198" s="4">
        <f t="shared" ca="1" si="74"/>
        <v>5</v>
      </c>
      <c r="M198" s="4">
        <f t="shared" ca="1" si="58"/>
        <v>0.5213348245011582</v>
      </c>
      <c r="N198" s="4">
        <f t="shared" ca="1" si="75"/>
        <v>0.70994066694192393</v>
      </c>
      <c r="O198" s="4">
        <f t="shared" ca="1" si="76"/>
        <v>4</v>
      </c>
      <c r="P198" s="4">
        <f t="shared" ca="1" si="59"/>
        <v>0.70994066694192393</v>
      </c>
      <c r="Q198" s="4">
        <f t="shared" ca="1" si="77"/>
        <v>1.2312754914430821</v>
      </c>
      <c r="R198" s="4">
        <f t="shared" ca="1" si="78"/>
        <v>0.30570139456294398</v>
      </c>
      <c r="S198" s="4">
        <f t="shared" ca="1" si="60"/>
        <v>173</v>
      </c>
      <c r="T198" s="4">
        <f t="shared" ca="1" si="61"/>
        <v>2</v>
      </c>
      <c r="U198" s="4">
        <f t="shared" ca="1" si="62"/>
        <v>0.30570139456294398</v>
      </c>
      <c r="V198" s="4">
        <f t="shared" ca="1" si="79"/>
        <v>-1.0812923692880634</v>
      </c>
      <c r="Y198" s="4">
        <v>3.0020900000167217</v>
      </c>
      <c r="Z198" s="4">
        <v>0.95627750000915057</v>
      </c>
      <c r="AA198" s="4">
        <v>1.7888849999927459</v>
      </c>
      <c r="AB198" s="4">
        <v>2.1318425000131924</v>
      </c>
      <c r="AD198" s="4">
        <v>-1.1086975000260679</v>
      </c>
      <c r="AE198" s="4">
        <f t="shared" si="63"/>
        <v>-2.2486975000255427</v>
      </c>
      <c r="AF198" s="4">
        <v>177</v>
      </c>
      <c r="AG198" s="2">
        <f t="shared" si="80"/>
        <v>26.719999999999974</v>
      </c>
      <c r="AH198" s="4">
        <f t="shared" si="64"/>
        <v>399</v>
      </c>
      <c r="AI198" s="4">
        <f t="shared" si="65"/>
        <v>1</v>
      </c>
      <c r="AJ198" s="2">
        <f t="shared" si="66"/>
        <v>0</v>
      </c>
      <c r="AK198" s="4">
        <v>177</v>
      </c>
      <c r="AL198" s="4">
        <f t="shared" ca="1" si="67"/>
        <v>0.30570139456294398</v>
      </c>
      <c r="AM198" s="4">
        <f t="shared" ca="1" si="68"/>
        <v>-1.0812923692880634</v>
      </c>
      <c r="AN198" s="2">
        <f t="shared" si="81"/>
        <v>26.719999999999974</v>
      </c>
      <c r="AO198" s="4">
        <f t="shared" ca="1" si="69"/>
        <v>399</v>
      </c>
      <c r="AP198" s="4">
        <f t="shared" ca="1" si="70"/>
        <v>1</v>
      </c>
      <c r="AQ198" s="2">
        <f t="shared" ca="1" si="71"/>
        <v>0</v>
      </c>
    </row>
    <row r="199" spans="2:43" x14ac:dyDescent="0.15">
      <c r="B199" s="4">
        <v>-2.2486975000255427</v>
      </c>
      <c r="C199" s="4">
        <f t="shared" si="72"/>
        <v>-1.1096975000235432</v>
      </c>
      <c r="F199" s="4">
        <v>178</v>
      </c>
      <c r="G199" s="4">
        <f t="shared" ca="1" si="56"/>
        <v>2</v>
      </c>
      <c r="H199" s="4">
        <f t="shared" ca="1" si="82"/>
        <v>2.9463392857142772</v>
      </c>
      <c r="I199" s="4">
        <f t="shared" ca="1" si="57"/>
        <v>-0.40486206896551724</v>
      </c>
      <c r="J199" s="4">
        <f t="shared" ca="1" si="83"/>
        <v>-1.3304361658456554</v>
      </c>
      <c r="K199" s="4">
        <f t="shared" ca="1" si="73"/>
        <v>0.28768647601886926</v>
      </c>
      <c r="L199" s="4">
        <f t="shared" ca="1" si="74"/>
        <v>3</v>
      </c>
      <c r="M199" s="4">
        <f t="shared" ca="1" si="58"/>
        <v>0.24914379655756491</v>
      </c>
      <c r="N199" s="4">
        <f t="shared" ca="1" si="75"/>
        <v>0.98438851574506581</v>
      </c>
      <c r="O199" s="4">
        <f t="shared" ca="1" si="76"/>
        <v>1</v>
      </c>
      <c r="P199" s="4">
        <f t="shared" ca="1" si="59"/>
        <v>2.7010625243055436E-14</v>
      </c>
      <c r="Q199" s="4">
        <f t="shared" ca="1" si="77"/>
        <v>0.24914379655759192</v>
      </c>
      <c r="R199" s="4">
        <f t="shared" ca="1" si="78"/>
        <v>-1.0812923692880634</v>
      </c>
      <c r="S199" s="4">
        <f t="shared" ca="1" si="60"/>
        <v>173</v>
      </c>
      <c r="T199" s="4">
        <f t="shared" ca="1" si="61"/>
        <v>2</v>
      </c>
      <c r="U199" s="4">
        <f t="shared" ca="1" si="62"/>
        <v>-1.0812923692880634</v>
      </c>
      <c r="V199" s="4">
        <f t="shared" ca="1" si="79"/>
        <v>-1.5644651300432224</v>
      </c>
      <c r="Y199" s="4">
        <v>4.0900000151111726E-3</v>
      </c>
      <c r="Z199" s="4">
        <v>-1.8857224999884181</v>
      </c>
      <c r="AA199" s="4">
        <v>1.3658849999913514</v>
      </c>
      <c r="AB199" s="4">
        <v>1.8028425000160553</v>
      </c>
      <c r="AD199" s="4">
        <v>-2.2486975000255427</v>
      </c>
      <c r="AE199" s="4">
        <f t="shared" si="63"/>
        <v>-1.1096975000235432</v>
      </c>
      <c r="AF199" s="4">
        <v>178</v>
      </c>
      <c r="AG199" s="2">
        <f t="shared" si="80"/>
        <v>26.939999999999973</v>
      </c>
      <c r="AH199" s="4">
        <f t="shared" si="64"/>
        <v>399</v>
      </c>
      <c r="AI199" s="4">
        <f t="shared" si="65"/>
        <v>1</v>
      </c>
      <c r="AJ199" s="2">
        <f t="shared" si="66"/>
        <v>0</v>
      </c>
      <c r="AK199" s="4">
        <v>178</v>
      </c>
      <c r="AL199" s="4">
        <f t="shared" ca="1" si="67"/>
        <v>-1.0812923692880634</v>
      </c>
      <c r="AM199" s="4">
        <f t="shared" ca="1" si="68"/>
        <v>-1.5644651300432224</v>
      </c>
      <c r="AN199" s="2">
        <f t="shared" si="81"/>
        <v>26.939999999999973</v>
      </c>
      <c r="AO199" s="4">
        <f t="shared" ca="1" si="69"/>
        <v>399</v>
      </c>
      <c r="AP199" s="4">
        <f t="shared" ca="1" si="70"/>
        <v>1</v>
      </c>
      <c r="AQ199" s="2">
        <f t="shared" ca="1" si="71"/>
        <v>0</v>
      </c>
    </row>
    <row r="200" spans="2:43" x14ac:dyDescent="0.15">
      <c r="B200" s="4">
        <v>-1.1096975000235432</v>
      </c>
      <c r="C200" s="4">
        <f t="shared" si="72"/>
        <v>-2.2056975000239731</v>
      </c>
      <c r="F200" s="4">
        <v>179</v>
      </c>
      <c r="G200" s="4">
        <f t="shared" ca="1" si="56"/>
        <v>2</v>
      </c>
      <c r="H200" s="4">
        <f t="shared" ca="1" si="82"/>
        <v>2.9691547619047531</v>
      </c>
      <c r="I200" s="4">
        <f t="shared" ca="1" si="57"/>
        <v>-0.40486206896551724</v>
      </c>
      <c r="J200" s="4">
        <f t="shared" ca="1" si="83"/>
        <v>-1.7352982348111725</v>
      </c>
      <c r="K200" s="4">
        <f t="shared" ca="1" si="73"/>
        <v>1.4766690624837995</v>
      </c>
      <c r="L200" s="4">
        <f t="shared" ca="1" si="74"/>
        <v>3</v>
      </c>
      <c r="M200" s="4">
        <f t="shared" ca="1" si="58"/>
        <v>-1.2788329210935223</v>
      </c>
      <c r="N200" s="4">
        <f t="shared" ca="1" si="75"/>
        <v>1.5242690639549594</v>
      </c>
      <c r="O200" s="4">
        <f t="shared" ca="1" si="76"/>
        <v>5</v>
      </c>
      <c r="P200" s="4">
        <f t="shared" ca="1" si="59"/>
        <v>-1.4496660258614724</v>
      </c>
      <c r="Q200" s="4">
        <f t="shared" ca="1" si="77"/>
        <v>0.17083310476795011</v>
      </c>
      <c r="R200" s="4">
        <f t="shared" ca="1" si="78"/>
        <v>-1.5644651300432224</v>
      </c>
      <c r="S200" s="4">
        <f t="shared" ca="1" si="60"/>
        <v>173</v>
      </c>
      <c r="T200" s="4">
        <f t="shared" ca="1" si="61"/>
        <v>2</v>
      </c>
      <c r="U200" s="4">
        <f t="shared" ca="1" si="62"/>
        <v>-1.5644651300432224</v>
      </c>
      <c r="V200" s="4">
        <f t="shared" ca="1" si="79"/>
        <v>-2.1401603037766899</v>
      </c>
      <c r="Y200" s="4">
        <v>0.42509000001444974</v>
      </c>
      <c r="Z200" s="4">
        <v>-0.89372249998831421</v>
      </c>
      <c r="AA200" s="4">
        <v>-0.22111500000931983</v>
      </c>
      <c r="AB200" s="4">
        <v>0.3728425000133484</v>
      </c>
      <c r="AD200" s="4">
        <v>-1.1096975000235432</v>
      </c>
      <c r="AE200" s="4">
        <f t="shared" si="63"/>
        <v>-2.2056975000239731</v>
      </c>
      <c r="AF200" s="4">
        <v>179</v>
      </c>
      <c r="AG200" s="2">
        <f t="shared" si="80"/>
        <v>27.159999999999972</v>
      </c>
      <c r="AH200" s="4">
        <f t="shared" si="64"/>
        <v>399</v>
      </c>
      <c r="AI200" s="4">
        <f t="shared" si="65"/>
        <v>1</v>
      </c>
      <c r="AJ200" s="2">
        <f t="shared" si="66"/>
        <v>0</v>
      </c>
      <c r="AK200" s="4">
        <v>179</v>
      </c>
      <c r="AL200" s="4">
        <f t="shared" ca="1" si="67"/>
        <v>-1.5644651300432224</v>
      </c>
      <c r="AM200" s="4">
        <f t="shared" ca="1" si="68"/>
        <v>-2.1401603037766899</v>
      </c>
      <c r="AN200" s="2">
        <f t="shared" si="81"/>
        <v>27.159999999999972</v>
      </c>
      <c r="AO200" s="4">
        <f t="shared" ca="1" si="69"/>
        <v>399</v>
      </c>
      <c r="AP200" s="4">
        <f t="shared" ca="1" si="70"/>
        <v>1</v>
      </c>
      <c r="AQ200" s="2">
        <f t="shared" ca="1" si="71"/>
        <v>0</v>
      </c>
    </row>
    <row r="201" spans="2:43" x14ac:dyDescent="0.15">
      <c r="B201" s="4">
        <v>-2.2056975000239731</v>
      </c>
      <c r="C201" s="4">
        <f t="shared" si="72"/>
        <v>-3.0516975000232094</v>
      </c>
      <c r="F201" s="4">
        <v>180</v>
      </c>
      <c r="G201" s="4">
        <f t="shared" ca="1" si="56"/>
        <v>2</v>
      </c>
      <c r="H201" s="4">
        <f t="shared" ca="1" si="82"/>
        <v>2.9919702380952291</v>
      </c>
      <c r="I201" s="4">
        <f t="shared" ca="1" si="57"/>
        <v>-0.40486206896551724</v>
      </c>
      <c r="J201" s="4">
        <f t="shared" ca="1" si="83"/>
        <v>-2.1401603037766899</v>
      </c>
      <c r="K201" s="4">
        <f t="shared" ca="1" si="73"/>
        <v>0.51178079584754399</v>
      </c>
      <c r="L201" s="4">
        <f t="shared" ca="1" si="74"/>
        <v>2</v>
      </c>
      <c r="M201" s="4">
        <f t="shared" ca="1" si="58"/>
        <v>-4.0132915873014992E-15</v>
      </c>
      <c r="N201" s="4">
        <f t="shared" ca="1" si="75"/>
        <v>0.44426102798155237</v>
      </c>
      <c r="O201" s="4">
        <f t="shared" ca="1" si="76"/>
        <v>5</v>
      </c>
      <c r="P201" s="4">
        <f t="shared" ca="1" si="59"/>
        <v>-3.9188571264555411E-15</v>
      </c>
      <c r="Q201" s="4">
        <f t="shared" ca="1" si="77"/>
        <v>-9.4434460845958089E-17</v>
      </c>
      <c r="R201" s="4">
        <f t="shared" ca="1" si="78"/>
        <v>-2.1401603037766899</v>
      </c>
      <c r="S201" s="4">
        <f t="shared" ca="1" si="60"/>
        <v>173</v>
      </c>
      <c r="T201" s="4">
        <f t="shared" ca="1" si="61"/>
        <v>2</v>
      </c>
      <c r="U201" s="4">
        <f t="shared" ca="1" si="62"/>
        <v>-2.1401603037766899</v>
      </c>
      <c r="V201" s="4">
        <f t="shared" ca="1" si="79"/>
        <v>-2.5450223727422938</v>
      </c>
      <c r="Y201" s="4">
        <v>2.5360900000137576</v>
      </c>
      <c r="Z201" s="4">
        <v>-0.90172249998943244</v>
      </c>
      <c r="AA201" s="4">
        <v>-0.1061150000083444</v>
      </c>
      <c r="AB201" s="4">
        <v>9.2188425000152563</v>
      </c>
      <c r="AD201" s="4">
        <v>-2.2056975000239731</v>
      </c>
      <c r="AE201" s="4">
        <f t="shared" si="63"/>
        <v>-3.0516975000232094</v>
      </c>
      <c r="AF201" s="4">
        <v>180</v>
      </c>
      <c r="AG201" s="2">
        <f t="shared" si="80"/>
        <v>27.379999999999971</v>
      </c>
      <c r="AH201" s="4">
        <f t="shared" si="64"/>
        <v>399</v>
      </c>
      <c r="AI201" s="4">
        <f t="shared" si="65"/>
        <v>1</v>
      </c>
      <c r="AJ201" s="2">
        <f t="shared" si="66"/>
        <v>0</v>
      </c>
      <c r="AK201" s="4">
        <v>180</v>
      </c>
      <c r="AL201" s="4">
        <f t="shared" ca="1" si="67"/>
        <v>-2.1401603037766899</v>
      </c>
      <c r="AM201" s="4">
        <f t="shared" ca="1" si="68"/>
        <v>-2.5450223727422938</v>
      </c>
      <c r="AN201" s="2">
        <f t="shared" si="81"/>
        <v>27.379999999999971</v>
      </c>
      <c r="AO201" s="4">
        <f t="shared" ca="1" si="69"/>
        <v>399</v>
      </c>
      <c r="AP201" s="4">
        <f t="shared" ca="1" si="70"/>
        <v>1</v>
      </c>
      <c r="AQ201" s="2">
        <f t="shared" ca="1" si="71"/>
        <v>0</v>
      </c>
    </row>
    <row r="202" spans="2:43" x14ac:dyDescent="0.15">
      <c r="B202" s="4">
        <v>-3.0516975000232094</v>
      </c>
      <c r="C202" s="4">
        <f t="shared" si="72"/>
        <v>-4.0956975000234763</v>
      </c>
      <c r="F202" s="4">
        <v>181</v>
      </c>
      <c r="G202" s="4">
        <f t="shared" ca="1" si="56"/>
        <v>2</v>
      </c>
      <c r="H202" s="4">
        <f t="shared" ca="1" si="82"/>
        <v>3.0147857142857051</v>
      </c>
      <c r="I202" s="4">
        <f t="shared" ca="1" si="57"/>
        <v>-0.40486206896551724</v>
      </c>
      <c r="J202" s="4">
        <f t="shared" ca="1" si="83"/>
        <v>-2.5450223727422072</v>
      </c>
      <c r="K202" s="4">
        <f t="shared" ca="1" si="73"/>
        <v>0.59733616551627422</v>
      </c>
      <c r="L202" s="4">
        <f t="shared" ca="1" si="74"/>
        <v>1</v>
      </c>
      <c r="M202" s="4">
        <f t="shared" ca="1" si="58"/>
        <v>-2.2247753652663755E-14</v>
      </c>
      <c r="N202" s="4">
        <f t="shared" ca="1" si="75"/>
        <v>1.7336864988557539</v>
      </c>
      <c r="O202" s="4">
        <f t="shared" ca="1" si="76"/>
        <v>1</v>
      </c>
      <c r="P202" s="4">
        <f t="shared" ca="1" si="59"/>
        <v>-6.4571061261886865E-14</v>
      </c>
      <c r="Q202" s="4">
        <f t="shared" ca="1" si="77"/>
        <v>-8.681881491455062E-14</v>
      </c>
      <c r="R202" s="4">
        <f t="shared" ca="1" si="78"/>
        <v>-2.5450223727422938</v>
      </c>
      <c r="S202" s="4">
        <f t="shared" ca="1" si="60"/>
        <v>173</v>
      </c>
      <c r="T202" s="4">
        <f t="shared" ca="1" si="61"/>
        <v>2</v>
      </c>
      <c r="U202" s="4">
        <f t="shared" ca="1" si="62"/>
        <v>-2.5450223727422938</v>
      </c>
      <c r="V202" s="4">
        <f t="shared" ca="1" si="79"/>
        <v>-2.949884441707781</v>
      </c>
      <c r="Y202" s="4">
        <v>3.0690900000145405</v>
      </c>
      <c r="Z202" s="4">
        <v>-2.6187224999887349</v>
      </c>
      <c r="AA202" s="4">
        <v>2.3884999993839529E-2</v>
      </c>
      <c r="AB202" s="4">
        <v>-1.1831574999838779</v>
      </c>
      <c r="AD202" s="4">
        <v>-3.0516975000232094</v>
      </c>
      <c r="AE202" s="4">
        <f t="shared" si="63"/>
        <v>-4.0956975000234763</v>
      </c>
      <c r="AF202" s="4">
        <v>181</v>
      </c>
      <c r="AG202" s="2">
        <f t="shared" si="80"/>
        <v>27.599999999999969</v>
      </c>
      <c r="AH202" s="4">
        <f t="shared" si="64"/>
        <v>399</v>
      </c>
      <c r="AI202" s="4">
        <f t="shared" si="65"/>
        <v>1</v>
      </c>
      <c r="AJ202" s="2">
        <f t="shared" si="66"/>
        <v>0</v>
      </c>
      <c r="AK202" s="4">
        <v>181</v>
      </c>
      <c r="AL202" s="4">
        <f t="shared" ca="1" si="67"/>
        <v>-2.5450223727422938</v>
      </c>
      <c r="AM202" s="4">
        <f t="shared" ca="1" si="68"/>
        <v>-2.949884441707781</v>
      </c>
      <c r="AN202" s="2">
        <f t="shared" si="81"/>
        <v>27.599999999999969</v>
      </c>
      <c r="AO202" s="4">
        <f t="shared" ca="1" si="69"/>
        <v>399</v>
      </c>
      <c r="AP202" s="4">
        <f t="shared" ca="1" si="70"/>
        <v>1</v>
      </c>
      <c r="AQ202" s="2">
        <f t="shared" ca="1" si="71"/>
        <v>0</v>
      </c>
    </row>
    <row r="203" spans="2:43" x14ac:dyDescent="0.15">
      <c r="B203" s="4">
        <v>-4.0956975000234763</v>
      </c>
      <c r="C203" s="4">
        <f t="shared" si="72"/>
        <v>-4.9796975000262478</v>
      </c>
      <c r="F203" s="4">
        <v>182</v>
      </c>
      <c r="G203" s="4">
        <f t="shared" ca="1" si="56"/>
        <v>2</v>
      </c>
      <c r="H203" s="4">
        <f t="shared" ca="1" si="82"/>
        <v>3.037601190476181</v>
      </c>
      <c r="I203" s="4">
        <f t="shared" ca="1" si="57"/>
        <v>-0.40486206896551724</v>
      </c>
      <c r="J203" s="4">
        <f t="shared" ca="1" si="83"/>
        <v>-2.9498844417077246</v>
      </c>
      <c r="K203" s="4">
        <f t="shared" ca="1" si="73"/>
        <v>0.28716301042156089</v>
      </c>
      <c r="L203" s="4">
        <f t="shared" ca="1" si="74"/>
        <v>4</v>
      </c>
      <c r="M203" s="4">
        <f t="shared" ca="1" si="58"/>
        <v>4.221745553746648E-15</v>
      </c>
      <c r="N203" s="4">
        <f t="shared" ca="1" si="75"/>
        <v>1.0293569140863439</v>
      </c>
      <c r="O203" s="4">
        <f t="shared" ca="1" si="76"/>
        <v>1</v>
      </c>
      <c r="P203" s="4">
        <f t="shared" ca="1" si="59"/>
        <v>-6.053262875163268E-14</v>
      </c>
      <c r="Q203" s="4">
        <f t="shared" ca="1" si="77"/>
        <v>-5.631088319788603E-14</v>
      </c>
      <c r="R203" s="4">
        <f t="shared" ca="1" si="78"/>
        <v>-2.949884441707781</v>
      </c>
      <c r="S203" s="4">
        <f t="shared" ca="1" si="60"/>
        <v>173</v>
      </c>
      <c r="T203" s="4">
        <f t="shared" ca="1" si="61"/>
        <v>2</v>
      </c>
      <c r="U203" s="4">
        <f t="shared" ca="1" si="62"/>
        <v>-2.949884441707781</v>
      </c>
      <c r="V203" s="4">
        <f t="shared" ca="1" si="79"/>
        <v>-3.3547465106733876</v>
      </c>
      <c r="Y203" s="4">
        <v>1.9910900000148501</v>
      </c>
      <c r="Z203" s="4">
        <v>-1.9797224999891228</v>
      </c>
      <c r="AA203" s="4">
        <v>-0.68011500000864089</v>
      </c>
      <c r="AB203" s="4">
        <v>-1.3311574999868014</v>
      </c>
      <c r="AD203" s="4">
        <v>-4.0956975000234763</v>
      </c>
      <c r="AE203" s="4">
        <f t="shared" si="63"/>
        <v>-4.9796975000262478</v>
      </c>
      <c r="AF203" s="4">
        <v>182</v>
      </c>
      <c r="AG203" s="2">
        <f t="shared" si="80"/>
        <v>27.819999999999968</v>
      </c>
      <c r="AH203" s="4">
        <f t="shared" si="64"/>
        <v>399</v>
      </c>
      <c r="AI203" s="4">
        <f t="shared" si="65"/>
        <v>1</v>
      </c>
      <c r="AJ203" s="2">
        <f t="shared" si="66"/>
        <v>0</v>
      </c>
      <c r="AK203" s="4">
        <v>182</v>
      </c>
      <c r="AL203" s="4">
        <f t="shared" ca="1" si="67"/>
        <v>-2.949884441707781</v>
      </c>
      <c r="AM203" s="4">
        <f t="shared" ca="1" si="68"/>
        <v>-3.3547465106733876</v>
      </c>
      <c r="AN203" s="2">
        <f t="shared" si="81"/>
        <v>27.819999999999968</v>
      </c>
      <c r="AO203" s="4">
        <f t="shared" ca="1" si="69"/>
        <v>399</v>
      </c>
      <c r="AP203" s="4">
        <f t="shared" ca="1" si="70"/>
        <v>1</v>
      </c>
      <c r="AQ203" s="2">
        <f t="shared" ca="1" si="71"/>
        <v>0</v>
      </c>
    </row>
    <row r="204" spans="2:43" x14ac:dyDescent="0.15">
      <c r="B204" s="4">
        <v>-4.9796975000262478</v>
      </c>
      <c r="C204" s="4">
        <f t="shared" si="72"/>
        <v>-4.526697500025989</v>
      </c>
      <c r="F204" s="4">
        <v>183</v>
      </c>
      <c r="G204" s="4">
        <f t="shared" ca="1" si="56"/>
        <v>2</v>
      </c>
      <c r="H204" s="4">
        <f t="shared" ca="1" si="82"/>
        <v>3.060416666666657</v>
      </c>
      <c r="I204" s="4">
        <f t="shared" ca="1" si="57"/>
        <v>-0.40486206896551724</v>
      </c>
      <c r="J204" s="4">
        <f t="shared" ca="1" si="83"/>
        <v>-3.3547465106732419</v>
      </c>
      <c r="K204" s="4">
        <f t="shared" ca="1" si="73"/>
        <v>1.4906639271594579</v>
      </c>
      <c r="L204" s="4">
        <f t="shared" ca="1" si="74"/>
        <v>3</v>
      </c>
      <c r="M204" s="4">
        <f t="shared" ca="1" si="58"/>
        <v>-1.1688867958170832E-14</v>
      </c>
      <c r="N204" s="4">
        <f t="shared" ca="1" si="75"/>
        <v>1.6676418503306709</v>
      </c>
      <c r="O204" s="4">
        <f t="shared" ca="1" si="76"/>
        <v>1</v>
      </c>
      <c r="P204" s="4">
        <f t="shared" ca="1" si="59"/>
        <v>-1.3402432353771231E-13</v>
      </c>
      <c r="Q204" s="4">
        <f t="shared" ca="1" si="77"/>
        <v>-1.4571319149588314E-13</v>
      </c>
      <c r="R204" s="4">
        <f t="shared" ca="1" si="78"/>
        <v>-3.3547465106733876</v>
      </c>
      <c r="S204" s="4">
        <f t="shared" ca="1" si="60"/>
        <v>173</v>
      </c>
      <c r="T204" s="4">
        <f t="shared" ca="1" si="61"/>
        <v>2</v>
      </c>
      <c r="U204" s="4">
        <f t="shared" ca="1" si="62"/>
        <v>-3.3547465106733876</v>
      </c>
      <c r="V204" s="4">
        <f t="shared" ca="1" si="79"/>
        <v>-3.7596085796388721</v>
      </c>
      <c r="Y204" s="4">
        <v>0.8590900000164936</v>
      </c>
      <c r="Z204" s="4">
        <v>-3.8497224999893831</v>
      </c>
      <c r="AA204" s="4">
        <v>1.360884999993317</v>
      </c>
      <c r="AB204" s="4">
        <v>-1.496157499985884</v>
      </c>
      <c r="AD204" s="4">
        <v>-4.9796975000262478</v>
      </c>
      <c r="AE204" s="4">
        <f t="shared" si="63"/>
        <v>-4.526697500025989</v>
      </c>
      <c r="AF204" s="4">
        <v>183</v>
      </c>
      <c r="AG204" s="2">
        <f t="shared" si="80"/>
        <v>28.039999999999967</v>
      </c>
      <c r="AH204" s="4">
        <f t="shared" si="64"/>
        <v>399</v>
      </c>
      <c r="AI204" s="4">
        <f t="shared" si="65"/>
        <v>1</v>
      </c>
      <c r="AJ204" s="2">
        <f t="shared" si="66"/>
        <v>0</v>
      </c>
      <c r="AK204" s="4">
        <v>183</v>
      </c>
      <c r="AL204" s="4">
        <f t="shared" ca="1" si="67"/>
        <v>-3.3547465106733876</v>
      </c>
      <c r="AM204" s="4">
        <f t="shared" ca="1" si="68"/>
        <v>-3.7596085796388721</v>
      </c>
      <c r="AN204" s="2">
        <f t="shared" si="81"/>
        <v>28.039999999999967</v>
      </c>
      <c r="AO204" s="4">
        <f t="shared" ca="1" si="69"/>
        <v>399</v>
      </c>
      <c r="AP204" s="4">
        <f t="shared" ca="1" si="70"/>
        <v>1</v>
      </c>
      <c r="AQ204" s="2">
        <f t="shared" ca="1" si="71"/>
        <v>0</v>
      </c>
    </row>
    <row r="205" spans="2:43" x14ac:dyDescent="0.15">
      <c r="B205" s="4">
        <v>-4.526697500025989</v>
      </c>
      <c r="C205" s="4">
        <f t="shared" si="72"/>
        <v>-5.6626975000249047</v>
      </c>
      <c r="F205" s="4">
        <v>184</v>
      </c>
      <c r="G205" s="4">
        <f t="shared" ca="1" si="56"/>
        <v>2</v>
      </c>
      <c r="H205" s="4">
        <f t="shared" ca="1" si="82"/>
        <v>3.083232142857133</v>
      </c>
      <c r="I205" s="4">
        <f t="shared" ca="1" si="57"/>
        <v>-0.40486206896551724</v>
      </c>
      <c r="J205" s="4">
        <f t="shared" ca="1" si="83"/>
        <v>-3.7596085796387593</v>
      </c>
      <c r="K205" s="4">
        <f t="shared" ca="1" si="73"/>
        <v>0.95608912124398926</v>
      </c>
      <c r="L205" s="4">
        <f t="shared" ca="1" si="74"/>
        <v>1</v>
      </c>
      <c r="M205" s="4">
        <f t="shared" ca="1" si="58"/>
        <v>-9.7453095222144047E-14</v>
      </c>
      <c r="N205" s="4">
        <f t="shared" ca="1" si="75"/>
        <v>0.29970367574085238</v>
      </c>
      <c r="O205" s="4">
        <f t="shared" ca="1" si="76"/>
        <v>2</v>
      </c>
      <c r="P205" s="4">
        <f t="shared" ca="1" si="59"/>
        <v>-1.5274230299994373E-14</v>
      </c>
      <c r="Q205" s="4">
        <f t="shared" ca="1" si="77"/>
        <v>-1.1272732552213842E-13</v>
      </c>
      <c r="R205" s="4">
        <f t="shared" ca="1" si="78"/>
        <v>-3.7596085796388721</v>
      </c>
      <c r="S205" s="4">
        <f t="shared" ca="1" si="60"/>
        <v>173</v>
      </c>
      <c r="T205" s="4">
        <f t="shared" ca="1" si="61"/>
        <v>2</v>
      </c>
      <c r="U205" s="4">
        <f t="shared" ca="1" si="62"/>
        <v>-3.7596085796388721</v>
      </c>
      <c r="V205" s="4">
        <f t="shared" ca="1" si="79"/>
        <v>-3.1819008906033091</v>
      </c>
      <c r="Y205" s="4">
        <v>-0.40990999998413713</v>
      </c>
      <c r="Z205" s="4">
        <v>-2.8807224999916059</v>
      </c>
      <c r="AA205" s="4">
        <v>2.9088849999929778</v>
      </c>
      <c r="AB205" s="4">
        <v>-3.1011574999837421</v>
      </c>
      <c r="AD205" s="4">
        <v>-4.526697500025989</v>
      </c>
      <c r="AE205" s="4">
        <f t="shared" si="63"/>
        <v>-5.6626975000249047</v>
      </c>
      <c r="AF205" s="4">
        <v>184</v>
      </c>
      <c r="AG205" s="2">
        <f t="shared" si="80"/>
        <v>28.259999999999966</v>
      </c>
      <c r="AH205" s="4">
        <f t="shared" si="64"/>
        <v>399</v>
      </c>
      <c r="AI205" s="4">
        <f t="shared" si="65"/>
        <v>1</v>
      </c>
      <c r="AJ205" s="2">
        <f t="shared" si="66"/>
        <v>0</v>
      </c>
      <c r="AK205" s="4">
        <v>184</v>
      </c>
      <c r="AL205" s="4">
        <f t="shared" ca="1" si="67"/>
        <v>-3.7596085796388721</v>
      </c>
      <c r="AM205" s="4">
        <f t="shared" ca="1" si="68"/>
        <v>-3.1819008906033091</v>
      </c>
      <c r="AN205" s="2">
        <f t="shared" si="81"/>
        <v>28.259999999999966</v>
      </c>
      <c r="AO205" s="4">
        <f t="shared" ca="1" si="69"/>
        <v>399</v>
      </c>
      <c r="AP205" s="4">
        <f t="shared" ca="1" si="70"/>
        <v>1</v>
      </c>
      <c r="AQ205" s="2">
        <f t="shared" ca="1" si="71"/>
        <v>0</v>
      </c>
    </row>
    <row r="206" spans="2:43" x14ac:dyDescent="0.15">
      <c r="B206" s="4">
        <v>-5.6626975000249047</v>
      </c>
      <c r="C206" s="4">
        <f t="shared" si="72"/>
        <v>-5.1076975000228231</v>
      </c>
      <c r="F206" s="4">
        <v>185</v>
      </c>
      <c r="G206" s="4">
        <f t="shared" ca="1" si="56"/>
        <v>2</v>
      </c>
      <c r="H206" s="4">
        <f t="shared" ca="1" si="82"/>
        <v>3.106047619047609</v>
      </c>
      <c r="I206" s="4">
        <f t="shared" ca="1" si="57"/>
        <v>-0.40486206896551724</v>
      </c>
      <c r="J206" s="4">
        <f t="shared" ca="1" si="83"/>
        <v>-4.1644706486042766</v>
      </c>
      <c r="K206" s="4">
        <f t="shared" ca="1" si="73"/>
        <v>1.8676013404974545</v>
      </c>
      <c r="L206" s="4">
        <f t="shared" ca="1" si="74"/>
        <v>4</v>
      </c>
      <c r="M206" s="4">
        <f t="shared" ca="1" si="58"/>
        <v>1.8676013404974545</v>
      </c>
      <c r="N206" s="4">
        <f t="shared" ca="1" si="75"/>
        <v>0.88503158249648695</v>
      </c>
      <c r="O206" s="4">
        <f t="shared" ca="1" si="76"/>
        <v>4</v>
      </c>
      <c r="P206" s="4">
        <f t="shared" ca="1" si="59"/>
        <v>0.88503158249648695</v>
      </c>
      <c r="Q206" s="4">
        <f t="shared" ca="1" si="77"/>
        <v>0.98256975800096757</v>
      </c>
      <c r="R206" s="4">
        <f t="shared" ca="1" si="78"/>
        <v>-3.1819008906033091</v>
      </c>
      <c r="S206" s="4">
        <f t="shared" ca="1" si="60"/>
        <v>173</v>
      </c>
      <c r="T206" s="4">
        <f t="shared" ca="1" si="61"/>
        <v>2</v>
      </c>
      <c r="U206" s="4">
        <f t="shared" ca="1" si="62"/>
        <v>-3.1819008906033091</v>
      </c>
      <c r="V206" s="4">
        <f t="shared" ca="1" si="79"/>
        <v>-4.3155969123969857</v>
      </c>
      <c r="Y206" s="4">
        <v>0.3690900000137276</v>
      </c>
      <c r="Z206" s="4">
        <v>-14.49172249999009</v>
      </c>
      <c r="AA206" s="4">
        <v>-2.3961150000069154</v>
      </c>
      <c r="AB206" s="4">
        <v>-3.1831574999863221</v>
      </c>
      <c r="AD206" s="4">
        <v>-5.6626975000249047</v>
      </c>
      <c r="AE206" s="4">
        <f t="shared" si="63"/>
        <v>-5.1076975000228231</v>
      </c>
      <c r="AF206" s="4">
        <v>185</v>
      </c>
      <c r="AG206" s="2">
        <f t="shared" si="80"/>
        <v>28.479999999999965</v>
      </c>
      <c r="AH206" s="4">
        <f t="shared" si="64"/>
        <v>399</v>
      </c>
      <c r="AI206" s="4">
        <f t="shared" si="65"/>
        <v>1</v>
      </c>
      <c r="AJ206" s="2">
        <f t="shared" si="66"/>
        <v>0</v>
      </c>
      <c r="AK206" s="4">
        <v>185</v>
      </c>
      <c r="AL206" s="4">
        <f t="shared" ca="1" si="67"/>
        <v>-3.1819008906033091</v>
      </c>
      <c r="AM206" s="4">
        <f t="shared" ca="1" si="68"/>
        <v>-4.3155969123969857</v>
      </c>
      <c r="AN206" s="2">
        <f t="shared" si="81"/>
        <v>28.479999999999965</v>
      </c>
      <c r="AO206" s="4">
        <f t="shared" ca="1" si="69"/>
        <v>399</v>
      </c>
      <c r="AP206" s="4">
        <f t="shared" ca="1" si="70"/>
        <v>1</v>
      </c>
      <c r="AQ206" s="2">
        <f t="shared" ca="1" si="71"/>
        <v>0</v>
      </c>
    </row>
    <row r="207" spans="2:43" x14ac:dyDescent="0.15">
      <c r="B207" s="4">
        <v>-5.1076975000228231</v>
      </c>
      <c r="C207" s="4">
        <f t="shared" si="72"/>
        <v>-5.4726975000249922</v>
      </c>
      <c r="F207" s="4">
        <v>186</v>
      </c>
      <c r="G207" s="4">
        <f t="shared" ca="1" si="56"/>
        <v>2</v>
      </c>
      <c r="H207" s="4">
        <f t="shared" ca="1" si="82"/>
        <v>3.1288630952380849</v>
      </c>
      <c r="I207" s="4">
        <f t="shared" ca="1" si="57"/>
        <v>-0.40486206896551724</v>
      </c>
      <c r="J207" s="4">
        <f t="shared" ca="1" si="83"/>
        <v>-4.569332717569794</v>
      </c>
      <c r="K207" s="4">
        <f t="shared" ca="1" si="73"/>
        <v>0.87319337655118656</v>
      </c>
      <c r="L207" s="4">
        <f t="shared" ca="1" si="74"/>
        <v>2</v>
      </c>
      <c r="M207" s="4">
        <f t="shared" ca="1" si="58"/>
        <v>-6.3329006943356722E-14</v>
      </c>
      <c r="N207" s="4">
        <f t="shared" ca="1" si="75"/>
        <v>0.26679361407595681</v>
      </c>
      <c r="O207" s="4">
        <f t="shared" ca="1" si="76"/>
        <v>5</v>
      </c>
      <c r="P207" s="4">
        <f t="shared" ca="1" si="59"/>
        <v>0.2537358051728712</v>
      </c>
      <c r="Q207" s="4">
        <f t="shared" ca="1" si="77"/>
        <v>0.25373580517280786</v>
      </c>
      <c r="R207" s="4">
        <f t="shared" ca="1" si="78"/>
        <v>-4.3155969123969857</v>
      </c>
      <c r="S207" s="4">
        <f t="shared" ca="1" si="60"/>
        <v>173</v>
      </c>
      <c r="T207" s="4">
        <f t="shared" ca="1" si="61"/>
        <v>2</v>
      </c>
      <c r="U207" s="4">
        <f t="shared" ca="1" si="62"/>
        <v>-4.3155969123969857</v>
      </c>
      <c r="V207" s="4">
        <f t="shared" ca="1" si="79"/>
        <v>-4.974194786535425</v>
      </c>
      <c r="Y207" s="4">
        <v>-0.62390999998385155</v>
      </c>
      <c r="Z207" s="4">
        <v>-3.747722499991113</v>
      </c>
      <c r="AA207" s="4">
        <v>-1.8121150000069974</v>
      </c>
      <c r="AB207" s="4">
        <v>-4.7231574999848647</v>
      </c>
      <c r="AD207" s="4">
        <v>-5.1076975000228231</v>
      </c>
      <c r="AE207" s="4">
        <f t="shared" si="63"/>
        <v>-5.4726975000249922</v>
      </c>
      <c r="AF207" s="4">
        <v>186</v>
      </c>
      <c r="AG207" s="2">
        <f t="shared" si="80"/>
        <v>28.699999999999964</v>
      </c>
      <c r="AH207" s="4">
        <f t="shared" si="64"/>
        <v>399</v>
      </c>
      <c r="AI207" s="4">
        <f t="shared" si="65"/>
        <v>1</v>
      </c>
      <c r="AJ207" s="2">
        <f t="shared" si="66"/>
        <v>0</v>
      </c>
      <c r="AK207" s="4">
        <v>186</v>
      </c>
      <c r="AL207" s="4">
        <f t="shared" ca="1" si="67"/>
        <v>-4.3155969123969857</v>
      </c>
      <c r="AM207" s="4">
        <f t="shared" ca="1" si="68"/>
        <v>-4.974194786535425</v>
      </c>
      <c r="AN207" s="2">
        <f t="shared" si="81"/>
        <v>28.699999999999964</v>
      </c>
      <c r="AO207" s="4">
        <f t="shared" ca="1" si="69"/>
        <v>399</v>
      </c>
      <c r="AP207" s="4">
        <f t="shared" ca="1" si="70"/>
        <v>1</v>
      </c>
      <c r="AQ207" s="2">
        <f t="shared" ca="1" si="71"/>
        <v>0</v>
      </c>
    </row>
    <row r="208" spans="2:43" x14ac:dyDescent="0.15">
      <c r="B208" s="4">
        <v>-5.4726975000249922</v>
      </c>
      <c r="C208" s="4">
        <f t="shared" si="72"/>
        <v>-6.3066975000261039</v>
      </c>
      <c r="F208" s="4">
        <v>187</v>
      </c>
      <c r="G208" s="4">
        <f t="shared" ca="1" si="56"/>
        <v>2</v>
      </c>
      <c r="H208" s="4">
        <f t="shared" ca="1" si="82"/>
        <v>3.1516785714285609</v>
      </c>
      <c r="I208" s="4">
        <f t="shared" ca="1" si="57"/>
        <v>-0.40486206896551724</v>
      </c>
      <c r="J208" s="4">
        <f t="shared" ca="1" si="83"/>
        <v>-4.9741947865353113</v>
      </c>
      <c r="K208" s="4">
        <f t="shared" ca="1" si="73"/>
        <v>0.94111869553796201</v>
      </c>
      <c r="L208" s="4">
        <f t="shared" ca="1" si="74"/>
        <v>2</v>
      </c>
      <c r="M208" s="4">
        <f t="shared" ca="1" si="58"/>
        <v>-2.8591589781151158E-14</v>
      </c>
      <c r="N208" s="4">
        <f t="shared" ca="1" si="75"/>
        <v>1.398244689943734</v>
      </c>
      <c r="O208" s="4">
        <f t="shared" ca="1" si="76"/>
        <v>1</v>
      </c>
      <c r="P208" s="4">
        <f t="shared" ca="1" si="59"/>
        <v>8.4958547265266888E-14</v>
      </c>
      <c r="Q208" s="4">
        <f t="shared" ca="1" si="77"/>
        <v>-1.1355013704641804E-13</v>
      </c>
      <c r="R208" s="4">
        <f t="shared" ca="1" si="78"/>
        <v>-4.974194786535425</v>
      </c>
      <c r="S208" s="4">
        <f t="shared" ca="1" si="60"/>
        <v>173</v>
      </c>
      <c r="T208" s="4">
        <f t="shared" ca="1" si="61"/>
        <v>2</v>
      </c>
      <c r="U208" s="4">
        <f t="shared" ca="1" si="62"/>
        <v>-4.974194786535425</v>
      </c>
      <c r="V208" s="4">
        <f t="shared" ca="1" si="79"/>
        <v>-7.2204850626593444</v>
      </c>
      <c r="Y208" s="4">
        <v>-1.4729099999861717</v>
      </c>
      <c r="Z208" s="4">
        <v>-6.4007224999897971</v>
      </c>
      <c r="AA208" s="4">
        <v>-2.4621150000072589</v>
      </c>
      <c r="AB208" s="4">
        <v>-3.9781574999864233</v>
      </c>
      <c r="AD208" s="4">
        <v>-5.4726975000249922</v>
      </c>
      <c r="AE208" s="4">
        <f t="shared" si="63"/>
        <v>-6.3066975000261039</v>
      </c>
      <c r="AF208" s="4">
        <v>187</v>
      </c>
      <c r="AG208" s="2">
        <f t="shared" si="80"/>
        <v>28.919999999999963</v>
      </c>
      <c r="AH208" s="4">
        <f t="shared" si="64"/>
        <v>399</v>
      </c>
      <c r="AI208" s="4">
        <f t="shared" si="65"/>
        <v>1</v>
      </c>
      <c r="AJ208" s="2">
        <f t="shared" si="66"/>
        <v>0</v>
      </c>
      <c r="AK208" s="4">
        <v>187</v>
      </c>
      <c r="AL208" s="4">
        <f t="shared" ca="1" si="67"/>
        <v>-4.974194786535425</v>
      </c>
      <c r="AM208" s="4">
        <f t="shared" ca="1" si="68"/>
        <v>-7.2204850626593444</v>
      </c>
      <c r="AN208" s="2">
        <f t="shared" si="81"/>
        <v>28.919999999999963</v>
      </c>
      <c r="AO208" s="4">
        <f t="shared" ca="1" si="69"/>
        <v>399</v>
      </c>
      <c r="AP208" s="4">
        <f t="shared" ca="1" si="70"/>
        <v>1</v>
      </c>
      <c r="AQ208" s="2">
        <f t="shared" ca="1" si="71"/>
        <v>0</v>
      </c>
    </row>
    <row r="209" spans="2:43" x14ac:dyDescent="0.15">
      <c r="B209" s="4">
        <v>-6.3066975000261039</v>
      </c>
      <c r="C209" s="4">
        <f t="shared" si="72"/>
        <v>-7.119697500023392</v>
      </c>
      <c r="F209" s="4">
        <v>188</v>
      </c>
      <c r="G209" s="4">
        <f t="shared" ca="1" si="56"/>
        <v>2</v>
      </c>
      <c r="H209" s="4">
        <f t="shared" ca="1" si="82"/>
        <v>3.1744940476190369</v>
      </c>
      <c r="I209" s="4">
        <f t="shared" ca="1" si="57"/>
        <v>-0.40486206896551724</v>
      </c>
      <c r="J209" s="4">
        <f t="shared" ca="1" si="83"/>
        <v>-5.3790568555008287</v>
      </c>
      <c r="K209" s="4">
        <f t="shared" ca="1" si="73"/>
        <v>1.7234735055477992</v>
      </c>
      <c r="L209" s="4">
        <f t="shared" ca="1" si="74"/>
        <v>3</v>
      </c>
      <c r="M209" s="4">
        <f t="shared" ca="1" si="58"/>
        <v>-1.4925718385538098</v>
      </c>
      <c r="N209" s="4">
        <f t="shared" ca="1" si="75"/>
        <v>0.40282463664488544</v>
      </c>
      <c r="O209" s="4">
        <f t="shared" ca="1" si="76"/>
        <v>3</v>
      </c>
      <c r="P209" s="4">
        <f t="shared" ca="1" si="59"/>
        <v>-0.34885636860470548</v>
      </c>
      <c r="Q209" s="4">
        <f t="shared" ca="1" si="77"/>
        <v>-1.8414282071585153</v>
      </c>
      <c r="R209" s="4">
        <f t="shared" ca="1" si="78"/>
        <v>-7.2204850626593444</v>
      </c>
      <c r="S209" s="4">
        <f t="shared" ca="1" si="60"/>
        <v>173</v>
      </c>
      <c r="T209" s="4">
        <f t="shared" ca="1" si="61"/>
        <v>2</v>
      </c>
      <c r="U209" s="4">
        <f t="shared" ca="1" si="62"/>
        <v>-7.2204850626593444</v>
      </c>
      <c r="V209" s="4">
        <f t="shared" ca="1" si="79"/>
        <v>-5.7839189244663327</v>
      </c>
      <c r="Y209" s="4">
        <v>-2.0289099999857285</v>
      </c>
      <c r="Z209" s="4">
        <v>-7.7067224999893824</v>
      </c>
      <c r="AA209" s="4">
        <v>-4.4461150000074667</v>
      </c>
      <c r="AB209" s="4">
        <v>-4.525157499983834</v>
      </c>
      <c r="AD209" s="4">
        <v>-6.3066975000261039</v>
      </c>
      <c r="AE209" s="4">
        <f t="shared" si="63"/>
        <v>-7.119697500023392</v>
      </c>
      <c r="AF209" s="4">
        <v>188</v>
      </c>
      <c r="AG209" s="2">
        <f t="shared" si="80"/>
        <v>29.139999999999961</v>
      </c>
      <c r="AH209" s="4">
        <f t="shared" si="64"/>
        <v>399</v>
      </c>
      <c r="AI209" s="4">
        <f t="shared" si="65"/>
        <v>1</v>
      </c>
      <c r="AJ209" s="2">
        <f t="shared" si="66"/>
        <v>0</v>
      </c>
      <c r="AK209" s="4">
        <v>188</v>
      </c>
      <c r="AL209" s="4">
        <f t="shared" ca="1" si="67"/>
        <v>-7.2204850626593444</v>
      </c>
      <c r="AM209" s="4">
        <f t="shared" ca="1" si="68"/>
        <v>-5.7839189244663327</v>
      </c>
      <c r="AN209" s="2">
        <f t="shared" si="81"/>
        <v>29.139999999999961</v>
      </c>
      <c r="AO209" s="4">
        <f t="shared" ca="1" si="69"/>
        <v>399</v>
      </c>
      <c r="AP209" s="4">
        <f t="shared" ca="1" si="70"/>
        <v>1</v>
      </c>
      <c r="AQ209" s="2">
        <f t="shared" ca="1" si="71"/>
        <v>0</v>
      </c>
    </row>
    <row r="210" spans="2:43" x14ac:dyDescent="0.15">
      <c r="B210" s="4">
        <v>-7.119697500023392</v>
      </c>
      <c r="C210" s="4">
        <f t="shared" si="72"/>
        <v>-5.8926975000233028</v>
      </c>
      <c r="F210" s="4">
        <v>189</v>
      </c>
      <c r="G210" s="4">
        <f t="shared" ca="1" si="56"/>
        <v>2</v>
      </c>
      <c r="H210" s="4">
        <f t="shared" ca="1" si="82"/>
        <v>3.1973095238095128</v>
      </c>
      <c r="I210" s="4">
        <f t="shared" ca="1" si="57"/>
        <v>-0.40486206896551724</v>
      </c>
      <c r="J210" s="4">
        <f t="shared" ca="1" si="83"/>
        <v>-5.783918924466346</v>
      </c>
      <c r="K210" s="4">
        <f t="shared" ca="1" si="73"/>
        <v>1.4975039694145251</v>
      </c>
      <c r="L210" s="4">
        <f t="shared" ca="1" si="74"/>
        <v>2</v>
      </c>
      <c r="M210" s="4">
        <f t="shared" ca="1" si="58"/>
        <v>-1.3206663180601162E-14</v>
      </c>
      <c r="N210" s="4">
        <f t="shared" ca="1" si="75"/>
        <v>1.5170055276050771</v>
      </c>
      <c r="O210" s="4">
        <f t="shared" ca="1" si="76"/>
        <v>1</v>
      </c>
      <c r="P210" s="4">
        <f t="shared" ca="1" si="59"/>
        <v>2.6757299420078698E-14</v>
      </c>
      <c r="Q210" s="4">
        <f t="shared" ca="1" si="77"/>
        <v>1.3550636239477536E-14</v>
      </c>
      <c r="R210" s="4">
        <f t="shared" ca="1" si="78"/>
        <v>-5.7839189244663327</v>
      </c>
      <c r="S210" s="4">
        <f t="shared" ca="1" si="60"/>
        <v>173</v>
      </c>
      <c r="T210" s="4">
        <f t="shared" ca="1" si="61"/>
        <v>2</v>
      </c>
      <c r="U210" s="4">
        <f t="shared" ca="1" si="62"/>
        <v>-5.7839189244663327</v>
      </c>
      <c r="V210" s="4">
        <f t="shared" ca="1" si="79"/>
        <v>-6.1887809934318696</v>
      </c>
      <c r="Y210" s="4">
        <v>-2.9569099999839921</v>
      </c>
      <c r="Z210" s="4">
        <v>-8.0467224999907216</v>
      </c>
      <c r="AA210" s="4">
        <v>-5.245115000008127</v>
      </c>
      <c r="AB210" s="4">
        <v>-4.8901574999860031</v>
      </c>
      <c r="AD210" s="4">
        <v>-7.119697500023392</v>
      </c>
      <c r="AE210" s="4">
        <f t="shared" si="63"/>
        <v>-5.8926975000233028</v>
      </c>
      <c r="AF210" s="4">
        <v>189</v>
      </c>
      <c r="AG210" s="2">
        <f t="shared" si="80"/>
        <v>29.35999999999996</v>
      </c>
      <c r="AH210" s="4">
        <f t="shared" si="64"/>
        <v>399</v>
      </c>
      <c r="AI210" s="4">
        <f t="shared" si="65"/>
        <v>1</v>
      </c>
      <c r="AJ210" s="2">
        <f t="shared" si="66"/>
        <v>0</v>
      </c>
      <c r="AK210" s="4">
        <v>189</v>
      </c>
      <c r="AL210" s="4">
        <f t="shared" ca="1" si="67"/>
        <v>-5.7839189244663327</v>
      </c>
      <c r="AM210" s="4">
        <f t="shared" ca="1" si="68"/>
        <v>-6.1887809934318696</v>
      </c>
      <c r="AN210" s="2">
        <f t="shared" si="81"/>
        <v>29.35999999999996</v>
      </c>
      <c r="AO210" s="4">
        <f t="shared" ca="1" si="69"/>
        <v>399</v>
      </c>
      <c r="AP210" s="4">
        <f t="shared" ca="1" si="70"/>
        <v>1</v>
      </c>
      <c r="AQ210" s="2">
        <f t="shared" ca="1" si="71"/>
        <v>0</v>
      </c>
    </row>
    <row r="211" spans="2:43" x14ac:dyDescent="0.15">
      <c r="B211" s="4">
        <v>-5.8926975000233028</v>
      </c>
      <c r="C211" s="4">
        <f t="shared" si="72"/>
        <v>-7.0706975000263128</v>
      </c>
      <c r="F211" s="4">
        <v>190</v>
      </c>
      <c r="G211" s="4">
        <f t="shared" ca="1" si="56"/>
        <v>2</v>
      </c>
      <c r="H211" s="4">
        <f t="shared" ca="1" si="82"/>
        <v>3.2201249999999888</v>
      </c>
      <c r="I211" s="4">
        <f t="shared" ca="1" si="57"/>
        <v>-0.40486206896551724</v>
      </c>
      <c r="J211" s="4">
        <f t="shared" ca="1" si="83"/>
        <v>-6.1887809934318634</v>
      </c>
      <c r="K211" s="4">
        <f t="shared" ca="1" si="73"/>
        <v>1.7582255095405053</v>
      </c>
      <c r="L211" s="4">
        <f t="shared" ca="1" si="74"/>
        <v>1</v>
      </c>
      <c r="M211" s="4">
        <f t="shared" ca="1" si="58"/>
        <v>-6.8976543050634997E-15</v>
      </c>
      <c r="N211" s="4">
        <f t="shared" ca="1" si="75"/>
        <v>0.58136601345852768</v>
      </c>
      <c r="O211" s="4">
        <f t="shared" ca="1" si="76"/>
        <v>4</v>
      </c>
      <c r="P211" s="4">
        <f t="shared" ca="1" si="59"/>
        <v>5.7018592947695992E-16</v>
      </c>
      <c r="Q211" s="4">
        <f t="shared" ca="1" si="77"/>
        <v>-6.3274683755865399E-15</v>
      </c>
      <c r="R211" s="4">
        <f t="shared" ca="1" si="78"/>
        <v>-6.1887809934318696</v>
      </c>
      <c r="S211" s="4">
        <f t="shared" ca="1" si="60"/>
        <v>173</v>
      </c>
      <c r="T211" s="4">
        <f t="shared" ca="1" si="61"/>
        <v>2</v>
      </c>
      <c r="U211" s="4">
        <f t="shared" ca="1" si="62"/>
        <v>-6.1887809934318696</v>
      </c>
      <c r="V211" s="4">
        <f t="shared" ca="1" si="79"/>
        <v>-7.143293669174172</v>
      </c>
      <c r="Y211" s="4">
        <v>-4.716909999984864</v>
      </c>
      <c r="Z211" s="4">
        <v>-10.141722499991346</v>
      </c>
      <c r="AA211" s="4">
        <v>-3.2491150000062419</v>
      </c>
      <c r="AB211" s="4">
        <v>-5.5001574999842262</v>
      </c>
      <c r="AD211" s="4">
        <v>-5.8926975000233028</v>
      </c>
      <c r="AE211" s="4">
        <f t="shared" si="63"/>
        <v>-7.0706975000263128</v>
      </c>
      <c r="AF211" s="4">
        <v>190</v>
      </c>
      <c r="AG211" s="2">
        <f t="shared" si="80"/>
        <v>29.579999999999959</v>
      </c>
      <c r="AH211" s="4">
        <f t="shared" si="64"/>
        <v>399</v>
      </c>
      <c r="AI211" s="4">
        <f t="shared" si="65"/>
        <v>1</v>
      </c>
      <c r="AJ211" s="2">
        <f t="shared" si="66"/>
        <v>0</v>
      </c>
      <c r="AK211" s="4">
        <v>190</v>
      </c>
      <c r="AL211" s="4">
        <f t="shared" ca="1" si="67"/>
        <v>-6.1887809934318696</v>
      </c>
      <c r="AM211" s="4">
        <f t="shared" ca="1" si="68"/>
        <v>-7.143293669174172</v>
      </c>
      <c r="AN211" s="2">
        <f t="shared" si="81"/>
        <v>29.579999999999959</v>
      </c>
      <c r="AO211" s="4">
        <f t="shared" ca="1" si="69"/>
        <v>399</v>
      </c>
      <c r="AP211" s="4">
        <f t="shared" ca="1" si="70"/>
        <v>1</v>
      </c>
      <c r="AQ211" s="2">
        <f t="shared" ca="1" si="71"/>
        <v>0</v>
      </c>
    </row>
    <row r="212" spans="2:43" x14ac:dyDescent="0.15">
      <c r="B212" s="4">
        <v>-7.0706975000263128</v>
      </c>
      <c r="C212" s="4">
        <f t="shared" si="72"/>
        <v>-8.8166975000234515</v>
      </c>
      <c r="F212" s="4">
        <v>191</v>
      </c>
      <c r="G212" s="4">
        <f t="shared" ca="1" si="56"/>
        <v>2</v>
      </c>
      <c r="H212" s="4">
        <f t="shared" ca="1" si="82"/>
        <v>3.2429404761904648</v>
      </c>
      <c r="I212" s="4">
        <f t="shared" ca="1" si="57"/>
        <v>-0.40486206896551724</v>
      </c>
      <c r="J212" s="4">
        <f t="shared" ca="1" si="83"/>
        <v>-6.5936430623973807</v>
      </c>
      <c r="K212" s="4">
        <f t="shared" ca="1" si="73"/>
        <v>0.33380548737482679</v>
      </c>
      <c r="L212" s="4">
        <f t="shared" ca="1" si="74"/>
        <v>1</v>
      </c>
      <c r="M212" s="4">
        <f t="shared" ca="1" si="58"/>
        <v>-8.5068288587851081E-15</v>
      </c>
      <c r="N212" s="4">
        <f t="shared" ca="1" si="75"/>
        <v>0.63468185156564383</v>
      </c>
      <c r="O212" s="4">
        <f t="shared" ca="1" si="76"/>
        <v>3</v>
      </c>
      <c r="P212" s="4">
        <f t="shared" ca="1" si="59"/>
        <v>-0.54965060677678312</v>
      </c>
      <c r="Q212" s="4">
        <f t="shared" ca="1" si="77"/>
        <v>-0.54965060677679167</v>
      </c>
      <c r="R212" s="4">
        <f t="shared" ca="1" si="78"/>
        <v>-7.143293669174172</v>
      </c>
      <c r="S212" s="4">
        <f t="shared" ca="1" si="60"/>
        <v>173</v>
      </c>
      <c r="T212" s="4">
        <f t="shared" ca="1" si="61"/>
        <v>2</v>
      </c>
      <c r="U212" s="4">
        <f t="shared" ca="1" si="62"/>
        <v>-7.143293669174172</v>
      </c>
      <c r="V212" s="4">
        <f t="shared" ca="1" si="79"/>
        <v>-6.9985051313629354</v>
      </c>
      <c r="Y212" s="4">
        <v>-4.9319099999856064</v>
      </c>
      <c r="Z212" s="4">
        <v>-6.9607224999899131</v>
      </c>
      <c r="AA212" s="4">
        <v>-1.2051150000083055</v>
      </c>
      <c r="AB212" s="4">
        <v>-4.4591574999834904</v>
      </c>
      <c r="AD212" s="4">
        <v>-7.0706975000263128</v>
      </c>
      <c r="AE212" s="4">
        <f t="shared" si="63"/>
        <v>-8.8166975000234515</v>
      </c>
      <c r="AF212" s="4">
        <v>191</v>
      </c>
      <c r="AG212" s="2">
        <f t="shared" si="80"/>
        <v>29.799999999999958</v>
      </c>
      <c r="AH212" s="4">
        <f t="shared" si="64"/>
        <v>399</v>
      </c>
      <c r="AI212" s="4">
        <f t="shared" si="65"/>
        <v>1</v>
      </c>
      <c r="AJ212" s="2">
        <f t="shared" si="66"/>
        <v>0</v>
      </c>
      <c r="AK212" s="4">
        <v>191</v>
      </c>
      <c r="AL212" s="4">
        <f t="shared" ca="1" si="67"/>
        <v>-7.143293669174172</v>
      </c>
      <c r="AM212" s="4">
        <f t="shared" ca="1" si="68"/>
        <v>-6.9985051313629354</v>
      </c>
      <c r="AN212" s="2">
        <f t="shared" si="81"/>
        <v>29.799999999999958</v>
      </c>
      <c r="AO212" s="4">
        <f t="shared" ca="1" si="69"/>
        <v>399</v>
      </c>
      <c r="AP212" s="4">
        <f t="shared" ca="1" si="70"/>
        <v>1</v>
      </c>
      <c r="AQ212" s="2">
        <f t="shared" ca="1" si="71"/>
        <v>0</v>
      </c>
    </row>
    <row r="213" spans="2:43" x14ac:dyDescent="0.15">
      <c r="B213" s="4">
        <v>-8.8166975000234515</v>
      </c>
      <c r="C213" s="4">
        <f t="shared" si="72"/>
        <v>-7.5256975000250748</v>
      </c>
      <c r="F213" s="4">
        <v>192</v>
      </c>
      <c r="G213" s="4">
        <f t="shared" ca="1" si="56"/>
        <v>2</v>
      </c>
      <c r="H213" s="4">
        <f t="shared" ca="1" si="82"/>
        <v>3.2657559523809407</v>
      </c>
      <c r="I213" s="4">
        <f t="shared" ca="1" si="57"/>
        <v>-0.40486206896551724</v>
      </c>
      <c r="J213" s="4">
        <f t="shared" ca="1" si="83"/>
        <v>-6.9985051313628981</v>
      </c>
      <c r="K213" s="4">
        <f t="shared" ca="1" si="73"/>
        <v>0.2317118713079753</v>
      </c>
      <c r="L213" s="4">
        <f t="shared" ca="1" si="74"/>
        <v>1</v>
      </c>
      <c r="M213" s="4">
        <f t="shared" ca="1" si="58"/>
        <v>-1.0901047338890916E-14</v>
      </c>
      <c r="N213" s="4">
        <f t="shared" ca="1" si="75"/>
        <v>1.121913603708383</v>
      </c>
      <c r="O213" s="4">
        <f t="shared" ca="1" si="76"/>
        <v>2</v>
      </c>
      <c r="P213" s="4">
        <f t="shared" ca="1" si="59"/>
        <v>-2.6390605787986314E-14</v>
      </c>
      <c r="Q213" s="4">
        <f t="shared" ca="1" si="77"/>
        <v>-3.729165312687723E-14</v>
      </c>
      <c r="R213" s="4">
        <f t="shared" ca="1" si="78"/>
        <v>-6.9985051313629354</v>
      </c>
      <c r="S213" s="4">
        <f t="shared" ca="1" si="60"/>
        <v>173</v>
      </c>
      <c r="T213" s="4">
        <f t="shared" ca="1" si="61"/>
        <v>2</v>
      </c>
      <c r="U213" s="4">
        <f t="shared" ca="1" si="62"/>
        <v>-6.9985051313629354</v>
      </c>
      <c r="V213" s="4">
        <f t="shared" ca="1" si="79"/>
        <v>-5.8233420320444358</v>
      </c>
      <c r="Y213" s="4">
        <v>-4.2699099999836676</v>
      </c>
      <c r="Z213" s="4">
        <v>-9.9317224999886378</v>
      </c>
      <c r="AA213" s="4">
        <v>-3.9291150000089203</v>
      </c>
      <c r="AB213" s="4">
        <v>-7.0461574999853838</v>
      </c>
      <c r="AD213" s="4">
        <v>-8.8166975000234515</v>
      </c>
      <c r="AE213" s="4">
        <f t="shared" si="63"/>
        <v>-7.5256975000250748</v>
      </c>
      <c r="AF213" s="4">
        <v>192</v>
      </c>
      <c r="AG213" s="2">
        <f t="shared" si="80"/>
        <v>30.019999999999957</v>
      </c>
      <c r="AH213" s="4">
        <f t="shared" si="64"/>
        <v>399</v>
      </c>
      <c r="AI213" s="4">
        <f t="shared" si="65"/>
        <v>1</v>
      </c>
      <c r="AJ213" s="2">
        <f t="shared" si="66"/>
        <v>0</v>
      </c>
      <c r="AK213" s="4">
        <v>192</v>
      </c>
      <c r="AL213" s="4">
        <f t="shared" ca="1" si="67"/>
        <v>-6.9985051313629354</v>
      </c>
      <c r="AM213" s="4">
        <f t="shared" ca="1" si="68"/>
        <v>-5.8233420320444358</v>
      </c>
      <c r="AN213" s="2">
        <f t="shared" si="81"/>
        <v>30.019999999999957</v>
      </c>
      <c r="AO213" s="4">
        <f t="shared" ca="1" si="69"/>
        <v>399</v>
      </c>
      <c r="AP213" s="4">
        <f t="shared" ca="1" si="70"/>
        <v>1</v>
      </c>
      <c r="AQ213" s="2">
        <f t="shared" ca="1" si="71"/>
        <v>0</v>
      </c>
    </row>
    <row r="214" spans="2:43" x14ac:dyDescent="0.15">
      <c r="B214" s="4">
        <v>-7.5256975000250748</v>
      </c>
      <c r="C214" s="4">
        <f t="shared" si="72"/>
        <v>-3.9786975000239977</v>
      </c>
      <c r="F214" s="4">
        <v>193</v>
      </c>
      <c r="G214" s="4">
        <f t="shared" ref="G214:G277" ca="1" si="84">IF(AND(F214&gt;=$I$8,F214&lt;$I$9),1,IF(AND(F214&gt;=$I$9,F214&lt;$I$10),2,IF(AND(F214&gt;=$I$10,F214&lt;$I$11),3,IF(AND(F214&gt;=$I$11,F214&lt;=$I$12),4,0))))</f>
        <v>2</v>
      </c>
      <c r="H214" s="4">
        <f t="shared" ca="1" si="82"/>
        <v>3.2885714285714167</v>
      </c>
      <c r="I214" s="4">
        <f t="shared" ref="I214:I277" ca="1" si="85">IF(AND(F214&gt;=$I$8,F214&lt;$I$9),$K$9,IF(AND(F214&gt;=$I$9,F214&lt;$I$10),$K$10,IF(AND(F214&gt;=$I$10,F214&lt;$I$11),$K$11,IF(AND(F214&gt;=$I$11,F214&lt;=$I$12),$K$12,0))))</f>
        <v>-0.40486206896551724</v>
      </c>
      <c r="J214" s="4">
        <f t="shared" ca="1" si="83"/>
        <v>-7.4033672003284154</v>
      </c>
      <c r="K214" s="4">
        <f t="shared" ca="1" si="73"/>
        <v>1.5800251682838475</v>
      </c>
      <c r="L214" s="4">
        <f t="shared" ca="1" si="74"/>
        <v>4</v>
      </c>
      <c r="M214" s="4">
        <f t="shared" ref="M214:M277" ca="1" si="86">K214*SIN(2*PI()*F214/L214)</f>
        <v>1.5800251682838475</v>
      </c>
      <c r="N214" s="4">
        <f t="shared" ca="1" si="75"/>
        <v>1.9231711971233627</v>
      </c>
      <c r="O214" s="4">
        <f t="shared" ca="1" si="76"/>
        <v>1</v>
      </c>
      <c r="P214" s="4">
        <f t="shared" ref="P214:P277" ca="1" si="87">N214*SIN(2*PI()*F214/O214)</f>
        <v>-1.3194303023043716E-13</v>
      </c>
      <c r="Q214" s="4">
        <f t="shared" ca="1" si="77"/>
        <v>1.5800251682839794</v>
      </c>
      <c r="R214" s="4">
        <f t="shared" ca="1" si="78"/>
        <v>-5.8233420320444358</v>
      </c>
      <c r="S214" s="4">
        <f t="shared" ref="S214:S277" ca="1" si="88">IF(AND(F214&gt;=$I$8,F214&lt;$I$9),$P$8,IF(AND(F214&gt;=$I$9,F214&lt;$I$10),$P$12,IF(AND(F214&gt;=$I$10,F214&lt;$I$11),$S$8,IF(AND(F214&gt;=$I$11,F214&lt;=$I$12),$S$12,0))))</f>
        <v>173</v>
      </c>
      <c r="T214" s="4">
        <f t="shared" ref="T214:T277" ca="1" si="89">IF(AND(F214&gt;=$I$8,F214&lt;$I$9),$N$10,IF(AND(F214&gt;=$I$9,F214&lt;$I$10),$N$14,IF(AND(F214&gt;=$I$10,F214&lt;$I$11),$Q$10,IF(AND(F214&gt;=$I$11,F214&lt;=$I$12),$Q$14,0))))</f>
        <v>2</v>
      </c>
      <c r="U214" s="4">
        <f t="shared" ref="U214:U277" ca="1" si="90">IF(AND(F214&gt;=$I$8,F214&lt;$I$9,F214=S214,RAND()&lt;T214),$P$9,IF(AND(F214&gt;=$I$9,F214&lt;$I$10,F214=S214,RAND()&lt;T214),$P$13,IF(AND(F214&gt;=$I$10,F214&lt;$I$11,F214=S214,RAND()&lt;T214),$S$9,IF(AND(F214&gt;=$I$11,F214&lt;=$I$12,F214=S214,RAND()&lt;T214),$S$13,R214))))</f>
        <v>-5.8233420320444358</v>
      </c>
      <c r="V214" s="4">
        <f t="shared" ca="1" si="79"/>
        <v>-7.8082292692938857</v>
      </c>
      <c r="Y214" s="4">
        <v>-5.0569099999862033</v>
      </c>
      <c r="Z214" s="4">
        <v>-4.9977224999899761</v>
      </c>
      <c r="AA214" s="4">
        <v>-4.4861150000095051</v>
      </c>
      <c r="AB214" s="4">
        <v>-5.9261574999851518</v>
      </c>
      <c r="AD214" s="4">
        <v>-7.5256975000250748</v>
      </c>
      <c r="AE214" s="4">
        <f t="shared" ref="AE214:AE277" si="91">AD215</f>
        <v>-3.9786975000239977</v>
      </c>
      <c r="AF214" s="4">
        <v>193</v>
      </c>
      <c r="AG214" s="2">
        <f t="shared" si="80"/>
        <v>30.239999999999956</v>
      </c>
      <c r="AH214" s="4">
        <f t="shared" ref="AH214:AH277" si="92">COUNTIFS($AD$22:$AD$420,"&lt;"&amp;AG214,$AE$22:$AE$420,"&lt;"&amp;AG214)</f>
        <v>399</v>
      </c>
      <c r="AI214" s="4">
        <f t="shared" ref="AI214:AI277" si="93">AH214/$AH$421</f>
        <v>1</v>
      </c>
      <c r="AJ214" s="2">
        <f t="shared" ref="AJ214:AJ277" si="94">(AI215-AI214)/(AG215-AG214)</f>
        <v>0</v>
      </c>
      <c r="AK214" s="4">
        <v>193</v>
      </c>
      <c r="AL214" s="4">
        <f t="shared" ref="AL214:AL277" ca="1" si="95">U214</f>
        <v>-5.8233420320444358</v>
      </c>
      <c r="AM214" s="4">
        <f t="shared" ref="AM214:AM277" ca="1" si="96">AL215</f>
        <v>-7.8082292692938857</v>
      </c>
      <c r="AN214" s="2">
        <f t="shared" si="81"/>
        <v>30.239999999999956</v>
      </c>
      <c r="AO214" s="4">
        <f t="shared" ref="AO214:AO277" ca="1" si="97">COUNTIFS($AL$22:$AL$420,"&lt;"&amp;AN214,$AM$22:$AM$420,"&lt;"&amp;AN214)</f>
        <v>399</v>
      </c>
      <c r="AP214" s="4">
        <f t="shared" ref="AP214:AP277" ca="1" si="98">AO214/$AO$421</f>
        <v>1</v>
      </c>
      <c r="AQ214" s="2">
        <f t="shared" ref="AQ214:AQ277" ca="1" si="99">(AP215-AP214)/(AN215-AN214)</f>
        <v>0</v>
      </c>
    </row>
    <row r="215" spans="2:43" x14ac:dyDescent="0.15">
      <c r="B215" s="4">
        <v>-3.9786975000239977</v>
      </c>
      <c r="C215" s="4">
        <f t="shared" ref="C215:C278" si="100">B216</f>
        <v>-5.6026975000236234</v>
      </c>
      <c r="F215" s="4">
        <v>194</v>
      </c>
      <c r="G215" s="4">
        <f t="shared" ca="1" si="84"/>
        <v>2</v>
      </c>
      <c r="H215" s="4">
        <f t="shared" ca="1" si="82"/>
        <v>3.3113869047618927</v>
      </c>
      <c r="I215" s="4">
        <f t="shared" ca="1" si="85"/>
        <v>-0.40486206896551724</v>
      </c>
      <c r="J215" s="4">
        <f t="shared" ca="1" si="83"/>
        <v>-7.8082292692939328</v>
      </c>
      <c r="K215" s="4">
        <f t="shared" ref="K215:K278" ca="1" si="101">RAND()*($E$9-$D$9)+$D$9</f>
        <v>0.67204582032139959</v>
      </c>
      <c r="L215" s="4">
        <f t="shared" ref="L215:L278" ca="1" si="102">RANDBETWEEN($D$12,$E$12)</f>
        <v>1</v>
      </c>
      <c r="M215" s="4">
        <f t="shared" ca="1" si="86"/>
        <v>-6.0597245401347361E-14</v>
      </c>
      <c r="N215" s="4">
        <f t="shared" ref="N215:N278" ca="1" si="103">RAND()*($E$9-$D$9)+$D$9</f>
        <v>1.1984994139932554</v>
      </c>
      <c r="O215" s="4">
        <f t="shared" ref="O215:O278" ca="1" si="104">RANDBETWEEN($D$13,$E$13)</f>
        <v>1</v>
      </c>
      <c r="P215" s="4">
        <f t="shared" ca="1" si="87"/>
        <v>-1.0806668370973235E-13</v>
      </c>
      <c r="Q215" s="4">
        <f t="shared" ref="Q215:Q278" ca="1" si="105">IF(RAND()&gt;$I$14,M215+P215,M215-P215)</f>
        <v>4.7469438308384988E-14</v>
      </c>
      <c r="R215" s="4">
        <f t="shared" ref="R215:R278" ca="1" si="106">J215+Q215</f>
        <v>-7.8082292692938857</v>
      </c>
      <c r="S215" s="4">
        <f t="shared" ca="1" si="88"/>
        <v>173</v>
      </c>
      <c r="T215" s="4">
        <f t="shared" ca="1" si="89"/>
        <v>2</v>
      </c>
      <c r="U215" s="4">
        <f t="shared" ca="1" si="90"/>
        <v>-7.8082292692938857</v>
      </c>
      <c r="V215" s="4">
        <f t="shared" ref="V215:V278" ca="1" si="107">U216</f>
        <v>-8.2130913382593995</v>
      </c>
      <c r="Y215" s="4">
        <v>-4.2359099999842442</v>
      </c>
      <c r="Z215" s="4">
        <v>-4.4707224999918083</v>
      </c>
      <c r="AA215" s="4">
        <v>-4.990115000008899</v>
      </c>
      <c r="AB215" s="4">
        <v>-5.9381574999868292</v>
      </c>
      <c r="AD215" s="4">
        <v>-3.9786975000239977</v>
      </c>
      <c r="AE215" s="4">
        <f t="shared" si="91"/>
        <v>-5.6026975000236234</v>
      </c>
      <c r="AF215" s="4">
        <v>194</v>
      </c>
      <c r="AG215" s="2">
        <f t="shared" ref="AG215:AG278" si="108">AG214+$W$3</f>
        <v>30.459999999999955</v>
      </c>
      <c r="AH215" s="4">
        <f t="shared" si="92"/>
        <v>399</v>
      </c>
      <c r="AI215" s="4">
        <f t="shared" si="93"/>
        <v>1</v>
      </c>
      <c r="AJ215" s="2">
        <f t="shared" si="94"/>
        <v>0</v>
      </c>
      <c r="AK215" s="4">
        <v>194</v>
      </c>
      <c r="AL215" s="4">
        <f t="shared" ca="1" si="95"/>
        <v>-7.8082292692938857</v>
      </c>
      <c r="AM215" s="4">
        <f t="shared" ca="1" si="96"/>
        <v>-8.2130913382593995</v>
      </c>
      <c r="AN215" s="2">
        <f t="shared" ref="AN215:AN278" si="109">AG214+$W$3</f>
        <v>30.459999999999955</v>
      </c>
      <c r="AO215" s="4">
        <f t="shared" ca="1" si="97"/>
        <v>399</v>
      </c>
      <c r="AP215" s="4">
        <f t="shared" ca="1" si="98"/>
        <v>1</v>
      </c>
      <c r="AQ215" s="2">
        <f t="shared" ca="1" si="99"/>
        <v>0</v>
      </c>
    </row>
    <row r="216" spans="2:43" x14ac:dyDescent="0.15">
      <c r="B216" s="4">
        <v>-5.6026975000236234</v>
      </c>
      <c r="C216" s="4">
        <f t="shared" si="100"/>
        <v>-6.6956975000245222</v>
      </c>
      <c r="F216" s="4">
        <v>195</v>
      </c>
      <c r="G216" s="4">
        <f t="shared" ca="1" si="84"/>
        <v>2</v>
      </c>
      <c r="H216" s="4">
        <f t="shared" ref="H216:H279" ca="1" si="110">H215+$K$9</f>
        <v>3.3342023809523686</v>
      </c>
      <c r="I216" s="4">
        <f t="shared" ca="1" si="85"/>
        <v>-0.40486206896551724</v>
      </c>
      <c r="J216" s="4">
        <f t="shared" ref="J216:J279" ca="1" si="111">J215+I216</f>
        <v>-8.2130913382594493</v>
      </c>
      <c r="K216" s="4">
        <f t="shared" ca="1" si="101"/>
        <v>0.47470524919274937</v>
      </c>
      <c r="L216" s="4">
        <f t="shared" ca="1" si="102"/>
        <v>5</v>
      </c>
      <c r="M216" s="4">
        <f t="shared" ca="1" si="86"/>
        <v>-7.9093420045779268E-15</v>
      </c>
      <c r="N216" s="4">
        <f t="shared" ca="1" si="103"/>
        <v>1.5543282689587374</v>
      </c>
      <c r="O216" s="4">
        <f t="shared" ca="1" si="104"/>
        <v>3</v>
      </c>
      <c r="P216" s="4">
        <f t="shared" ca="1" si="87"/>
        <v>-5.7888177217618691E-14</v>
      </c>
      <c r="Q216" s="4">
        <f t="shared" ca="1" si="105"/>
        <v>4.9978835213040767E-14</v>
      </c>
      <c r="R216" s="4">
        <f t="shared" ca="1" si="106"/>
        <v>-8.2130913382593995</v>
      </c>
      <c r="S216" s="4">
        <f t="shared" ca="1" si="88"/>
        <v>173</v>
      </c>
      <c r="T216" s="4">
        <f t="shared" ca="1" si="89"/>
        <v>2</v>
      </c>
      <c r="U216" s="4">
        <f t="shared" ca="1" si="90"/>
        <v>-8.2130913382593995</v>
      </c>
      <c r="V216" s="4">
        <f t="shared" ca="1" si="107"/>
        <v>-8.617953407224979</v>
      </c>
      <c r="Y216" s="4">
        <v>-4.9369099999836408</v>
      </c>
      <c r="Z216" s="4">
        <v>-5.6487224999912655</v>
      </c>
      <c r="AA216" s="4">
        <v>-5.4071150000076784</v>
      </c>
      <c r="AB216" s="4">
        <v>-6.5361574999833749</v>
      </c>
      <c r="AD216" s="4">
        <v>-5.6026975000236234</v>
      </c>
      <c r="AE216" s="4">
        <f t="shared" si="91"/>
        <v>-6.6956975000245222</v>
      </c>
      <c r="AF216" s="4">
        <v>195</v>
      </c>
      <c r="AG216" s="2">
        <f t="shared" si="108"/>
        <v>30.679999999999954</v>
      </c>
      <c r="AH216" s="4">
        <f t="shared" si="92"/>
        <v>399</v>
      </c>
      <c r="AI216" s="4">
        <f t="shared" si="93"/>
        <v>1</v>
      </c>
      <c r="AJ216" s="2">
        <f t="shared" si="94"/>
        <v>0</v>
      </c>
      <c r="AK216" s="4">
        <v>195</v>
      </c>
      <c r="AL216" s="4">
        <f t="shared" ca="1" si="95"/>
        <v>-8.2130913382593995</v>
      </c>
      <c r="AM216" s="4">
        <f t="shared" ca="1" si="96"/>
        <v>-8.617953407224979</v>
      </c>
      <c r="AN216" s="2">
        <f t="shared" si="109"/>
        <v>30.679999999999954</v>
      </c>
      <c r="AO216" s="4">
        <f t="shared" ca="1" si="97"/>
        <v>399</v>
      </c>
      <c r="AP216" s="4">
        <f t="shared" ca="1" si="98"/>
        <v>1</v>
      </c>
      <c r="AQ216" s="2">
        <f t="shared" ca="1" si="99"/>
        <v>0</v>
      </c>
    </row>
    <row r="217" spans="2:43" x14ac:dyDescent="0.15">
      <c r="B217" s="4">
        <v>-6.6956975000245222</v>
      </c>
      <c r="C217" s="4">
        <f t="shared" si="100"/>
        <v>-9.030697500023166</v>
      </c>
      <c r="F217" s="4">
        <v>196</v>
      </c>
      <c r="G217" s="4">
        <f t="shared" ca="1" si="84"/>
        <v>2</v>
      </c>
      <c r="H217" s="4">
        <f t="shared" ca="1" si="110"/>
        <v>3.3570178571428446</v>
      </c>
      <c r="I217" s="4">
        <f t="shared" ca="1" si="85"/>
        <v>-0.40486206896551724</v>
      </c>
      <c r="J217" s="4">
        <f t="shared" ca="1" si="111"/>
        <v>-8.6179534072249666</v>
      </c>
      <c r="K217" s="4">
        <f t="shared" ca="1" si="101"/>
        <v>1.4211996661087885</v>
      </c>
      <c r="L217" s="4">
        <f t="shared" ca="1" si="102"/>
        <v>2</v>
      </c>
      <c r="M217" s="4">
        <f t="shared" ca="1" si="86"/>
        <v>-9.4716525200073415E-14</v>
      </c>
      <c r="N217" s="4">
        <f t="shared" ca="1" si="103"/>
        <v>0.61827684061870203</v>
      </c>
      <c r="O217" s="4">
        <f t="shared" ca="1" si="104"/>
        <v>1</v>
      </c>
      <c r="P217" s="4">
        <f t="shared" ca="1" si="87"/>
        <v>-8.2410706041638488E-14</v>
      </c>
      <c r="Q217" s="4">
        <f t="shared" ca="1" si="105"/>
        <v>-1.2305819158434927E-14</v>
      </c>
      <c r="R217" s="4">
        <f t="shared" ca="1" si="106"/>
        <v>-8.617953407224979</v>
      </c>
      <c r="S217" s="4">
        <f t="shared" ca="1" si="88"/>
        <v>173</v>
      </c>
      <c r="T217" s="4">
        <f t="shared" ca="1" si="89"/>
        <v>2</v>
      </c>
      <c r="U217" s="4">
        <f t="shared" ca="1" si="90"/>
        <v>-8.617953407224979</v>
      </c>
      <c r="V217" s="4">
        <f t="shared" ca="1" si="107"/>
        <v>-9.3146874483105719</v>
      </c>
      <c r="Y217" s="4">
        <v>-6.3789099999844723</v>
      </c>
      <c r="Z217" s="4">
        <v>-6.2307224999891275</v>
      </c>
      <c r="AA217" s="4">
        <v>-3.9991150000062703</v>
      </c>
      <c r="AB217" s="4">
        <v>-6.66915749998509</v>
      </c>
      <c r="AD217" s="4">
        <v>-6.6956975000245222</v>
      </c>
      <c r="AE217" s="4">
        <f t="shared" si="91"/>
        <v>-9.030697500023166</v>
      </c>
      <c r="AF217" s="4">
        <v>196</v>
      </c>
      <c r="AG217" s="2">
        <f t="shared" si="108"/>
        <v>30.899999999999952</v>
      </c>
      <c r="AH217" s="4">
        <f t="shared" si="92"/>
        <v>399</v>
      </c>
      <c r="AI217" s="4">
        <f t="shared" si="93"/>
        <v>1</v>
      </c>
      <c r="AJ217" s="2">
        <f t="shared" si="94"/>
        <v>0</v>
      </c>
      <c r="AK217" s="4">
        <v>196</v>
      </c>
      <c r="AL217" s="4">
        <f t="shared" ca="1" si="95"/>
        <v>-8.617953407224979</v>
      </c>
      <c r="AM217" s="4">
        <f t="shared" ca="1" si="96"/>
        <v>-9.3146874483105719</v>
      </c>
      <c r="AN217" s="2">
        <f t="shared" si="109"/>
        <v>30.899999999999952</v>
      </c>
      <c r="AO217" s="4">
        <f t="shared" ca="1" si="97"/>
        <v>399</v>
      </c>
      <c r="AP217" s="4">
        <f t="shared" ca="1" si="98"/>
        <v>1</v>
      </c>
      <c r="AQ217" s="2">
        <f t="shared" ca="1" si="99"/>
        <v>0</v>
      </c>
    </row>
    <row r="218" spans="2:43" x14ac:dyDescent="0.15">
      <c r="B218" s="4">
        <v>-9.030697500023166</v>
      </c>
      <c r="C218" s="4">
        <f t="shared" si="100"/>
        <v>-7.5416975000237585</v>
      </c>
      <c r="F218" s="4">
        <v>197</v>
      </c>
      <c r="G218" s="4">
        <f t="shared" ca="1" si="84"/>
        <v>2</v>
      </c>
      <c r="H218" s="4">
        <f t="shared" ca="1" si="110"/>
        <v>3.3798333333333206</v>
      </c>
      <c r="I218" s="4">
        <f t="shared" ca="1" si="85"/>
        <v>-0.40486206896551724</v>
      </c>
      <c r="J218" s="4">
        <f t="shared" ca="1" si="111"/>
        <v>-9.022815476190484</v>
      </c>
      <c r="K218" s="4">
        <f t="shared" ca="1" si="101"/>
        <v>0.26435800718710512</v>
      </c>
      <c r="L218" s="4">
        <f t="shared" ca="1" si="102"/>
        <v>1</v>
      </c>
      <c r="M218" s="4">
        <f t="shared" ca="1" si="86"/>
        <v>-4.0936434726513427E-14</v>
      </c>
      <c r="N218" s="4">
        <f t="shared" ca="1" si="103"/>
        <v>0.29187197212004662</v>
      </c>
      <c r="O218" s="4">
        <f t="shared" ca="1" si="104"/>
        <v>4</v>
      </c>
      <c r="P218" s="4">
        <f t="shared" ca="1" si="87"/>
        <v>0.29187197212004662</v>
      </c>
      <c r="Q218" s="4">
        <f t="shared" ca="1" si="105"/>
        <v>-0.29187197212008753</v>
      </c>
      <c r="R218" s="4">
        <f t="shared" ca="1" si="106"/>
        <v>-9.3146874483105719</v>
      </c>
      <c r="S218" s="4">
        <f t="shared" ca="1" si="88"/>
        <v>173</v>
      </c>
      <c r="T218" s="4">
        <f t="shared" ca="1" si="89"/>
        <v>2</v>
      </c>
      <c r="U218" s="4">
        <f t="shared" ca="1" si="90"/>
        <v>-9.3146874483105719</v>
      </c>
      <c r="V218" s="4">
        <f t="shared" ca="1" si="107"/>
        <v>-8.8603539377289504</v>
      </c>
      <c r="Y218" s="4">
        <v>-7.2149099999840871</v>
      </c>
      <c r="Z218" s="4">
        <v>-5.3647224999906484</v>
      </c>
      <c r="AA218" s="4">
        <v>-8.8351150000072209</v>
      </c>
      <c r="AB218" s="4">
        <v>-6.8701574999856518</v>
      </c>
      <c r="AD218" s="4">
        <v>-9.030697500023166</v>
      </c>
      <c r="AE218" s="4">
        <f t="shared" si="91"/>
        <v>-7.5416975000237585</v>
      </c>
      <c r="AF218" s="4">
        <v>197</v>
      </c>
      <c r="AG218" s="2">
        <f t="shared" si="108"/>
        <v>31.119999999999951</v>
      </c>
      <c r="AH218" s="4">
        <f t="shared" si="92"/>
        <v>399</v>
      </c>
      <c r="AI218" s="4">
        <f t="shared" si="93"/>
        <v>1</v>
      </c>
      <c r="AJ218" s="2">
        <f t="shared" si="94"/>
        <v>0</v>
      </c>
      <c r="AK218" s="4">
        <v>197</v>
      </c>
      <c r="AL218" s="4">
        <f t="shared" ca="1" si="95"/>
        <v>-9.3146874483105719</v>
      </c>
      <c r="AM218" s="4">
        <f t="shared" ca="1" si="96"/>
        <v>-8.8603539377289504</v>
      </c>
      <c r="AN218" s="2">
        <f t="shared" si="109"/>
        <v>31.119999999999951</v>
      </c>
      <c r="AO218" s="4">
        <f t="shared" ca="1" si="97"/>
        <v>399</v>
      </c>
      <c r="AP218" s="4">
        <f t="shared" ca="1" si="98"/>
        <v>1</v>
      </c>
      <c r="AQ218" s="2">
        <f t="shared" ca="1" si="99"/>
        <v>0</v>
      </c>
    </row>
    <row r="219" spans="2:43" x14ac:dyDescent="0.15">
      <c r="B219" s="4">
        <v>-7.5416975000237585</v>
      </c>
      <c r="C219" s="4">
        <f t="shared" si="100"/>
        <v>-8.2076975000262564</v>
      </c>
      <c r="F219" s="4">
        <v>198</v>
      </c>
      <c r="G219" s="4">
        <f t="shared" ca="1" si="84"/>
        <v>3</v>
      </c>
      <c r="H219" s="4">
        <f t="shared" ca="1" si="110"/>
        <v>3.4026488095237966</v>
      </c>
      <c r="I219" s="4">
        <f t="shared" ca="1" si="85"/>
        <v>0.16246153846153846</v>
      </c>
      <c r="J219" s="4">
        <f t="shared" ca="1" si="111"/>
        <v>-8.8603539377289451</v>
      </c>
      <c r="K219" s="4">
        <f t="shared" ca="1" si="101"/>
        <v>1.9957679234405292</v>
      </c>
      <c r="L219" s="4">
        <f t="shared" ca="1" si="102"/>
        <v>3</v>
      </c>
      <c r="M219" s="4">
        <f t="shared" ca="1" si="86"/>
        <v>-3.9139102331496562E-15</v>
      </c>
      <c r="N219" s="4">
        <f t="shared" ca="1" si="103"/>
        <v>0.85390696966352952</v>
      </c>
      <c r="O219" s="4">
        <f t="shared" ca="1" si="104"/>
        <v>3</v>
      </c>
      <c r="P219" s="4">
        <f t="shared" ca="1" si="87"/>
        <v>-1.6746011334636479E-15</v>
      </c>
      <c r="Q219" s="4">
        <f t="shared" ca="1" si="105"/>
        <v>-5.5885113666133045E-15</v>
      </c>
      <c r="R219" s="4">
        <f t="shared" ca="1" si="106"/>
        <v>-8.8603539377289504</v>
      </c>
      <c r="S219" s="4">
        <f t="shared" ca="1" si="88"/>
        <v>204</v>
      </c>
      <c r="T219" s="4">
        <f t="shared" ca="1" si="89"/>
        <v>0.5</v>
      </c>
      <c r="U219" s="4">
        <f t="shared" ca="1" si="90"/>
        <v>-8.8603539377289504</v>
      </c>
      <c r="V219" s="4">
        <f t="shared" ca="1" si="107"/>
        <v>-8.683268540095332</v>
      </c>
      <c r="Y219" s="4">
        <v>-7.0939099999840494</v>
      </c>
      <c r="Z219" s="4">
        <v>-4.5277224999900056</v>
      </c>
      <c r="AA219" s="4">
        <v>-6.7781150000065793</v>
      </c>
      <c r="AB219" s="4">
        <v>-11.084157499986702</v>
      </c>
      <c r="AD219" s="4">
        <v>-7.5416975000237585</v>
      </c>
      <c r="AE219" s="4">
        <f t="shared" si="91"/>
        <v>-8.2076975000262564</v>
      </c>
      <c r="AF219" s="4">
        <v>198</v>
      </c>
      <c r="AG219" s="2">
        <f t="shared" si="108"/>
        <v>31.33999999999995</v>
      </c>
      <c r="AH219" s="4">
        <f t="shared" si="92"/>
        <v>399</v>
      </c>
      <c r="AI219" s="4">
        <f t="shared" si="93"/>
        <v>1</v>
      </c>
      <c r="AJ219" s="2">
        <f t="shared" si="94"/>
        <v>0</v>
      </c>
      <c r="AK219" s="4">
        <v>198</v>
      </c>
      <c r="AL219" s="4">
        <f t="shared" ca="1" si="95"/>
        <v>-8.8603539377289504</v>
      </c>
      <c r="AM219" s="4">
        <f t="shared" ca="1" si="96"/>
        <v>-8.683268540095332</v>
      </c>
      <c r="AN219" s="2">
        <f t="shared" si="109"/>
        <v>31.33999999999995</v>
      </c>
      <c r="AO219" s="4">
        <f t="shared" ca="1" si="97"/>
        <v>399</v>
      </c>
      <c r="AP219" s="4">
        <f t="shared" ca="1" si="98"/>
        <v>1</v>
      </c>
      <c r="AQ219" s="2">
        <f t="shared" ca="1" si="99"/>
        <v>0</v>
      </c>
    </row>
    <row r="220" spans="2:43" x14ac:dyDescent="0.15">
      <c r="B220" s="4">
        <v>-8.2076975000262564</v>
      </c>
      <c r="C220" s="4">
        <f t="shared" si="100"/>
        <v>-8.372697500025339</v>
      </c>
      <c r="F220" s="4">
        <v>199</v>
      </c>
      <c r="G220" s="4">
        <f t="shared" ca="1" si="84"/>
        <v>3</v>
      </c>
      <c r="H220" s="4">
        <f t="shared" ca="1" si="110"/>
        <v>3.4254642857142725</v>
      </c>
      <c r="I220" s="4">
        <f t="shared" ca="1" si="85"/>
        <v>0.16246153846153846</v>
      </c>
      <c r="J220" s="4">
        <f t="shared" ca="1" si="111"/>
        <v>-8.6978923992674062</v>
      </c>
      <c r="K220" s="4">
        <f t="shared" ca="1" si="101"/>
        <v>0.77698997047252005</v>
      </c>
      <c r="L220" s="4">
        <f t="shared" ca="1" si="102"/>
        <v>3</v>
      </c>
      <c r="M220" s="4">
        <f t="shared" ca="1" si="86"/>
        <v>0.67289305291491941</v>
      </c>
      <c r="N220" s="4">
        <f t="shared" ca="1" si="103"/>
        <v>0.76010379241334292</v>
      </c>
      <c r="O220" s="4">
        <f t="shared" ca="1" si="104"/>
        <v>3</v>
      </c>
      <c r="P220" s="4">
        <f t="shared" ca="1" si="87"/>
        <v>0.65826919374284465</v>
      </c>
      <c r="Q220" s="4">
        <f t="shared" ca="1" si="105"/>
        <v>1.462385917207476E-2</v>
      </c>
      <c r="R220" s="4">
        <f t="shared" ca="1" si="106"/>
        <v>-8.683268540095332</v>
      </c>
      <c r="S220" s="4">
        <f t="shared" ca="1" si="88"/>
        <v>204</v>
      </c>
      <c r="T220" s="4">
        <f t="shared" ca="1" si="89"/>
        <v>0.5</v>
      </c>
      <c r="U220" s="4">
        <f t="shared" ca="1" si="90"/>
        <v>-8.683268540095332</v>
      </c>
      <c r="V220" s="4">
        <f t="shared" ca="1" si="107"/>
        <v>-8.5354308608058673</v>
      </c>
      <c r="Y220" s="4">
        <v>-7.4649099999852808</v>
      </c>
      <c r="Z220" s="4">
        <v>-7.2047224999884918</v>
      </c>
      <c r="AA220" s="4">
        <v>-10.56111500000867</v>
      </c>
      <c r="AB220" s="4">
        <v>-7.6161574999851211</v>
      </c>
      <c r="AD220" s="4">
        <v>-8.2076975000262564</v>
      </c>
      <c r="AE220" s="4">
        <f t="shared" si="91"/>
        <v>-8.372697500025339</v>
      </c>
      <c r="AF220" s="4">
        <v>199</v>
      </c>
      <c r="AG220" s="2">
        <f t="shared" si="108"/>
        <v>31.559999999999949</v>
      </c>
      <c r="AH220" s="4">
        <f t="shared" si="92"/>
        <v>399</v>
      </c>
      <c r="AI220" s="4">
        <f t="shared" si="93"/>
        <v>1</v>
      </c>
      <c r="AJ220" s="2">
        <f t="shared" si="94"/>
        <v>0</v>
      </c>
      <c r="AK220" s="4">
        <v>199</v>
      </c>
      <c r="AL220" s="4">
        <f t="shared" ca="1" si="95"/>
        <v>-8.683268540095332</v>
      </c>
      <c r="AM220" s="4">
        <f t="shared" ca="1" si="96"/>
        <v>-8.5354308608058673</v>
      </c>
      <c r="AN220" s="2">
        <f t="shared" si="109"/>
        <v>31.559999999999949</v>
      </c>
      <c r="AO220" s="4">
        <f t="shared" ca="1" si="97"/>
        <v>399</v>
      </c>
      <c r="AP220" s="4">
        <f t="shared" ca="1" si="98"/>
        <v>1</v>
      </c>
      <c r="AQ220" s="2">
        <f t="shared" ca="1" si="99"/>
        <v>0</v>
      </c>
    </row>
    <row r="221" spans="2:43" x14ac:dyDescent="0.15">
      <c r="B221" s="4">
        <v>-8.372697500025339</v>
      </c>
      <c r="C221" s="4">
        <f t="shared" si="100"/>
        <v>-9.4406975000254079</v>
      </c>
      <c r="F221" s="4">
        <v>200</v>
      </c>
      <c r="G221" s="4">
        <f t="shared" ca="1" si="84"/>
        <v>3</v>
      </c>
      <c r="H221" s="4">
        <f t="shared" ca="1" si="110"/>
        <v>3.4482797619047485</v>
      </c>
      <c r="I221" s="4">
        <f t="shared" ca="1" si="85"/>
        <v>0.16246153846153846</v>
      </c>
      <c r="J221" s="4">
        <f t="shared" ca="1" si="111"/>
        <v>-8.5354308608058673</v>
      </c>
      <c r="K221" s="4">
        <f t="shared" ca="1" si="101"/>
        <v>0.41411332468695639</v>
      </c>
      <c r="L221" s="4">
        <f t="shared" ca="1" si="102"/>
        <v>2</v>
      </c>
      <c r="M221" s="4">
        <f t="shared" ca="1" si="86"/>
        <v>1.6228025875652989E-15</v>
      </c>
      <c r="N221" s="4">
        <f t="shared" ca="1" si="103"/>
        <v>0.58482920774499259</v>
      </c>
      <c r="O221" s="4">
        <f t="shared" ca="1" si="104"/>
        <v>4</v>
      </c>
      <c r="P221" s="4">
        <f t="shared" ca="1" si="87"/>
        <v>1.14589690192868E-15</v>
      </c>
      <c r="Q221" s="4">
        <f t="shared" ca="1" si="105"/>
        <v>4.7690568563661892E-16</v>
      </c>
      <c r="R221" s="4">
        <f t="shared" ca="1" si="106"/>
        <v>-8.5354308608058673</v>
      </c>
      <c r="S221" s="4">
        <f t="shared" ca="1" si="88"/>
        <v>204</v>
      </c>
      <c r="T221" s="4">
        <f t="shared" ca="1" si="89"/>
        <v>0.5</v>
      </c>
      <c r="U221" s="4">
        <f t="shared" ca="1" si="90"/>
        <v>-8.5354308608058673</v>
      </c>
      <c r="V221" s="4">
        <f t="shared" ca="1" si="107"/>
        <v>-7.2553619807229044</v>
      </c>
      <c r="Y221" s="4">
        <v>-7.3019099999847015</v>
      </c>
      <c r="Z221" s="4">
        <v>-5.3347224999917842</v>
      </c>
      <c r="AA221" s="4">
        <v>-8.7071150000070929</v>
      </c>
      <c r="AB221" s="4">
        <v>-9.8941574999855675</v>
      </c>
      <c r="AD221" s="4">
        <v>-8.372697500025339</v>
      </c>
      <c r="AE221" s="4">
        <f t="shared" si="91"/>
        <v>-9.4406975000254079</v>
      </c>
      <c r="AF221" s="4">
        <v>200</v>
      </c>
      <c r="AG221" s="2">
        <f t="shared" si="108"/>
        <v>31.779999999999948</v>
      </c>
      <c r="AH221" s="4">
        <f t="shared" si="92"/>
        <v>399</v>
      </c>
      <c r="AI221" s="4">
        <f t="shared" si="93"/>
        <v>1</v>
      </c>
      <c r="AJ221" s="2">
        <f t="shared" si="94"/>
        <v>0</v>
      </c>
      <c r="AK221" s="4">
        <v>200</v>
      </c>
      <c r="AL221" s="4">
        <f t="shared" ca="1" si="95"/>
        <v>-8.5354308608058673</v>
      </c>
      <c r="AM221" s="4">
        <f t="shared" ca="1" si="96"/>
        <v>-7.2553619807229044</v>
      </c>
      <c r="AN221" s="2">
        <f t="shared" si="109"/>
        <v>31.779999999999948</v>
      </c>
      <c r="AO221" s="4">
        <f t="shared" ca="1" si="97"/>
        <v>399</v>
      </c>
      <c r="AP221" s="4">
        <f t="shared" ca="1" si="98"/>
        <v>1</v>
      </c>
      <c r="AQ221" s="2">
        <f t="shared" ca="1" si="99"/>
        <v>0</v>
      </c>
    </row>
    <row r="222" spans="2:43" x14ac:dyDescent="0.15">
      <c r="B222" s="4">
        <v>-9.4406975000254079</v>
      </c>
      <c r="C222" s="4">
        <f t="shared" si="100"/>
        <v>-6.920697500024886</v>
      </c>
      <c r="F222" s="4">
        <v>201</v>
      </c>
      <c r="G222" s="4">
        <f t="shared" ca="1" si="84"/>
        <v>3</v>
      </c>
      <c r="H222" s="4">
        <f t="shared" ca="1" si="110"/>
        <v>3.4710952380952245</v>
      </c>
      <c r="I222" s="4">
        <f t="shared" ca="1" si="85"/>
        <v>0.16246153846153846</v>
      </c>
      <c r="J222" s="4">
        <f t="shared" ca="1" si="111"/>
        <v>-8.3729693223443284</v>
      </c>
      <c r="K222" s="4">
        <f t="shared" ca="1" si="101"/>
        <v>1.1176073416214147</v>
      </c>
      <c r="L222" s="4">
        <f t="shared" ca="1" si="102"/>
        <v>4</v>
      </c>
      <c r="M222" s="4">
        <f t="shared" ca="1" si="86"/>
        <v>1.1176073416214147</v>
      </c>
      <c r="N222" s="4">
        <f t="shared" ca="1" si="103"/>
        <v>1.4186247825603071</v>
      </c>
      <c r="O222" s="4">
        <f t="shared" ca="1" si="104"/>
        <v>2</v>
      </c>
      <c r="P222" s="4">
        <f t="shared" ca="1" si="87"/>
        <v>9.7344834545846818E-15</v>
      </c>
      <c r="Q222" s="4">
        <f t="shared" ca="1" si="105"/>
        <v>1.1176073416214245</v>
      </c>
      <c r="R222" s="4">
        <f t="shared" ca="1" si="106"/>
        <v>-7.2553619807229044</v>
      </c>
      <c r="S222" s="4">
        <f t="shared" ca="1" si="88"/>
        <v>204</v>
      </c>
      <c r="T222" s="4">
        <f t="shared" ca="1" si="89"/>
        <v>0.5</v>
      </c>
      <c r="U222" s="4">
        <f t="shared" ca="1" si="90"/>
        <v>-7.2553619807229044</v>
      </c>
      <c r="V222" s="4">
        <f t="shared" ca="1" si="107"/>
        <v>-8.210507783882802</v>
      </c>
      <c r="Y222" s="4">
        <v>-6.5559099999852322</v>
      </c>
      <c r="Z222" s="4">
        <v>-8.7557224999912364</v>
      </c>
      <c r="AA222" s="4">
        <v>-8.5501150000091286</v>
      </c>
      <c r="AB222" s="4">
        <v>-8.9501574999850675</v>
      </c>
      <c r="AD222" s="4">
        <v>-9.4406975000254079</v>
      </c>
      <c r="AE222" s="4">
        <f t="shared" si="91"/>
        <v>-6.920697500024886</v>
      </c>
      <c r="AF222" s="4">
        <v>201</v>
      </c>
      <c r="AG222" s="2">
        <f t="shared" si="108"/>
        <v>31.999999999999947</v>
      </c>
      <c r="AH222" s="4">
        <f t="shared" si="92"/>
        <v>399</v>
      </c>
      <c r="AI222" s="4">
        <f t="shared" si="93"/>
        <v>1</v>
      </c>
      <c r="AJ222" s="2">
        <f t="shared" si="94"/>
        <v>0</v>
      </c>
      <c r="AK222" s="4">
        <v>201</v>
      </c>
      <c r="AL222" s="4">
        <f t="shared" ca="1" si="95"/>
        <v>-7.2553619807229044</v>
      </c>
      <c r="AM222" s="4">
        <f t="shared" ca="1" si="96"/>
        <v>-8.210507783882802</v>
      </c>
      <c r="AN222" s="2">
        <f t="shared" si="109"/>
        <v>31.999999999999947</v>
      </c>
      <c r="AO222" s="4">
        <f t="shared" ca="1" si="97"/>
        <v>399</v>
      </c>
      <c r="AP222" s="4">
        <f t="shared" ca="1" si="98"/>
        <v>1</v>
      </c>
      <c r="AQ222" s="2">
        <f t="shared" ca="1" si="99"/>
        <v>0</v>
      </c>
    </row>
    <row r="223" spans="2:43" x14ac:dyDescent="0.15">
      <c r="B223" s="4">
        <v>-6.920697500024886</v>
      </c>
      <c r="C223" s="4">
        <f t="shared" si="100"/>
        <v>-6.7596975000228099</v>
      </c>
      <c r="F223" s="4">
        <v>202</v>
      </c>
      <c r="G223" s="4">
        <f t="shared" ca="1" si="84"/>
        <v>3</v>
      </c>
      <c r="H223" s="4">
        <f t="shared" ca="1" si="110"/>
        <v>3.4939107142857004</v>
      </c>
      <c r="I223" s="4">
        <f t="shared" ca="1" si="85"/>
        <v>0.16246153846153846</v>
      </c>
      <c r="J223" s="4">
        <f t="shared" ca="1" si="111"/>
        <v>-8.2105077838827896</v>
      </c>
      <c r="K223" s="4">
        <f t="shared" ca="1" si="101"/>
        <v>0.22057038287094682</v>
      </c>
      <c r="L223" s="4">
        <f t="shared" ca="1" si="102"/>
        <v>2</v>
      </c>
      <c r="M223" s="4">
        <f t="shared" ca="1" si="86"/>
        <v>-3.8914287354857005E-15</v>
      </c>
      <c r="N223" s="4">
        <f t="shared" ca="1" si="103"/>
        <v>0.24589929402265917</v>
      </c>
      <c r="O223" s="4">
        <f t="shared" ca="1" si="104"/>
        <v>1</v>
      </c>
      <c r="P223" s="4">
        <f t="shared" ca="1" si="87"/>
        <v>-8.6765917195264962E-15</v>
      </c>
      <c r="Q223" s="4">
        <f t="shared" ca="1" si="105"/>
        <v>-1.2568020455012197E-14</v>
      </c>
      <c r="R223" s="4">
        <f t="shared" ca="1" si="106"/>
        <v>-8.210507783882802</v>
      </c>
      <c r="S223" s="4">
        <f t="shared" ca="1" si="88"/>
        <v>204</v>
      </c>
      <c r="T223" s="4">
        <f t="shared" ca="1" si="89"/>
        <v>0.5</v>
      </c>
      <c r="U223" s="4">
        <f t="shared" ca="1" si="90"/>
        <v>-8.210507783882802</v>
      </c>
      <c r="V223" s="4">
        <f t="shared" ca="1" si="107"/>
        <v>-9.5125795383006082</v>
      </c>
      <c r="Y223" s="4">
        <v>-6.5709099999828879</v>
      </c>
      <c r="Z223" s="4">
        <v>-6.193722499990173</v>
      </c>
      <c r="AA223" s="4">
        <v>-8.992115000008738</v>
      </c>
      <c r="AB223" s="4">
        <v>-9.0621574999865118</v>
      </c>
      <c r="AD223" s="4">
        <v>-6.920697500024886</v>
      </c>
      <c r="AE223" s="4">
        <f t="shared" si="91"/>
        <v>-6.7596975000228099</v>
      </c>
      <c r="AF223" s="4">
        <v>202</v>
      </c>
      <c r="AG223" s="2">
        <f t="shared" si="108"/>
        <v>32.219999999999949</v>
      </c>
      <c r="AH223" s="4">
        <f t="shared" si="92"/>
        <v>399</v>
      </c>
      <c r="AI223" s="4">
        <f t="shared" si="93"/>
        <v>1</v>
      </c>
      <c r="AJ223" s="2">
        <f t="shared" si="94"/>
        <v>0</v>
      </c>
      <c r="AK223" s="4">
        <v>202</v>
      </c>
      <c r="AL223" s="4">
        <f t="shared" ca="1" si="95"/>
        <v>-8.210507783882802</v>
      </c>
      <c r="AM223" s="4">
        <f t="shared" ca="1" si="96"/>
        <v>-9.5125795383006082</v>
      </c>
      <c r="AN223" s="2">
        <f t="shared" si="109"/>
        <v>32.219999999999949</v>
      </c>
      <c r="AO223" s="4">
        <f t="shared" ca="1" si="97"/>
        <v>399</v>
      </c>
      <c r="AP223" s="4">
        <f t="shared" ca="1" si="98"/>
        <v>1</v>
      </c>
      <c r="AQ223" s="2">
        <f t="shared" ca="1" si="99"/>
        <v>0</v>
      </c>
    </row>
    <row r="224" spans="2:43" x14ac:dyDescent="0.15">
      <c r="B224" s="4">
        <v>-6.7596975000228099</v>
      </c>
      <c r="C224" s="4">
        <f t="shared" si="100"/>
        <v>-6.2166975000259583</v>
      </c>
      <c r="F224" s="4">
        <v>203</v>
      </c>
      <c r="G224" s="4">
        <f t="shared" ca="1" si="84"/>
        <v>3</v>
      </c>
      <c r="H224" s="4">
        <f t="shared" ca="1" si="110"/>
        <v>3.5167261904761764</v>
      </c>
      <c r="I224" s="4">
        <f t="shared" ca="1" si="85"/>
        <v>0.16246153846153846</v>
      </c>
      <c r="J224" s="4">
        <f t="shared" ca="1" si="111"/>
        <v>-8.0480462454212507</v>
      </c>
      <c r="K224" s="4">
        <f t="shared" ca="1" si="101"/>
        <v>1.585817635835564</v>
      </c>
      <c r="L224" s="4">
        <f t="shared" ca="1" si="102"/>
        <v>2</v>
      </c>
      <c r="M224" s="4">
        <f t="shared" ca="1" si="86"/>
        <v>4.5074055141024954E-14</v>
      </c>
      <c r="N224" s="4">
        <f t="shared" ca="1" si="103"/>
        <v>1.6910973817621842</v>
      </c>
      <c r="O224" s="4">
        <f t="shared" ca="1" si="104"/>
        <v>3</v>
      </c>
      <c r="P224" s="4">
        <f t="shared" ca="1" si="87"/>
        <v>-1.4645332928794024</v>
      </c>
      <c r="Q224" s="4">
        <f t="shared" ca="1" si="105"/>
        <v>-1.4645332928793573</v>
      </c>
      <c r="R224" s="4">
        <f t="shared" ca="1" si="106"/>
        <v>-9.5125795383006082</v>
      </c>
      <c r="S224" s="4">
        <f t="shared" ca="1" si="88"/>
        <v>204</v>
      </c>
      <c r="T224" s="4">
        <f t="shared" ca="1" si="89"/>
        <v>0.5</v>
      </c>
      <c r="U224" s="4">
        <f t="shared" ca="1" si="90"/>
        <v>-9.5125795383006082</v>
      </c>
      <c r="V224" s="4">
        <f t="shared" ca="1" si="107"/>
        <v>-1.5560288945787764</v>
      </c>
      <c r="Y224" s="4">
        <v>-6.3139099999851567</v>
      </c>
      <c r="Z224" s="4">
        <v>-4.7747224999916682</v>
      </c>
      <c r="AA224" s="4">
        <v>-8.682115000006263</v>
      </c>
      <c r="AB224" s="4">
        <v>-4.4431574999848067</v>
      </c>
      <c r="AD224" s="4">
        <v>-6.7596975000228099</v>
      </c>
      <c r="AE224" s="4">
        <f t="shared" si="91"/>
        <v>-6.2166975000259583</v>
      </c>
      <c r="AF224" s="4">
        <v>203</v>
      </c>
      <c r="AG224" s="2">
        <f t="shared" si="108"/>
        <v>32.439999999999948</v>
      </c>
      <c r="AH224" s="4">
        <f t="shared" si="92"/>
        <v>399</v>
      </c>
      <c r="AI224" s="4">
        <f t="shared" si="93"/>
        <v>1</v>
      </c>
      <c r="AJ224" s="2">
        <f t="shared" si="94"/>
        <v>0</v>
      </c>
      <c r="AK224" s="4">
        <v>203</v>
      </c>
      <c r="AL224" s="4">
        <f t="shared" ca="1" si="95"/>
        <v>-9.5125795383006082</v>
      </c>
      <c r="AM224" s="4">
        <f t="shared" ca="1" si="96"/>
        <v>-1.5560288945787764</v>
      </c>
      <c r="AN224" s="2">
        <f t="shared" si="109"/>
        <v>32.439999999999948</v>
      </c>
      <c r="AO224" s="4">
        <f t="shared" ca="1" si="97"/>
        <v>399</v>
      </c>
      <c r="AP224" s="4">
        <f t="shared" ca="1" si="98"/>
        <v>1</v>
      </c>
      <c r="AQ224" s="2">
        <f t="shared" ca="1" si="99"/>
        <v>0</v>
      </c>
    </row>
    <row r="225" spans="2:43" x14ac:dyDescent="0.15">
      <c r="B225" s="4">
        <v>-6.2166975000259583</v>
      </c>
      <c r="C225" s="4">
        <f t="shared" si="100"/>
        <v>-4.4406975000228499</v>
      </c>
      <c r="F225" s="4">
        <v>204</v>
      </c>
      <c r="G225" s="4">
        <f t="shared" ca="1" si="84"/>
        <v>3</v>
      </c>
      <c r="H225" s="4">
        <f t="shared" ca="1" si="110"/>
        <v>3.5395416666666524</v>
      </c>
      <c r="I225" s="4">
        <f t="shared" ca="1" si="85"/>
        <v>0.16246153846153846</v>
      </c>
      <c r="J225" s="4">
        <f t="shared" ca="1" si="111"/>
        <v>-7.8855847069597118</v>
      </c>
      <c r="K225" s="4">
        <f t="shared" ca="1" si="101"/>
        <v>1.7851047635111597</v>
      </c>
      <c r="L225" s="4">
        <f t="shared" ca="1" si="102"/>
        <v>1</v>
      </c>
      <c r="M225" s="4">
        <f t="shared" ca="1" si="86"/>
        <v>-1.3996607728026539E-13</v>
      </c>
      <c r="N225" s="4">
        <f t="shared" ca="1" si="103"/>
        <v>0.73720588933806241</v>
      </c>
      <c r="O225" s="4">
        <f t="shared" ca="1" si="104"/>
        <v>1</v>
      </c>
      <c r="P225" s="4">
        <f t="shared" ca="1" si="87"/>
        <v>-5.7802667153049122E-14</v>
      </c>
      <c r="Q225" s="4">
        <f t="shared" ca="1" si="105"/>
        <v>-8.2163410127216271E-14</v>
      </c>
      <c r="R225" s="4">
        <f t="shared" ca="1" si="106"/>
        <v>-7.8855847069597944</v>
      </c>
      <c r="S225" s="4">
        <f t="shared" ca="1" si="88"/>
        <v>204</v>
      </c>
      <c r="T225" s="4">
        <f t="shared" ca="1" si="89"/>
        <v>0.5</v>
      </c>
      <c r="U225" s="4">
        <f t="shared" ca="1" si="90"/>
        <v>-1.5560288945787764</v>
      </c>
      <c r="V225" s="4">
        <f t="shared" ca="1" si="107"/>
        <v>-7.0154793378949893</v>
      </c>
      <c r="Y225" s="4">
        <v>-6.884909999985922</v>
      </c>
      <c r="Z225" s="4">
        <v>-4.9637224999905527</v>
      </c>
      <c r="AA225" s="4">
        <v>-7.3921150000089142</v>
      </c>
      <c r="AB225" s="4">
        <v>-5.9861574999864331</v>
      </c>
      <c r="AD225" s="4">
        <v>-6.2166975000259583</v>
      </c>
      <c r="AE225" s="4">
        <f t="shared" si="91"/>
        <v>-4.4406975000228499</v>
      </c>
      <c r="AF225" s="4">
        <v>204</v>
      </c>
      <c r="AG225" s="2">
        <f t="shared" si="108"/>
        <v>32.659999999999947</v>
      </c>
      <c r="AH225" s="4">
        <f t="shared" si="92"/>
        <v>399</v>
      </c>
      <c r="AI225" s="4">
        <f t="shared" si="93"/>
        <v>1</v>
      </c>
      <c r="AJ225" s="2">
        <f t="shared" si="94"/>
        <v>0</v>
      </c>
      <c r="AK225" s="4">
        <v>204</v>
      </c>
      <c r="AL225" s="4">
        <f t="shared" ca="1" si="95"/>
        <v>-1.5560288945787764</v>
      </c>
      <c r="AM225" s="4">
        <f t="shared" ca="1" si="96"/>
        <v>-7.0154793378949893</v>
      </c>
      <c r="AN225" s="2">
        <f t="shared" si="109"/>
        <v>32.659999999999947</v>
      </c>
      <c r="AO225" s="4">
        <f t="shared" ca="1" si="97"/>
        <v>399</v>
      </c>
      <c r="AP225" s="4">
        <f t="shared" ca="1" si="98"/>
        <v>1</v>
      </c>
      <c r="AQ225" s="2">
        <f t="shared" ca="1" si="99"/>
        <v>0</v>
      </c>
    </row>
    <row r="226" spans="2:43" x14ac:dyDescent="0.15">
      <c r="B226" s="4">
        <v>-4.4406975000228499</v>
      </c>
      <c r="C226" s="4">
        <f t="shared" si="100"/>
        <v>-5.4006975000255864</v>
      </c>
      <c r="F226" s="4">
        <v>205</v>
      </c>
      <c r="G226" s="4">
        <f t="shared" ca="1" si="84"/>
        <v>3</v>
      </c>
      <c r="H226" s="4">
        <f t="shared" ca="1" si="110"/>
        <v>3.5623571428571283</v>
      </c>
      <c r="I226" s="4">
        <f t="shared" ca="1" si="85"/>
        <v>0.16246153846153846</v>
      </c>
      <c r="J226" s="4">
        <f t="shared" ca="1" si="111"/>
        <v>-7.7231231684981729</v>
      </c>
      <c r="K226" s="4">
        <f t="shared" ca="1" si="101"/>
        <v>0.81711671217821902</v>
      </c>
      <c r="L226" s="4">
        <f t="shared" ca="1" si="102"/>
        <v>3</v>
      </c>
      <c r="M226" s="4">
        <f t="shared" ca="1" si="86"/>
        <v>0.70764383060316871</v>
      </c>
      <c r="N226" s="4">
        <f t="shared" ca="1" si="103"/>
        <v>0.46822626916258187</v>
      </c>
      <c r="O226" s="4">
        <f t="shared" ca="1" si="104"/>
        <v>5</v>
      </c>
      <c r="P226" s="4">
        <f t="shared" ca="1" si="87"/>
        <v>-1.468474608710553E-14</v>
      </c>
      <c r="Q226" s="4">
        <f t="shared" ca="1" si="105"/>
        <v>0.70764383060318337</v>
      </c>
      <c r="R226" s="4">
        <f t="shared" ca="1" si="106"/>
        <v>-7.0154793378949893</v>
      </c>
      <c r="S226" s="4">
        <f t="shared" ca="1" si="88"/>
        <v>204</v>
      </c>
      <c r="T226" s="4">
        <f t="shared" ca="1" si="89"/>
        <v>0.5</v>
      </c>
      <c r="U226" s="4">
        <f t="shared" ca="1" si="90"/>
        <v>-7.0154793378949893</v>
      </c>
      <c r="V226" s="4">
        <f t="shared" ca="1" si="107"/>
        <v>-7.5606616300367024</v>
      </c>
      <c r="Y226" s="4">
        <v>-7.1709099999850423</v>
      </c>
      <c r="Z226" s="4">
        <v>-5.6377224999906161</v>
      </c>
      <c r="AA226" s="4">
        <v>-7.2401150000089842</v>
      </c>
      <c r="AB226" s="4">
        <v>-9.4061574999848574</v>
      </c>
      <c r="AD226" s="4">
        <v>-4.4406975000228499</v>
      </c>
      <c r="AE226" s="4">
        <f t="shared" si="91"/>
        <v>-5.4006975000255864</v>
      </c>
      <c r="AF226" s="4">
        <v>205</v>
      </c>
      <c r="AG226" s="2">
        <f t="shared" si="108"/>
        <v>32.879999999999946</v>
      </c>
      <c r="AH226" s="4">
        <f t="shared" si="92"/>
        <v>399</v>
      </c>
      <c r="AI226" s="4">
        <f t="shared" si="93"/>
        <v>1</v>
      </c>
      <c r="AJ226" s="2">
        <f t="shared" si="94"/>
        <v>0</v>
      </c>
      <c r="AK226" s="4">
        <v>205</v>
      </c>
      <c r="AL226" s="4">
        <f t="shared" ca="1" si="95"/>
        <v>-7.0154793378949893</v>
      </c>
      <c r="AM226" s="4">
        <f t="shared" ca="1" si="96"/>
        <v>-7.5606616300367024</v>
      </c>
      <c r="AN226" s="2">
        <f t="shared" si="109"/>
        <v>32.879999999999946</v>
      </c>
      <c r="AO226" s="4">
        <f t="shared" ca="1" si="97"/>
        <v>399</v>
      </c>
      <c r="AP226" s="4">
        <f t="shared" ca="1" si="98"/>
        <v>1</v>
      </c>
      <c r="AQ226" s="2">
        <f t="shared" ca="1" si="99"/>
        <v>0</v>
      </c>
    </row>
    <row r="227" spans="2:43" x14ac:dyDescent="0.15">
      <c r="B227" s="4">
        <v>-5.4006975000255864</v>
      </c>
      <c r="C227" s="4">
        <f t="shared" si="100"/>
        <v>-5.1876975000233472</v>
      </c>
      <c r="F227" s="4">
        <v>206</v>
      </c>
      <c r="G227" s="4">
        <f t="shared" ca="1" si="84"/>
        <v>3</v>
      </c>
      <c r="H227" s="4">
        <f t="shared" ca="1" si="110"/>
        <v>3.5851726190476043</v>
      </c>
      <c r="I227" s="4">
        <f t="shared" ca="1" si="85"/>
        <v>0.16246153846153846</v>
      </c>
      <c r="J227" s="4">
        <f t="shared" ca="1" si="111"/>
        <v>-7.5606616300366341</v>
      </c>
      <c r="K227" s="4">
        <f t="shared" ca="1" si="101"/>
        <v>0.71050692768314905</v>
      </c>
      <c r="L227" s="4">
        <f t="shared" ca="1" si="102"/>
        <v>1</v>
      </c>
      <c r="M227" s="4">
        <f t="shared" ca="1" si="86"/>
        <v>-8.6348183960947527E-14</v>
      </c>
      <c r="N227" s="4">
        <f t="shared" ca="1" si="103"/>
        <v>0.29419365840572514</v>
      </c>
      <c r="O227" s="4">
        <f t="shared" ca="1" si="104"/>
        <v>2</v>
      </c>
      <c r="P227" s="4">
        <f t="shared" ca="1" si="87"/>
        <v>-1.7876735008761401E-14</v>
      </c>
      <c r="Q227" s="4">
        <f t="shared" ca="1" si="105"/>
        <v>-6.8471448952186126E-14</v>
      </c>
      <c r="R227" s="4">
        <f t="shared" ca="1" si="106"/>
        <v>-7.5606616300367024</v>
      </c>
      <c r="S227" s="4">
        <f t="shared" ca="1" si="88"/>
        <v>204</v>
      </c>
      <c r="T227" s="4">
        <f t="shared" ca="1" si="89"/>
        <v>0.5</v>
      </c>
      <c r="U227" s="4">
        <f t="shared" ca="1" si="90"/>
        <v>-7.5606616300367024</v>
      </c>
      <c r="V227" s="4">
        <f t="shared" ca="1" si="107"/>
        <v>-6.7542509095067862</v>
      </c>
      <c r="Y227" s="4">
        <v>-4.431909999983219</v>
      </c>
      <c r="Z227" s="4">
        <v>-4.0147224999884656</v>
      </c>
      <c r="AA227" s="4">
        <v>-8.9261150000083944</v>
      </c>
      <c r="AB227" s="4">
        <v>-5.1101574999847799</v>
      </c>
      <c r="AD227" s="4">
        <v>-5.4006975000255864</v>
      </c>
      <c r="AE227" s="4">
        <f t="shared" si="91"/>
        <v>-5.1876975000233472</v>
      </c>
      <c r="AF227" s="4">
        <v>206</v>
      </c>
      <c r="AG227" s="2">
        <f t="shared" si="108"/>
        <v>33.099999999999945</v>
      </c>
      <c r="AH227" s="4">
        <f t="shared" si="92"/>
        <v>399</v>
      </c>
      <c r="AI227" s="4">
        <f t="shared" si="93"/>
        <v>1</v>
      </c>
      <c r="AJ227" s="2">
        <f t="shared" si="94"/>
        <v>0</v>
      </c>
      <c r="AK227" s="4">
        <v>206</v>
      </c>
      <c r="AL227" s="4">
        <f t="shared" ca="1" si="95"/>
        <v>-7.5606616300367024</v>
      </c>
      <c r="AM227" s="4">
        <f t="shared" ca="1" si="96"/>
        <v>-6.7542509095067862</v>
      </c>
      <c r="AN227" s="2">
        <f t="shared" si="109"/>
        <v>33.099999999999945</v>
      </c>
      <c r="AO227" s="4">
        <f t="shared" ca="1" si="97"/>
        <v>399</v>
      </c>
      <c r="AP227" s="4">
        <f t="shared" ca="1" si="98"/>
        <v>1</v>
      </c>
      <c r="AQ227" s="2">
        <f t="shared" ca="1" si="99"/>
        <v>0</v>
      </c>
    </row>
    <row r="228" spans="2:43" x14ac:dyDescent="0.15">
      <c r="B228" s="4">
        <v>-5.1876975000233472</v>
      </c>
      <c r="C228" s="4">
        <f t="shared" si="100"/>
        <v>-5.2196975000242674</v>
      </c>
      <c r="F228" s="4">
        <v>207</v>
      </c>
      <c r="G228" s="4">
        <f t="shared" ca="1" si="84"/>
        <v>3</v>
      </c>
      <c r="H228" s="4">
        <f t="shared" ca="1" si="110"/>
        <v>3.6079880952380803</v>
      </c>
      <c r="I228" s="4">
        <f t="shared" ca="1" si="85"/>
        <v>0.16246153846153846</v>
      </c>
      <c r="J228" s="4">
        <f t="shared" ca="1" si="111"/>
        <v>-7.3982000915750952</v>
      </c>
      <c r="K228" s="4">
        <f t="shared" ca="1" si="101"/>
        <v>1.0955517845281866</v>
      </c>
      <c r="L228" s="4">
        <f t="shared" ca="1" si="102"/>
        <v>5</v>
      </c>
      <c r="M228" s="4">
        <f t="shared" ca="1" si="86"/>
        <v>0.6439491820683847</v>
      </c>
      <c r="N228" s="4">
        <f t="shared" ca="1" si="103"/>
        <v>1.0582552994261933</v>
      </c>
      <c r="O228" s="4">
        <f t="shared" ca="1" si="104"/>
        <v>2</v>
      </c>
      <c r="P228" s="4">
        <f t="shared" ca="1" si="87"/>
        <v>7.5713775804460038E-14</v>
      </c>
      <c r="Q228" s="4">
        <f t="shared" ca="1" si="105"/>
        <v>0.64394918206830898</v>
      </c>
      <c r="R228" s="4">
        <f t="shared" ca="1" si="106"/>
        <v>-6.7542509095067862</v>
      </c>
      <c r="S228" s="4">
        <f t="shared" ca="1" si="88"/>
        <v>204</v>
      </c>
      <c r="T228" s="4">
        <f t="shared" ca="1" si="89"/>
        <v>0.5</v>
      </c>
      <c r="U228" s="4">
        <f t="shared" ca="1" si="90"/>
        <v>-6.7542509095067862</v>
      </c>
      <c r="V228" s="4">
        <f t="shared" ca="1" si="107"/>
        <v>-7.2357385531134444</v>
      </c>
      <c r="Y228" s="4">
        <v>-4.5989099999843575</v>
      </c>
      <c r="Z228" s="4">
        <v>-6.1157224999917048</v>
      </c>
      <c r="AA228" s="4">
        <v>-7.1751150000061159</v>
      </c>
      <c r="AB228" s="4">
        <v>-5.8651574999863954</v>
      </c>
      <c r="AD228" s="4">
        <v>-5.1876975000233472</v>
      </c>
      <c r="AE228" s="4">
        <f t="shared" si="91"/>
        <v>-5.2196975000242674</v>
      </c>
      <c r="AF228" s="4">
        <v>207</v>
      </c>
      <c r="AG228" s="2">
        <f t="shared" si="108"/>
        <v>33.319999999999943</v>
      </c>
      <c r="AH228" s="4">
        <f t="shared" si="92"/>
        <v>399</v>
      </c>
      <c r="AI228" s="4">
        <f t="shared" si="93"/>
        <v>1</v>
      </c>
      <c r="AJ228" s="2">
        <f t="shared" si="94"/>
        <v>0</v>
      </c>
      <c r="AK228" s="4">
        <v>207</v>
      </c>
      <c r="AL228" s="4">
        <f t="shared" ca="1" si="95"/>
        <v>-6.7542509095067862</v>
      </c>
      <c r="AM228" s="4">
        <f t="shared" ca="1" si="96"/>
        <v>-7.2357385531134444</v>
      </c>
      <c r="AN228" s="2">
        <f t="shared" si="109"/>
        <v>33.319999999999943</v>
      </c>
      <c r="AO228" s="4">
        <f t="shared" ca="1" si="97"/>
        <v>399</v>
      </c>
      <c r="AP228" s="4">
        <f t="shared" ca="1" si="98"/>
        <v>1</v>
      </c>
      <c r="AQ228" s="2">
        <f t="shared" ca="1" si="99"/>
        <v>0</v>
      </c>
    </row>
    <row r="229" spans="2:43" x14ac:dyDescent="0.15">
      <c r="B229" s="4">
        <v>-5.2196975000242674</v>
      </c>
      <c r="C229" s="4">
        <f t="shared" si="100"/>
        <v>-3.6486975000258326</v>
      </c>
      <c r="F229" s="4">
        <v>208</v>
      </c>
      <c r="G229" s="4">
        <f t="shared" ca="1" si="84"/>
        <v>3</v>
      </c>
      <c r="H229" s="4">
        <f t="shared" ca="1" si="110"/>
        <v>3.6308035714285563</v>
      </c>
      <c r="I229" s="4">
        <f t="shared" ca="1" si="85"/>
        <v>0.16246153846153846</v>
      </c>
      <c r="J229" s="4">
        <f t="shared" ca="1" si="111"/>
        <v>-7.2357385531135563</v>
      </c>
      <c r="K229" s="4">
        <f t="shared" ca="1" si="101"/>
        <v>1.485546333261522</v>
      </c>
      <c r="L229" s="4">
        <f t="shared" ca="1" si="102"/>
        <v>1</v>
      </c>
      <c r="M229" s="4">
        <f t="shared" ca="1" si="86"/>
        <v>9.3174449449998758E-14</v>
      </c>
      <c r="N229" s="4">
        <f t="shared" ca="1" si="103"/>
        <v>0.58520524169569743</v>
      </c>
      <c r="O229" s="4">
        <f t="shared" ca="1" si="104"/>
        <v>2</v>
      </c>
      <c r="P229" s="4">
        <f t="shared" ca="1" si="87"/>
        <v>1.8352230081756409E-14</v>
      </c>
      <c r="Q229" s="4">
        <f t="shared" ca="1" si="105"/>
        <v>1.1152667953175516E-13</v>
      </c>
      <c r="R229" s="4">
        <f t="shared" ca="1" si="106"/>
        <v>-7.2357385531134444</v>
      </c>
      <c r="S229" s="4">
        <f t="shared" ca="1" si="88"/>
        <v>204</v>
      </c>
      <c r="T229" s="4">
        <f t="shared" ca="1" si="89"/>
        <v>0.5</v>
      </c>
      <c r="U229" s="4">
        <f t="shared" ca="1" si="90"/>
        <v>-7.2357385531134444</v>
      </c>
      <c r="V229" s="4">
        <f t="shared" ca="1" si="107"/>
        <v>-7.0539025524061083</v>
      </c>
      <c r="Y229" s="4">
        <v>-7.6029099999850303</v>
      </c>
      <c r="Z229" s="4">
        <v>2.8472775000096817</v>
      </c>
      <c r="AA229" s="4">
        <v>-6.8821150000069053</v>
      </c>
      <c r="AB229" s="4">
        <v>-3.8451574999847082</v>
      </c>
      <c r="AD229" s="4">
        <v>-5.2196975000242674</v>
      </c>
      <c r="AE229" s="4">
        <f t="shared" si="91"/>
        <v>-3.6486975000258326</v>
      </c>
      <c r="AF229" s="4">
        <v>208</v>
      </c>
      <c r="AG229" s="2">
        <f t="shared" si="108"/>
        <v>33.539999999999942</v>
      </c>
      <c r="AH229" s="4">
        <f t="shared" si="92"/>
        <v>399</v>
      </c>
      <c r="AI229" s="4">
        <f t="shared" si="93"/>
        <v>1</v>
      </c>
      <c r="AJ229" s="2">
        <f t="shared" si="94"/>
        <v>0</v>
      </c>
      <c r="AK229" s="4">
        <v>208</v>
      </c>
      <c r="AL229" s="4">
        <f t="shared" ca="1" si="95"/>
        <v>-7.2357385531134444</v>
      </c>
      <c r="AM229" s="4">
        <f t="shared" ca="1" si="96"/>
        <v>-7.0539025524061083</v>
      </c>
      <c r="AN229" s="2">
        <f t="shared" si="109"/>
        <v>33.539999999999942</v>
      </c>
      <c r="AO229" s="4">
        <f t="shared" ca="1" si="97"/>
        <v>399</v>
      </c>
      <c r="AP229" s="4">
        <f t="shared" ca="1" si="98"/>
        <v>1</v>
      </c>
      <c r="AQ229" s="2">
        <f t="shared" ca="1" si="99"/>
        <v>0</v>
      </c>
    </row>
    <row r="230" spans="2:43" x14ac:dyDescent="0.15">
      <c r="B230" s="4">
        <v>-3.6486975000258326</v>
      </c>
      <c r="C230" s="4">
        <f t="shared" si="100"/>
        <v>-3.3286975000237362</v>
      </c>
      <c r="F230" s="4">
        <v>209</v>
      </c>
      <c r="G230" s="4">
        <f t="shared" ca="1" si="84"/>
        <v>3</v>
      </c>
      <c r="H230" s="4">
        <f t="shared" ca="1" si="110"/>
        <v>3.6536190476190322</v>
      </c>
      <c r="I230" s="4">
        <f t="shared" ca="1" si="85"/>
        <v>0.16246153846153846</v>
      </c>
      <c r="J230" s="4">
        <f t="shared" ca="1" si="111"/>
        <v>-7.0732770146520174</v>
      </c>
      <c r="K230" s="4">
        <f t="shared" ca="1" si="101"/>
        <v>1.4126141072801515</v>
      </c>
      <c r="L230" s="4">
        <f t="shared" ca="1" si="102"/>
        <v>4</v>
      </c>
      <c r="M230" s="4">
        <f t="shared" ca="1" si="86"/>
        <v>1.4126141072801515</v>
      </c>
      <c r="N230" s="4">
        <f t="shared" ca="1" si="103"/>
        <v>1.6087745682123444</v>
      </c>
      <c r="O230" s="4">
        <f t="shared" ca="1" si="104"/>
        <v>3</v>
      </c>
      <c r="P230" s="4">
        <f t="shared" ca="1" si="87"/>
        <v>-1.3932396450342426</v>
      </c>
      <c r="Q230" s="4">
        <f t="shared" ca="1" si="105"/>
        <v>1.9374462245908886E-2</v>
      </c>
      <c r="R230" s="4">
        <f t="shared" ca="1" si="106"/>
        <v>-7.0539025524061083</v>
      </c>
      <c r="S230" s="4">
        <f t="shared" ca="1" si="88"/>
        <v>204</v>
      </c>
      <c r="T230" s="4">
        <f t="shared" ca="1" si="89"/>
        <v>0.5</v>
      </c>
      <c r="U230" s="4">
        <f t="shared" ca="1" si="90"/>
        <v>-7.0539025524061083</v>
      </c>
      <c r="V230" s="4">
        <f t="shared" ca="1" si="107"/>
        <v>-6.9108154761904279</v>
      </c>
      <c r="Y230" s="4">
        <v>-7.7859099999848524</v>
      </c>
      <c r="Z230" s="4">
        <v>-4.1287224999884131</v>
      </c>
      <c r="AA230" s="4">
        <v>-4.9871150000093678</v>
      </c>
      <c r="AB230" s="4">
        <v>-4.3101574999866443</v>
      </c>
      <c r="AD230" s="4">
        <v>-3.6486975000258326</v>
      </c>
      <c r="AE230" s="4">
        <f t="shared" si="91"/>
        <v>-3.3286975000237362</v>
      </c>
      <c r="AF230" s="4">
        <v>209</v>
      </c>
      <c r="AG230" s="2">
        <f t="shared" si="108"/>
        <v>33.759999999999941</v>
      </c>
      <c r="AH230" s="4">
        <f t="shared" si="92"/>
        <v>399</v>
      </c>
      <c r="AI230" s="4">
        <f t="shared" si="93"/>
        <v>1</v>
      </c>
      <c r="AJ230" s="2">
        <f t="shared" si="94"/>
        <v>0</v>
      </c>
      <c r="AK230" s="4">
        <v>209</v>
      </c>
      <c r="AL230" s="4">
        <f t="shared" ca="1" si="95"/>
        <v>-7.0539025524061083</v>
      </c>
      <c r="AM230" s="4">
        <f t="shared" ca="1" si="96"/>
        <v>-6.9108154761904279</v>
      </c>
      <c r="AN230" s="2">
        <f t="shared" si="109"/>
        <v>33.759999999999941</v>
      </c>
      <c r="AO230" s="4">
        <f t="shared" ca="1" si="97"/>
        <v>399</v>
      </c>
      <c r="AP230" s="4">
        <f t="shared" ca="1" si="98"/>
        <v>1</v>
      </c>
      <c r="AQ230" s="2">
        <f t="shared" ca="1" si="99"/>
        <v>0</v>
      </c>
    </row>
    <row r="231" spans="2:43" x14ac:dyDescent="0.15">
      <c r="B231" s="4">
        <v>-3.3286975000237362</v>
      </c>
      <c r="C231" s="4">
        <f t="shared" si="100"/>
        <v>-3.7546975000246618</v>
      </c>
      <c r="F231" s="4">
        <v>210</v>
      </c>
      <c r="G231" s="4">
        <f t="shared" ca="1" si="84"/>
        <v>3</v>
      </c>
      <c r="H231" s="4">
        <f t="shared" ca="1" si="110"/>
        <v>3.6764345238095082</v>
      </c>
      <c r="I231" s="4">
        <f t="shared" ca="1" si="85"/>
        <v>0.16246153846153846</v>
      </c>
      <c r="J231" s="4">
        <f t="shared" ca="1" si="111"/>
        <v>-6.9108154761904785</v>
      </c>
      <c r="K231" s="4">
        <f t="shared" ca="1" si="101"/>
        <v>1.6209331418022479</v>
      </c>
      <c r="L231" s="4">
        <f t="shared" ca="1" si="102"/>
        <v>3</v>
      </c>
      <c r="M231" s="4">
        <f t="shared" ca="1" si="86"/>
        <v>4.1302163864974232E-14</v>
      </c>
      <c r="N231" s="4">
        <f t="shared" ca="1" si="103"/>
        <v>1.9199888674005787</v>
      </c>
      <c r="O231" s="4">
        <f t="shared" ca="1" si="104"/>
        <v>4</v>
      </c>
      <c r="P231" s="4">
        <f t="shared" ca="1" si="87"/>
        <v>-9.4070039212490974E-15</v>
      </c>
      <c r="Q231" s="4">
        <f t="shared" ca="1" si="105"/>
        <v>5.0709167786223331E-14</v>
      </c>
      <c r="R231" s="4">
        <f t="shared" ca="1" si="106"/>
        <v>-6.9108154761904279</v>
      </c>
      <c r="S231" s="4">
        <f t="shared" ca="1" si="88"/>
        <v>204</v>
      </c>
      <c r="T231" s="4">
        <f t="shared" ca="1" si="89"/>
        <v>0.5</v>
      </c>
      <c r="U231" s="4">
        <f t="shared" ca="1" si="90"/>
        <v>-6.9108154761904279</v>
      </c>
      <c r="V231" s="4">
        <f t="shared" ca="1" si="107"/>
        <v>-5.2508640170291319</v>
      </c>
      <c r="Y231" s="4">
        <v>-7.0519099999835078</v>
      </c>
      <c r="Z231" s="4">
        <v>-4.8637224999907858</v>
      </c>
      <c r="AA231" s="4">
        <v>-4.6171150000091643</v>
      </c>
      <c r="AB231" s="4">
        <v>-3.3341574999852241</v>
      </c>
      <c r="AD231" s="4">
        <v>-3.3286975000237362</v>
      </c>
      <c r="AE231" s="4">
        <f t="shared" si="91"/>
        <v>-3.7546975000246618</v>
      </c>
      <c r="AF231" s="4">
        <v>210</v>
      </c>
      <c r="AG231" s="2">
        <f t="shared" si="108"/>
        <v>33.97999999999994</v>
      </c>
      <c r="AH231" s="4">
        <f t="shared" si="92"/>
        <v>399</v>
      </c>
      <c r="AI231" s="4">
        <f t="shared" si="93"/>
        <v>1</v>
      </c>
      <c r="AJ231" s="2">
        <f t="shared" si="94"/>
        <v>0</v>
      </c>
      <c r="AK231" s="4">
        <v>210</v>
      </c>
      <c r="AL231" s="4">
        <f t="shared" ca="1" si="95"/>
        <v>-6.9108154761904279</v>
      </c>
      <c r="AM231" s="4">
        <f t="shared" ca="1" si="96"/>
        <v>-5.2508640170291319</v>
      </c>
      <c r="AN231" s="2">
        <f t="shared" si="109"/>
        <v>33.97999999999994</v>
      </c>
      <c r="AO231" s="4">
        <f t="shared" ca="1" si="97"/>
        <v>399</v>
      </c>
      <c r="AP231" s="4">
        <f t="shared" ca="1" si="98"/>
        <v>1</v>
      </c>
      <c r="AQ231" s="2">
        <f t="shared" ca="1" si="99"/>
        <v>0</v>
      </c>
    </row>
    <row r="232" spans="2:43" x14ac:dyDescent="0.15">
      <c r="B232" s="4">
        <v>-3.7546975000246618</v>
      </c>
      <c r="C232" s="4">
        <f t="shared" si="100"/>
        <v>-3.4386975000231246</v>
      </c>
      <c r="F232" s="4">
        <v>211</v>
      </c>
      <c r="G232" s="4">
        <f t="shared" ca="1" si="84"/>
        <v>3</v>
      </c>
      <c r="H232" s="4">
        <f t="shared" ca="1" si="110"/>
        <v>3.6992499999999842</v>
      </c>
      <c r="I232" s="4">
        <f t="shared" ca="1" si="85"/>
        <v>0.16246153846153846</v>
      </c>
      <c r="J232" s="4">
        <f t="shared" ca="1" si="111"/>
        <v>-6.7483539377289397</v>
      </c>
      <c r="K232" s="4">
        <f t="shared" ca="1" si="101"/>
        <v>1.8918146200296291</v>
      </c>
      <c r="L232" s="4">
        <f t="shared" ca="1" si="102"/>
        <v>2</v>
      </c>
      <c r="M232" s="4">
        <f t="shared" ca="1" si="86"/>
        <v>1.8570745602916367E-15</v>
      </c>
      <c r="N232" s="4">
        <f t="shared" ca="1" si="103"/>
        <v>1.5745540827933988</v>
      </c>
      <c r="O232" s="4">
        <f t="shared" ca="1" si="104"/>
        <v>5</v>
      </c>
      <c r="P232" s="4">
        <f t="shared" ca="1" si="87"/>
        <v>1.497489920699806</v>
      </c>
      <c r="Q232" s="4">
        <f t="shared" ca="1" si="105"/>
        <v>1.4974899206998078</v>
      </c>
      <c r="R232" s="4">
        <f t="shared" ca="1" si="106"/>
        <v>-5.2508640170291319</v>
      </c>
      <c r="S232" s="4">
        <f t="shared" ca="1" si="88"/>
        <v>204</v>
      </c>
      <c r="T232" s="4">
        <f t="shared" ca="1" si="89"/>
        <v>0.5</v>
      </c>
      <c r="U232" s="4">
        <f t="shared" ca="1" si="90"/>
        <v>-5.2508640170291319</v>
      </c>
      <c r="V232" s="4">
        <f t="shared" ca="1" si="107"/>
        <v>-6.186201846798804</v>
      </c>
      <c r="Y232" s="4">
        <v>-6.8139099999839914</v>
      </c>
      <c r="Z232" s="4">
        <v>-3.9627224999918553</v>
      </c>
      <c r="AA232" s="4">
        <v>-3.6961150000074383</v>
      </c>
      <c r="AB232" s="4">
        <v>-3.4861574999851541</v>
      </c>
      <c r="AD232" s="4">
        <v>-3.7546975000246618</v>
      </c>
      <c r="AE232" s="4">
        <f t="shared" si="91"/>
        <v>-3.4386975000231246</v>
      </c>
      <c r="AF232" s="4">
        <v>211</v>
      </c>
      <c r="AG232" s="2">
        <f t="shared" si="108"/>
        <v>34.199999999999939</v>
      </c>
      <c r="AH232" s="4">
        <f t="shared" si="92"/>
        <v>399</v>
      </c>
      <c r="AI232" s="4">
        <f t="shared" si="93"/>
        <v>1</v>
      </c>
      <c r="AJ232" s="2">
        <f t="shared" si="94"/>
        <v>0</v>
      </c>
      <c r="AK232" s="4">
        <v>211</v>
      </c>
      <c r="AL232" s="4">
        <f t="shared" ca="1" si="95"/>
        <v>-5.2508640170291319</v>
      </c>
      <c r="AM232" s="4">
        <f t="shared" ca="1" si="96"/>
        <v>-6.186201846798804</v>
      </c>
      <c r="AN232" s="2">
        <f t="shared" si="109"/>
        <v>34.199999999999939</v>
      </c>
      <c r="AO232" s="4">
        <f t="shared" ca="1" si="97"/>
        <v>399</v>
      </c>
      <c r="AP232" s="4">
        <f t="shared" ca="1" si="98"/>
        <v>1</v>
      </c>
      <c r="AQ232" s="2">
        <f t="shared" ca="1" si="99"/>
        <v>0</v>
      </c>
    </row>
    <row r="233" spans="2:43" x14ac:dyDescent="0.15">
      <c r="B233" s="4">
        <v>-3.4386975000231246</v>
      </c>
      <c r="C233" s="4">
        <f t="shared" si="100"/>
        <v>-3.70569750002403</v>
      </c>
      <c r="F233" s="4">
        <v>212</v>
      </c>
      <c r="G233" s="4">
        <f t="shared" ca="1" si="84"/>
        <v>3</v>
      </c>
      <c r="H233" s="4">
        <f t="shared" ca="1" si="110"/>
        <v>3.7220654761904601</v>
      </c>
      <c r="I233" s="4">
        <f t="shared" ca="1" si="85"/>
        <v>0.16246153846153846</v>
      </c>
      <c r="J233" s="4">
        <f t="shared" ca="1" si="111"/>
        <v>-6.5858923992674008</v>
      </c>
      <c r="K233" s="4">
        <f t="shared" ca="1" si="101"/>
        <v>0.68606654807128309</v>
      </c>
      <c r="L233" s="4">
        <f t="shared" ca="1" si="102"/>
        <v>2</v>
      </c>
      <c r="M233" s="4">
        <f t="shared" ca="1" si="86"/>
        <v>-8.069715432680131E-15</v>
      </c>
      <c r="N233" s="4">
        <f t="shared" ca="1" si="103"/>
        <v>0.67999418309620063</v>
      </c>
      <c r="O233" s="4">
        <f t="shared" ca="1" si="104"/>
        <v>5</v>
      </c>
      <c r="P233" s="4">
        <f t="shared" ca="1" si="87"/>
        <v>0.39969055246860458</v>
      </c>
      <c r="Q233" s="4">
        <f t="shared" ca="1" si="105"/>
        <v>0.39969055246859653</v>
      </c>
      <c r="R233" s="4">
        <f t="shared" ca="1" si="106"/>
        <v>-6.186201846798804</v>
      </c>
      <c r="S233" s="4">
        <f t="shared" ca="1" si="88"/>
        <v>204</v>
      </c>
      <c r="T233" s="4">
        <f t="shared" ca="1" si="89"/>
        <v>0.5</v>
      </c>
      <c r="U233" s="4">
        <f t="shared" ca="1" si="90"/>
        <v>-6.186201846798804</v>
      </c>
      <c r="V233" s="4">
        <f t="shared" ca="1" si="107"/>
        <v>-5.7505387781866082</v>
      </c>
      <c r="Y233" s="4">
        <v>-5.1299099999830844</v>
      </c>
      <c r="Z233" s="4">
        <v>-4.2857224999899302</v>
      </c>
      <c r="AA233" s="4">
        <v>-4.046115000008399</v>
      </c>
      <c r="AB233" s="4">
        <v>-3.3461574999833488</v>
      </c>
      <c r="AD233" s="4">
        <v>-3.4386975000231246</v>
      </c>
      <c r="AE233" s="4">
        <f t="shared" si="91"/>
        <v>-3.70569750002403</v>
      </c>
      <c r="AF233" s="4">
        <v>212</v>
      </c>
      <c r="AG233" s="2">
        <f t="shared" si="108"/>
        <v>34.419999999999938</v>
      </c>
      <c r="AH233" s="4">
        <f t="shared" si="92"/>
        <v>399</v>
      </c>
      <c r="AI233" s="4">
        <f t="shared" si="93"/>
        <v>1</v>
      </c>
      <c r="AJ233" s="2">
        <f t="shared" si="94"/>
        <v>0</v>
      </c>
      <c r="AK233" s="4">
        <v>212</v>
      </c>
      <c r="AL233" s="4">
        <f t="shared" ca="1" si="95"/>
        <v>-6.186201846798804</v>
      </c>
      <c r="AM233" s="4">
        <f t="shared" ca="1" si="96"/>
        <v>-5.7505387781866082</v>
      </c>
      <c r="AN233" s="2">
        <f t="shared" si="109"/>
        <v>34.419999999999938</v>
      </c>
      <c r="AO233" s="4">
        <f t="shared" ca="1" si="97"/>
        <v>399</v>
      </c>
      <c r="AP233" s="4">
        <f t="shared" ca="1" si="98"/>
        <v>1</v>
      </c>
      <c r="AQ233" s="2">
        <f t="shared" ca="1" si="99"/>
        <v>0</v>
      </c>
    </row>
    <row r="234" spans="2:43" x14ac:dyDescent="0.15">
      <c r="B234" s="4">
        <v>-3.70569750002403</v>
      </c>
      <c r="C234" s="4">
        <f t="shared" si="100"/>
        <v>-3.3466975000244759</v>
      </c>
      <c r="F234" s="4">
        <v>213</v>
      </c>
      <c r="G234" s="4">
        <f t="shared" ca="1" si="84"/>
        <v>3</v>
      </c>
      <c r="H234" s="4">
        <f t="shared" ca="1" si="110"/>
        <v>3.7448809523809361</v>
      </c>
      <c r="I234" s="4">
        <f t="shared" ca="1" si="85"/>
        <v>0.16246153846153846</v>
      </c>
      <c r="J234" s="4">
        <f t="shared" ca="1" si="111"/>
        <v>-6.4234308608058619</v>
      </c>
      <c r="K234" s="4">
        <f t="shared" ca="1" si="101"/>
        <v>0.6728920826192395</v>
      </c>
      <c r="L234" s="4">
        <f t="shared" ca="1" si="102"/>
        <v>4</v>
      </c>
      <c r="M234" s="4">
        <f t="shared" ca="1" si="86"/>
        <v>0.6728920826192395</v>
      </c>
      <c r="N234" s="4">
        <f t="shared" ca="1" si="103"/>
        <v>0.6238535093790939</v>
      </c>
      <c r="O234" s="4">
        <f t="shared" ca="1" si="104"/>
        <v>2</v>
      </c>
      <c r="P234" s="4">
        <f t="shared" ca="1" si="87"/>
        <v>1.4063497477800192E-14</v>
      </c>
      <c r="Q234" s="4">
        <f t="shared" ca="1" si="105"/>
        <v>0.6728920826192536</v>
      </c>
      <c r="R234" s="4">
        <f t="shared" ca="1" si="106"/>
        <v>-5.7505387781866082</v>
      </c>
      <c r="S234" s="4">
        <f t="shared" ca="1" si="88"/>
        <v>204</v>
      </c>
      <c r="T234" s="4">
        <f t="shared" ca="1" si="89"/>
        <v>0.5</v>
      </c>
      <c r="U234" s="4">
        <f t="shared" ca="1" si="90"/>
        <v>-5.7505387781866082</v>
      </c>
      <c r="V234" s="4">
        <f t="shared" ca="1" si="107"/>
        <v>-4.3829528946737399</v>
      </c>
      <c r="Y234" s="4">
        <v>-3.668909999984038</v>
      </c>
      <c r="Z234" s="4">
        <v>-3.5007224999894504</v>
      </c>
      <c r="AA234" s="4">
        <v>-3.7741150000094592</v>
      </c>
      <c r="AB234" s="4">
        <v>0.98084250001662099</v>
      </c>
      <c r="AD234" s="4">
        <v>-3.70569750002403</v>
      </c>
      <c r="AE234" s="4">
        <f t="shared" si="91"/>
        <v>-3.3466975000244759</v>
      </c>
      <c r="AF234" s="4">
        <v>213</v>
      </c>
      <c r="AG234" s="2">
        <f t="shared" si="108"/>
        <v>34.639999999999937</v>
      </c>
      <c r="AH234" s="4">
        <f t="shared" si="92"/>
        <v>399</v>
      </c>
      <c r="AI234" s="4">
        <f t="shared" si="93"/>
        <v>1</v>
      </c>
      <c r="AJ234" s="2">
        <f t="shared" si="94"/>
        <v>0</v>
      </c>
      <c r="AK234" s="4">
        <v>213</v>
      </c>
      <c r="AL234" s="4">
        <f t="shared" ca="1" si="95"/>
        <v>-5.7505387781866082</v>
      </c>
      <c r="AM234" s="4">
        <f t="shared" ca="1" si="96"/>
        <v>-4.3829528946737399</v>
      </c>
      <c r="AN234" s="2">
        <f t="shared" si="109"/>
        <v>34.639999999999937</v>
      </c>
      <c r="AO234" s="4">
        <f t="shared" ca="1" si="97"/>
        <v>399</v>
      </c>
      <c r="AP234" s="4">
        <f t="shared" ca="1" si="98"/>
        <v>1</v>
      </c>
      <c r="AQ234" s="2">
        <f t="shared" ca="1" si="99"/>
        <v>0</v>
      </c>
    </row>
    <row r="235" spans="2:43" x14ac:dyDescent="0.15">
      <c r="B235" s="4">
        <v>-3.3466975000244759</v>
      </c>
      <c r="C235" s="4">
        <f t="shared" si="100"/>
        <v>-4.1986975000263271</v>
      </c>
      <c r="F235" s="4">
        <v>214</v>
      </c>
      <c r="G235" s="4">
        <f t="shared" ca="1" si="84"/>
        <v>3</v>
      </c>
      <c r="H235" s="4">
        <f t="shared" ca="1" si="110"/>
        <v>3.7676964285714121</v>
      </c>
      <c r="I235" s="4">
        <f t="shared" ca="1" si="85"/>
        <v>0.16246153846153846</v>
      </c>
      <c r="J235" s="4">
        <f t="shared" ca="1" si="111"/>
        <v>-6.260969322344323</v>
      </c>
      <c r="K235" s="4">
        <f t="shared" ca="1" si="101"/>
        <v>1.8340882649873191</v>
      </c>
      <c r="L235" s="4">
        <f t="shared" ca="1" si="102"/>
        <v>3</v>
      </c>
      <c r="M235" s="4">
        <f t="shared" ca="1" si="86"/>
        <v>1.5883670302619814</v>
      </c>
      <c r="N235" s="4">
        <f t="shared" ca="1" si="103"/>
        <v>0.33445831512893032</v>
      </c>
      <c r="O235" s="4">
        <f t="shared" ca="1" si="104"/>
        <v>3</v>
      </c>
      <c r="P235" s="4">
        <f t="shared" ca="1" si="87"/>
        <v>0.28964939740860179</v>
      </c>
      <c r="Q235" s="4">
        <f t="shared" ca="1" si="105"/>
        <v>1.8780164276705833</v>
      </c>
      <c r="R235" s="4">
        <f t="shared" ca="1" si="106"/>
        <v>-4.3829528946737399</v>
      </c>
      <c r="S235" s="4">
        <f t="shared" ca="1" si="88"/>
        <v>204</v>
      </c>
      <c r="T235" s="4">
        <f t="shared" ca="1" si="89"/>
        <v>0.5</v>
      </c>
      <c r="U235" s="4">
        <f t="shared" ca="1" si="90"/>
        <v>-4.3829528946737399</v>
      </c>
      <c r="V235" s="4">
        <f t="shared" ca="1" si="107"/>
        <v>-6.574310127989941</v>
      </c>
      <c r="Y235" s="4">
        <v>-4.361909999985869</v>
      </c>
      <c r="Z235" s="4">
        <v>-4.2707224999887217</v>
      </c>
      <c r="AA235" s="4">
        <v>-4.7051150000072539</v>
      </c>
      <c r="AB235" s="4">
        <v>-3.2981574999837449</v>
      </c>
      <c r="AD235" s="4">
        <v>-3.3466975000244759</v>
      </c>
      <c r="AE235" s="4">
        <f t="shared" si="91"/>
        <v>-4.1986975000263271</v>
      </c>
      <c r="AF235" s="4">
        <v>214</v>
      </c>
      <c r="AG235" s="2">
        <f t="shared" si="108"/>
        <v>34.859999999999935</v>
      </c>
      <c r="AH235" s="4">
        <f t="shared" si="92"/>
        <v>399</v>
      </c>
      <c r="AI235" s="4">
        <f t="shared" si="93"/>
        <v>1</v>
      </c>
      <c r="AJ235" s="2">
        <f t="shared" si="94"/>
        <v>0</v>
      </c>
      <c r="AK235" s="4">
        <v>214</v>
      </c>
      <c r="AL235" s="4">
        <f t="shared" ca="1" si="95"/>
        <v>-4.3829528946737399</v>
      </c>
      <c r="AM235" s="4">
        <f t="shared" ca="1" si="96"/>
        <v>-6.574310127989941</v>
      </c>
      <c r="AN235" s="2">
        <f t="shared" si="109"/>
        <v>34.859999999999935</v>
      </c>
      <c r="AO235" s="4">
        <f t="shared" ca="1" si="97"/>
        <v>399</v>
      </c>
      <c r="AP235" s="4">
        <f t="shared" ca="1" si="98"/>
        <v>1</v>
      </c>
      <c r="AQ235" s="2">
        <f t="shared" ca="1" si="99"/>
        <v>0</v>
      </c>
    </row>
    <row r="236" spans="2:43" x14ac:dyDescent="0.15">
      <c r="B236" s="4">
        <v>-4.1986975000263271</v>
      </c>
      <c r="C236" s="4">
        <f t="shared" si="100"/>
        <v>-4.4186975000251039</v>
      </c>
      <c r="F236" s="4">
        <v>215</v>
      </c>
      <c r="G236" s="4">
        <f t="shared" ca="1" si="84"/>
        <v>3</v>
      </c>
      <c r="H236" s="4">
        <f t="shared" ca="1" si="110"/>
        <v>3.790511904761888</v>
      </c>
      <c r="I236" s="4">
        <f t="shared" ca="1" si="85"/>
        <v>0.16246153846153846</v>
      </c>
      <c r="J236" s="4">
        <f t="shared" ca="1" si="111"/>
        <v>-6.0985077838827841</v>
      </c>
      <c r="K236" s="4">
        <f t="shared" ca="1" si="101"/>
        <v>0.54940922290262884</v>
      </c>
      <c r="L236" s="4">
        <f t="shared" ca="1" si="102"/>
        <v>3</v>
      </c>
      <c r="M236" s="4">
        <f t="shared" ca="1" si="86"/>
        <v>-0.47580234410713573</v>
      </c>
      <c r="N236" s="4">
        <f t="shared" ca="1" si="103"/>
        <v>1.1772274324843801</v>
      </c>
      <c r="O236" s="4">
        <f t="shared" ca="1" si="104"/>
        <v>5</v>
      </c>
      <c r="P236" s="4">
        <f t="shared" ca="1" si="87"/>
        <v>-2.0768297986757711E-14</v>
      </c>
      <c r="Q236" s="4">
        <f t="shared" ca="1" si="105"/>
        <v>-0.47580234410715649</v>
      </c>
      <c r="R236" s="4">
        <f t="shared" ca="1" si="106"/>
        <v>-6.574310127989941</v>
      </c>
      <c r="S236" s="4">
        <f t="shared" ca="1" si="88"/>
        <v>204</v>
      </c>
      <c r="T236" s="4">
        <f t="shared" ca="1" si="89"/>
        <v>0.5</v>
      </c>
      <c r="U236" s="4">
        <f t="shared" ca="1" si="90"/>
        <v>-6.574310127989941</v>
      </c>
      <c r="V236" s="4">
        <f t="shared" ca="1" si="107"/>
        <v>-4.9936456715338853</v>
      </c>
      <c r="Y236" s="4">
        <v>-4.3499099999841917</v>
      </c>
      <c r="Z236" s="4">
        <v>-4.9427224999902819</v>
      </c>
      <c r="AA236" s="4">
        <v>-4.5201150000089285</v>
      </c>
      <c r="AB236" s="4">
        <v>-3.7051574999864556</v>
      </c>
      <c r="AD236" s="4">
        <v>-4.1986975000263271</v>
      </c>
      <c r="AE236" s="4">
        <f t="shared" si="91"/>
        <v>-4.4186975000251039</v>
      </c>
      <c r="AF236" s="4">
        <v>215</v>
      </c>
      <c r="AG236" s="2">
        <f t="shared" si="108"/>
        <v>35.079999999999934</v>
      </c>
      <c r="AH236" s="4">
        <f t="shared" si="92"/>
        <v>399</v>
      </c>
      <c r="AI236" s="4">
        <f t="shared" si="93"/>
        <v>1</v>
      </c>
      <c r="AJ236" s="2">
        <f t="shared" si="94"/>
        <v>0</v>
      </c>
      <c r="AK236" s="4">
        <v>215</v>
      </c>
      <c r="AL236" s="4">
        <f t="shared" ca="1" si="95"/>
        <v>-6.574310127989941</v>
      </c>
      <c r="AM236" s="4">
        <f t="shared" ca="1" si="96"/>
        <v>-4.9936456715338853</v>
      </c>
      <c r="AN236" s="2">
        <f t="shared" si="109"/>
        <v>35.079999999999934</v>
      </c>
      <c r="AO236" s="4">
        <f t="shared" ca="1" si="97"/>
        <v>399</v>
      </c>
      <c r="AP236" s="4">
        <f t="shared" ca="1" si="98"/>
        <v>1</v>
      </c>
      <c r="AQ236" s="2">
        <f t="shared" ca="1" si="99"/>
        <v>0</v>
      </c>
    </row>
    <row r="237" spans="2:43" x14ac:dyDescent="0.15">
      <c r="B237" s="4">
        <v>-4.4186975000251039</v>
      </c>
      <c r="C237" s="4">
        <f t="shared" si="100"/>
        <v>-5.1306975000251498</v>
      </c>
      <c r="F237" s="4">
        <v>216</v>
      </c>
      <c r="G237" s="4">
        <f t="shared" ca="1" si="84"/>
        <v>3</v>
      </c>
      <c r="H237" s="4">
        <f t="shared" ca="1" si="110"/>
        <v>3.813327380952364</v>
      </c>
      <c r="I237" s="4">
        <f t="shared" ca="1" si="85"/>
        <v>0.16246153846153846</v>
      </c>
      <c r="J237" s="4">
        <f t="shared" ca="1" si="111"/>
        <v>-5.9360462454212453</v>
      </c>
      <c r="K237" s="4">
        <f t="shared" ca="1" si="101"/>
        <v>0.99089860354321169</v>
      </c>
      <c r="L237" s="4">
        <f t="shared" ca="1" si="102"/>
        <v>5</v>
      </c>
      <c r="M237" s="4">
        <f t="shared" ca="1" si="86"/>
        <v>0.94240057388753617</v>
      </c>
      <c r="N237" s="4">
        <f t="shared" ca="1" si="103"/>
        <v>1.6020807789587375</v>
      </c>
      <c r="O237" s="4">
        <f t="shared" ca="1" si="104"/>
        <v>1</v>
      </c>
      <c r="P237" s="4">
        <f t="shared" ca="1" si="87"/>
        <v>-1.7586013813754123E-13</v>
      </c>
      <c r="Q237" s="4">
        <f t="shared" ca="1" si="105"/>
        <v>0.94240057388736032</v>
      </c>
      <c r="R237" s="4">
        <f t="shared" ca="1" si="106"/>
        <v>-4.9936456715338853</v>
      </c>
      <c r="S237" s="4">
        <f t="shared" ca="1" si="88"/>
        <v>204</v>
      </c>
      <c r="T237" s="4">
        <f t="shared" ca="1" si="89"/>
        <v>0.5</v>
      </c>
      <c r="U237" s="4">
        <f t="shared" ca="1" si="90"/>
        <v>-4.9936456715338853</v>
      </c>
      <c r="V237" s="4">
        <f t="shared" ca="1" si="107"/>
        <v>-6.7090341172999377</v>
      </c>
      <c r="Y237" s="4">
        <v>-4.2249099999835948</v>
      </c>
      <c r="Z237" s="4">
        <v>-1.8007224999898597</v>
      </c>
      <c r="AA237" s="4">
        <v>-3.9041150000080904</v>
      </c>
      <c r="AB237" s="4">
        <v>-3.2831574999860891</v>
      </c>
      <c r="AD237" s="4">
        <v>-4.4186975000251039</v>
      </c>
      <c r="AE237" s="4">
        <f t="shared" si="91"/>
        <v>-5.1306975000251498</v>
      </c>
      <c r="AF237" s="4">
        <v>216</v>
      </c>
      <c r="AG237" s="2">
        <f t="shared" si="108"/>
        <v>35.299999999999933</v>
      </c>
      <c r="AH237" s="4">
        <f t="shared" si="92"/>
        <v>399</v>
      </c>
      <c r="AI237" s="4">
        <f t="shared" si="93"/>
        <v>1</v>
      </c>
      <c r="AJ237" s="2">
        <f t="shared" si="94"/>
        <v>0</v>
      </c>
      <c r="AK237" s="4">
        <v>216</v>
      </c>
      <c r="AL237" s="4">
        <f t="shared" ca="1" si="95"/>
        <v>-4.9936456715338853</v>
      </c>
      <c r="AM237" s="4">
        <f t="shared" ca="1" si="96"/>
        <v>-6.7090341172999377</v>
      </c>
      <c r="AN237" s="2">
        <f t="shared" si="109"/>
        <v>35.299999999999933</v>
      </c>
      <c r="AO237" s="4">
        <f t="shared" ca="1" si="97"/>
        <v>399</v>
      </c>
      <c r="AP237" s="4">
        <f t="shared" ca="1" si="98"/>
        <v>1</v>
      </c>
      <c r="AQ237" s="2">
        <f t="shared" ca="1" si="99"/>
        <v>0</v>
      </c>
    </row>
    <row r="238" spans="2:43" x14ac:dyDescent="0.15">
      <c r="B238" s="4">
        <v>-5.1306975000251498</v>
      </c>
      <c r="C238" s="4">
        <f t="shared" si="100"/>
        <v>-2.9996975000230464</v>
      </c>
      <c r="F238" s="4">
        <v>217</v>
      </c>
      <c r="G238" s="4">
        <f t="shared" ca="1" si="84"/>
        <v>3</v>
      </c>
      <c r="H238" s="4">
        <f t="shared" ca="1" si="110"/>
        <v>3.83614285714284</v>
      </c>
      <c r="I238" s="4">
        <f t="shared" ca="1" si="85"/>
        <v>0.16246153846153846</v>
      </c>
      <c r="J238" s="4">
        <f t="shared" ca="1" si="111"/>
        <v>-5.7735847069597064</v>
      </c>
      <c r="K238" s="4">
        <f t="shared" ca="1" si="101"/>
        <v>0.31132487210669418</v>
      </c>
      <c r="L238" s="4">
        <f t="shared" ca="1" si="102"/>
        <v>2</v>
      </c>
      <c r="M238" s="4">
        <f t="shared" ca="1" si="86"/>
        <v>2.04433257855112E-14</v>
      </c>
      <c r="N238" s="4">
        <f t="shared" ca="1" si="103"/>
        <v>1.5914815941567402</v>
      </c>
      <c r="O238" s="4">
        <f t="shared" ca="1" si="104"/>
        <v>5</v>
      </c>
      <c r="P238" s="4">
        <f t="shared" ca="1" si="87"/>
        <v>0.93544941034025142</v>
      </c>
      <c r="Q238" s="4">
        <f t="shared" ca="1" si="105"/>
        <v>-0.93544941034023099</v>
      </c>
      <c r="R238" s="4">
        <f t="shared" ca="1" si="106"/>
        <v>-6.7090341172999377</v>
      </c>
      <c r="S238" s="4">
        <f t="shared" ca="1" si="88"/>
        <v>204</v>
      </c>
      <c r="T238" s="4">
        <f t="shared" ca="1" si="89"/>
        <v>0.5</v>
      </c>
      <c r="U238" s="4">
        <f t="shared" ca="1" si="90"/>
        <v>-6.7090341172999377</v>
      </c>
      <c r="V238" s="4">
        <f t="shared" ca="1" si="107"/>
        <v>-5.1917453922977295</v>
      </c>
      <c r="Y238" s="4">
        <v>-4.9289099999860753</v>
      </c>
      <c r="Z238" s="4">
        <v>-4.9237224999885143</v>
      </c>
      <c r="AA238" s="4">
        <v>-5.2851150000066127</v>
      </c>
      <c r="AB238" s="4">
        <v>-3.8311574999845277</v>
      </c>
      <c r="AD238" s="4">
        <v>-5.1306975000251498</v>
      </c>
      <c r="AE238" s="4">
        <f t="shared" si="91"/>
        <v>-2.9996975000230464</v>
      </c>
      <c r="AF238" s="4">
        <v>217</v>
      </c>
      <c r="AG238" s="2">
        <f t="shared" si="108"/>
        <v>35.519999999999932</v>
      </c>
      <c r="AH238" s="4">
        <f t="shared" si="92"/>
        <v>399</v>
      </c>
      <c r="AI238" s="4">
        <f t="shared" si="93"/>
        <v>1</v>
      </c>
      <c r="AJ238" s="2">
        <f t="shared" si="94"/>
        <v>0</v>
      </c>
      <c r="AK238" s="4">
        <v>217</v>
      </c>
      <c r="AL238" s="4">
        <f t="shared" ca="1" si="95"/>
        <v>-6.7090341172999377</v>
      </c>
      <c r="AM238" s="4">
        <f t="shared" ca="1" si="96"/>
        <v>-5.1917453922977295</v>
      </c>
      <c r="AN238" s="2">
        <f t="shared" si="109"/>
        <v>35.519999999999932</v>
      </c>
      <c r="AO238" s="4">
        <f t="shared" ca="1" si="97"/>
        <v>399</v>
      </c>
      <c r="AP238" s="4">
        <f t="shared" ca="1" si="98"/>
        <v>1</v>
      </c>
      <c r="AQ238" s="2">
        <f t="shared" ca="1" si="99"/>
        <v>0</v>
      </c>
    </row>
    <row r="239" spans="2:43" x14ac:dyDescent="0.15">
      <c r="B239" s="4">
        <v>-2.9996975000230464</v>
      </c>
      <c r="C239" s="4">
        <f t="shared" si="100"/>
        <v>-4.0216975000255673</v>
      </c>
      <c r="F239" s="4">
        <v>218</v>
      </c>
      <c r="G239" s="4">
        <f t="shared" ca="1" si="84"/>
        <v>3</v>
      </c>
      <c r="H239" s="4">
        <f t="shared" ca="1" si="110"/>
        <v>3.8589583333333159</v>
      </c>
      <c r="I239" s="4">
        <f t="shared" ca="1" si="85"/>
        <v>0.16246153846153846</v>
      </c>
      <c r="J239" s="4">
        <f t="shared" ca="1" si="111"/>
        <v>-5.6111231684981675</v>
      </c>
      <c r="K239" s="4">
        <f t="shared" ca="1" si="101"/>
        <v>1.6535871030461025</v>
      </c>
      <c r="L239" s="4">
        <f t="shared" ca="1" si="102"/>
        <v>2</v>
      </c>
      <c r="M239" s="4">
        <f t="shared" ca="1" si="86"/>
        <v>-1.2641049640003157E-13</v>
      </c>
      <c r="N239" s="4">
        <f t="shared" ca="1" si="103"/>
        <v>0.71348808865983404</v>
      </c>
      <c r="O239" s="4">
        <f t="shared" ca="1" si="104"/>
        <v>5</v>
      </c>
      <c r="P239" s="4">
        <f t="shared" ca="1" si="87"/>
        <v>-0.41937777620056416</v>
      </c>
      <c r="Q239" s="4">
        <f t="shared" ca="1" si="105"/>
        <v>0.41937777620043776</v>
      </c>
      <c r="R239" s="4">
        <f t="shared" ca="1" si="106"/>
        <v>-5.1917453922977295</v>
      </c>
      <c r="S239" s="4">
        <f t="shared" ca="1" si="88"/>
        <v>204</v>
      </c>
      <c r="T239" s="4">
        <f t="shared" ca="1" si="89"/>
        <v>0.5</v>
      </c>
      <c r="U239" s="4">
        <f t="shared" ca="1" si="90"/>
        <v>-5.1917453922977295</v>
      </c>
      <c r="V239" s="4">
        <f t="shared" ca="1" si="107"/>
        <v>-5.4486616300365709</v>
      </c>
      <c r="Y239" s="4">
        <v>-4.4069099999859418</v>
      </c>
      <c r="Z239" s="4">
        <v>-3.7907224999891298</v>
      </c>
      <c r="AA239" s="4">
        <v>-4.6441150000084974</v>
      </c>
      <c r="AB239" s="4">
        <v>-3.8441574999836803</v>
      </c>
      <c r="AD239" s="4">
        <v>-2.9996975000230464</v>
      </c>
      <c r="AE239" s="4">
        <f t="shared" si="91"/>
        <v>-4.0216975000255673</v>
      </c>
      <c r="AF239" s="4">
        <v>218</v>
      </c>
      <c r="AG239" s="2">
        <f t="shared" si="108"/>
        <v>35.739999999999931</v>
      </c>
      <c r="AH239" s="4">
        <f t="shared" si="92"/>
        <v>399</v>
      </c>
      <c r="AI239" s="4">
        <f t="shared" si="93"/>
        <v>1</v>
      </c>
      <c r="AJ239" s="2">
        <f t="shared" si="94"/>
        <v>0</v>
      </c>
      <c r="AK239" s="4">
        <v>218</v>
      </c>
      <c r="AL239" s="4">
        <f t="shared" ca="1" si="95"/>
        <v>-5.1917453922977295</v>
      </c>
      <c r="AM239" s="4">
        <f t="shared" ca="1" si="96"/>
        <v>-5.4486616300365709</v>
      </c>
      <c r="AN239" s="2">
        <f t="shared" si="109"/>
        <v>35.739999999999931</v>
      </c>
      <c r="AO239" s="4">
        <f t="shared" ca="1" si="97"/>
        <v>399</v>
      </c>
      <c r="AP239" s="4">
        <f t="shared" ca="1" si="98"/>
        <v>1</v>
      </c>
      <c r="AQ239" s="2">
        <f t="shared" ca="1" si="99"/>
        <v>0</v>
      </c>
    </row>
    <row r="240" spans="2:43" x14ac:dyDescent="0.15">
      <c r="B240" s="4">
        <v>-4.0216975000255673</v>
      </c>
      <c r="C240" s="4">
        <f t="shared" si="100"/>
        <v>-4.6316975000237903</v>
      </c>
      <c r="F240" s="4">
        <v>219</v>
      </c>
      <c r="G240" s="4">
        <f t="shared" ca="1" si="84"/>
        <v>3</v>
      </c>
      <c r="H240" s="4">
        <f t="shared" ca="1" si="110"/>
        <v>3.8817738095237919</v>
      </c>
      <c r="I240" s="4">
        <f t="shared" ca="1" si="85"/>
        <v>0.16246153846153846</v>
      </c>
      <c r="J240" s="4">
        <f t="shared" ca="1" si="111"/>
        <v>-5.4486616300366286</v>
      </c>
      <c r="K240" s="4">
        <f t="shared" ca="1" si="101"/>
        <v>0.55252758691665926</v>
      </c>
      <c r="L240" s="4">
        <f t="shared" ca="1" si="102"/>
        <v>3</v>
      </c>
      <c r="M240" s="4">
        <f t="shared" ca="1" si="86"/>
        <v>9.7465696962166138E-15</v>
      </c>
      <c r="N240" s="4">
        <f t="shared" ca="1" si="103"/>
        <v>1.8085469161514636</v>
      </c>
      <c r="O240" s="4">
        <f t="shared" ca="1" si="104"/>
        <v>2</v>
      </c>
      <c r="P240" s="4">
        <f t="shared" ca="1" si="87"/>
        <v>-4.7854068243492046E-14</v>
      </c>
      <c r="Q240" s="4">
        <f t="shared" ca="1" si="105"/>
        <v>5.7600637939708662E-14</v>
      </c>
      <c r="R240" s="4">
        <f t="shared" ca="1" si="106"/>
        <v>-5.4486616300365709</v>
      </c>
      <c r="S240" s="4">
        <f t="shared" ca="1" si="88"/>
        <v>204</v>
      </c>
      <c r="T240" s="4">
        <f t="shared" ca="1" si="89"/>
        <v>0.5</v>
      </c>
      <c r="U240" s="4">
        <f t="shared" ca="1" si="90"/>
        <v>-5.4486616300365709</v>
      </c>
      <c r="V240" s="4">
        <f t="shared" ca="1" si="107"/>
        <v>-5.2862000915751119</v>
      </c>
      <c r="Y240" s="4">
        <v>-3.2959099999843033</v>
      </c>
      <c r="Z240" s="4">
        <v>-5.0197224999912748</v>
      </c>
      <c r="AA240" s="4">
        <v>-3.1341150000088192</v>
      </c>
      <c r="AB240" s="4">
        <v>-3.913157499983555</v>
      </c>
      <c r="AD240" s="4">
        <v>-4.0216975000255673</v>
      </c>
      <c r="AE240" s="4">
        <f t="shared" si="91"/>
        <v>-4.6316975000237903</v>
      </c>
      <c r="AF240" s="4">
        <v>219</v>
      </c>
      <c r="AG240" s="2">
        <f t="shared" si="108"/>
        <v>35.95999999999993</v>
      </c>
      <c r="AH240" s="4">
        <f t="shared" si="92"/>
        <v>399</v>
      </c>
      <c r="AI240" s="4">
        <f t="shared" si="93"/>
        <v>1</v>
      </c>
      <c r="AJ240" s="2">
        <f t="shared" si="94"/>
        <v>0</v>
      </c>
      <c r="AK240" s="4">
        <v>219</v>
      </c>
      <c r="AL240" s="4">
        <f t="shared" ca="1" si="95"/>
        <v>-5.4486616300365709</v>
      </c>
      <c r="AM240" s="4">
        <f t="shared" ca="1" si="96"/>
        <v>-5.2862000915751119</v>
      </c>
      <c r="AN240" s="2">
        <f t="shared" si="109"/>
        <v>35.95999999999993</v>
      </c>
      <c r="AO240" s="4">
        <f t="shared" ca="1" si="97"/>
        <v>399</v>
      </c>
      <c r="AP240" s="4">
        <f t="shared" ca="1" si="98"/>
        <v>1</v>
      </c>
      <c r="AQ240" s="2">
        <f t="shared" ca="1" si="99"/>
        <v>0</v>
      </c>
    </row>
    <row r="241" spans="2:43" x14ac:dyDescent="0.15">
      <c r="B241" s="4">
        <v>-4.6316975000237903</v>
      </c>
      <c r="C241" s="4">
        <f t="shared" si="100"/>
        <v>-3.6246975000260306</v>
      </c>
      <c r="F241" s="4">
        <v>220</v>
      </c>
      <c r="G241" s="4">
        <f t="shared" ca="1" si="84"/>
        <v>3</v>
      </c>
      <c r="H241" s="4">
        <f t="shared" ca="1" si="110"/>
        <v>3.9045892857142679</v>
      </c>
      <c r="I241" s="4">
        <f t="shared" ca="1" si="85"/>
        <v>0.16246153846153846</v>
      </c>
      <c r="J241" s="4">
        <f t="shared" ca="1" si="111"/>
        <v>-5.2862000915750897</v>
      </c>
      <c r="K241" s="4">
        <f t="shared" ca="1" si="101"/>
        <v>0.30072452090534385</v>
      </c>
      <c r="L241" s="4">
        <f t="shared" ca="1" si="102"/>
        <v>2</v>
      </c>
      <c r="M241" s="4">
        <f t="shared" ca="1" si="86"/>
        <v>4.7151494205667329E-15</v>
      </c>
      <c r="N241" s="4">
        <f t="shared" ca="1" si="103"/>
        <v>1.7206554629370721</v>
      </c>
      <c r="O241" s="4">
        <f t="shared" ca="1" si="104"/>
        <v>2</v>
      </c>
      <c r="P241" s="4">
        <f t="shared" ca="1" si="87"/>
        <v>2.697866999550867E-14</v>
      </c>
      <c r="Q241" s="4">
        <f t="shared" ca="1" si="105"/>
        <v>-2.2263520574941936E-14</v>
      </c>
      <c r="R241" s="4">
        <f t="shared" ca="1" si="106"/>
        <v>-5.2862000915751119</v>
      </c>
      <c r="S241" s="4">
        <f t="shared" ca="1" si="88"/>
        <v>204</v>
      </c>
      <c r="T241" s="4">
        <f t="shared" ca="1" si="89"/>
        <v>0.5</v>
      </c>
      <c r="U241" s="4">
        <f t="shared" ca="1" si="90"/>
        <v>-5.2862000915751119</v>
      </c>
      <c r="V241" s="4">
        <f t="shared" ca="1" si="107"/>
        <v>-2.0012120515644236</v>
      </c>
      <c r="Y241" s="4">
        <v>-2.1019099999861623</v>
      </c>
      <c r="Z241" s="4">
        <v>-4.4277224999902387</v>
      </c>
      <c r="AA241" s="4">
        <v>-2.9401150000083476</v>
      </c>
      <c r="AB241" s="4">
        <v>-4.2091574999858494</v>
      </c>
      <c r="AD241" s="4">
        <v>-4.6316975000237903</v>
      </c>
      <c r="AE241" s="4">
        <f t="shared" si="91"/>
        <v>-3.6246975000260306</v>
      </c>
      <c r="AF241" s="4">
        <v>220</v>
      </c>
      <c r="AG241" s="2">
        <f t="shared" si="108"/>
        <v>36.179999999999929</v>
      </c>
      <c r="AH241" s="4">
        <f t="shared" si="92"/>
        <v>399</v>
      </c>
      <c r="AI241" s="4">
        <f t="shared" si="93"/>
        <v>1</v>
      </c>
      <c r="AJ241" s="2">
        <f t="shared" si="94"/>
        <v>0</v>
      </c>
      <c r="AK241" s="4">
        <v>220</v>
      </c>
      <c r="AL241" s="4">
        <f t="shared" ca="1" si="95"/>
        <v>-5.2862000915751119</v>
      </c>
      <c r="AM241" s="4">
        <f t="shared" ca="1" si="96"/>
        <v>-2.0012120515644236</v>
      </c>
      <c r="AN241" s="2">
        <f t="shared" si="109"/>
        <v>36.179999999999929</v>
      </c>
      <c r="AO241" s="4">
        <f t="shared" ca="1" si="97"/>
        <v>399</v>
      </c>
      <c r="AP241" s="4">
        <f t="shared" ca="1" si="98"/>
        <v>1</v>
      </c>
      <c r="AQ241" s="2">
        <f t="shared" ca="1" si="99"/>
        <v>0</v>
      </c>
    </row>
    <row r="242" spans="2:43" x14ac:dyDescent="0.15">
      <c r="B242" s="4">
        <v>-3.6246975000260306</v>
      </c>
      <c r="C242" s="4">
        <f t="shared" si="100"/>
        <v>-4.2356975000252817</v>
      </c>
      <c r="F242" s="4">
        <v>221</v>
      </c>
      <c r="G242" s="4">
        <f t="shared" ca="1" si="84"/>
        <v>3</v>
      </c>
      <c r="H242" s="4">
        <f t="shared" ca="1" si="110"/>
        <v>3.9274047619047439</v>
      </c>
      <c r="I242" s="4">
        <f t="shared" ca="1" si="85"/>
        <v>0.16246153846153846</v>
      </c>
      <c r="J242" s="4">
        <f t="shared" ca="1" si="111"/>
        <v>-5.1237385531135509</v>
      </c>
      <c r="K242" s="4">
        <f t="shared" ca="1" si="101"/>
        <v>1.6056420717886288</v>
      </c>
      <c r="L242" s="4">
        <f t="shared" ca="1" si="102"/>
        <v>4</v>
      </c>
      <c r="M242" s="4">
        <f t="shared" ca="1" si="86"/>
        <v>1.6056420717886288</v>
      </c>
      <c r="N242" s="4">
        <f t="shared" ca="1" si="103"/>
        <v>1.5949466764283562</v>
      </c>
      <c r="O242" s="4">
        <f t="shared" ca="1" si="104"/>
        <v>5</v>
      </c>
      <c r="P242" s="4">
        <f t="shared" ca="1" si="87"/>
        <v>1.5168844297604982</v>
      </c>
      <c r="Q242" s="4">
        <f t="shared" ca="1" si="105"/>
        <v>3.1225265015491273</v>
      </c>
      <c r="R242" s="4">
        <f t="shared" ca="1" si="106"/>
        <v>-2.0012120515644236</v>
      </c>
      <c r="S242" s="4">
        <f t="shared" ca="1" si="88"/>
        <v>204</v>
      </c>
      <c r="T242" s="4">
        <f t="shared" ca="1" si="89"/>
        <v>0.5</v>
      </c>
      <c r="U242" s="4">
        <f t="shared" ca="1" si="90"/>
        <v>-2.0012120515644236</v>
      </c>
      <c r="V242" s="4">
        <f t="shared" ca="1" si="107"/>
        <v>-4.0817068414123616</v>
      </c>
      <c r="Y242" s="4">
        <v>-4.0959099999859916</v>
      </c>
      <c r="Z242" s="4">
        <v>-6.0857224999892878</v>
      </c>
      <c r="AA242" s="4">
        <v>-2.7401150000088137</v>
      </c>
      <c r="AB242" s="4">
        <v>-4.7261574999843958</v>
      </c>
      <c r="AD242" s="4">
        <v>-3.6246975000260306</v>
      </c>
      <c r="AE242" s="4">
        <f t="shared" si="91"/>
        <v>-4.2356975000252817</v>
      </c>
      <c r="AF242" s="4">
        <v>221</v>
      </c>
      <c r="AG242" s="2">
        <f t="shared" si="108"/>
        <v>36.399999999999928</v>
      </c>
      <c r="AH242" s="4">
        <f t="shared" si="92"/>
        <v>399</v>
      </c>
      <c r="AI242" s="4">
        <f t="shared" si="93"/>
        <v>1</v>
      </c>
      <c r="AJ242" s="2">
        <f t="shared" si="94"/>
        <v>0</v>
      </c>
      <c r="AK242" s="4">
        <v>221</v>
      </c>
      <c r="AL242" s="4">
        <f t="shared" ca="1" si="95"/>
        <v>-2.0012120515644236</v>
      </c>
      <c r="AM242" s="4">
        <f t="shared" ca="1" si="96"/>
        <v>-4.0817068414123616</v>
      </c>
      <c r="AN242" s="2">
        <f t="shared" si="109"/>
        <v>36.399999999999928</v>
      </c>
      <c r="AO242" s="4">
        <f t="shared" ca="1" si="97"/>
        <v>399</v>
      </c>
      <c r="AP242" s="4">
        <f t="shared" ca="1" si="98"/>
        <v>1</v>
      </c>
      <c r="AQ242" s="2">
        <f t="shared" ca="1" si="99"/>
        <v>0</v>
      </c>
    </row>
    <row r="243" spans="2:43" x14ac:dyDescent="0.15">
      <c r="B243" s="4">
        <v>-4.2356975000252817</v>
      </c>
      <c r="C243" s="4">
        <f t="shared" si="100"/>
        <v>-2.9106975000239288</v>
      </c>
      <c r="F243" s="4">
        <v>222</v>
      </c>
      <c r="G243" s="4">
        <f t="shared" ca="1" si="84"/>
        <v>3</v>
      </c>
      <c r="H243" s="4">
        <f t="shared" ca="1" si="110"/>
        <v>3.9502202380952198</v>
      </c>
      <c r="I243" s="4">
        <f t="shared" ca="1" si="85"/>
        <v>0.16246153846153846</v>
      </c>
      <c r="J243" s="4">
        <f t="shared" ca="1" si="111"/>
        <v>-4.961277014652012</v>
      </c>
      <c r="K243" s="4">
        <f t="shared" ca="1" si="101"/>
        <v>1.4964141577372452</v>
      </c>
      <c r="L243" s="4">
        <f t="shared" ca="1" si="102"/>
        <v>5</v>
      </c>
      <c r="M243" s="4">
        <f t="shared" ca="1" si="86"/>
        <v>0.8795701732396457</v>
      </c>
      <c r="N243" s="4">
        <f t="shared" ca="1" si="103"/>
        <v>1.2151931343233493</v>
      </c>
      <c r="O243" s="4">
        <f t="shared" ca="1" si="104"/>
        <v>3</v>
      </c>
      <c r="P243" s="4">
        <f t="shared" ca="1" si="87"/>
        <v>-4.7651883830107846E-15</v>
      </c>
      <c r="Q243" s="4">
        <f t="shared" ca="1" si="105"/>
        <v>0.87957017323965048</v>
      </c>
      <c r="R243" s="4">
        <f t="shared" ca="1" si="106"/>
        <v>-4.0817068414123616</v>
      </c>
      <c r="S243" s="4">
        <f t="shared" ca="1" si="88"/>
        <v>204</v>
      </c>
      <c r="T243" s="4">
        <f t="shared" ca="1" si="89"/>
        <v>0.5</v>
      </c>
      <c r="U243" s="4">
        <f t="shared" ca="1" si="90"/>
        <v>-4.0817068414123616</v>
      </c>
      <c r="V243" s="4">
        <f t="shared" ca="1" si="107"/>
        <v>-7.7748221456568682</v>
      </c>
      <c r="Y243" s="4">
        <v>-4.0549099999829252</v>
      </c>
      <c r="Z243" s="4">
        <v>-4.969722499989615</v>
      </c>
      <c r="AA243" s="4">
        <v>-2.4741150000089362</v>
      </c>
      <c r="AB243" s="4">
        <v>-3.5961574999845425</v>
      </c>
      <c r="AD243" s="4">
        <v>-4.2356975000252817</v>
      </c>
      <c r="AE243" s="4">
        <f t="shared" si="91"/>
        <v>-2.9106975000239288</v>
      </c>
      <c r="AF243" s="4">
        <v>222</v>
      </c>
      <c r="AG243" s="2">
        <f t="shared" si="108"/>
        <v>36.619999999999926</v>
      </c>
      <c r="AH243" s="4">
        <f t="shared" si="92"/>
        <v>399</v>
      </c>
      <c r="AI243" s="4">
        <f t="shared" si="93"/>
        <v>1</v>
      </c>
      <c r="AJ243" s="2">
        <f t="shared" si="94"/>
        <v>0</v>
      </c>
      <c r="AK243" s="4">
        <v>222</v>
      </c>
      <c r="AL243" s="4">
        <f t="shared" ca="1" si="95"/>
        <v>-4.0817068414123616</v>
      </c>
      <c r="AM243" s="4">
        <f t="shared" ca="1" si="96"/>
        <v>-7.7748221456568682</v>
      </c>
      <c r="AN243" s="2">
        <f t="shared" si="109"/>
        <v>36.619999999999926</v>
      </c>
      <c r="AO243" s="4">
        <f t="shared" ca="1" si="97"/>
        <v>399</v>
      </c>
      <c r="AP243" s="4">
        <f t="shared" ca="1" si="98"/>
        <v>1</v>
      </c>
      <c r="AQ243" s="2">
        <f t="shared" ca="1" si="99"/>
        <v>0</v>
      </c>
    </row>
    <row r="244" spans="2:43" x14ac:dyDescent="0.15">
      <c r="B244" s="4">
        <v>-2.9106975000239288</v>
      </c>
      <c r="C244" s="4">
        <f t="shared" si="100"/>
        <v>0.53530249997635337</v>
      </c>
      <c r="F244" s="4">
        <v>223</v>
      </c>
      <c r="G244" s="4">
        <f t="shared" ca="1" si="84"/>
        <v>3</v>
      </c>
      <c r="H244" s="4">
        <f t="shared" ca="1" si="110"/>
        <v>3.9730357142856958</v>
      </c>
      <c r="I244" s="4">
        <f t="shared" ca="1" si="85"/>
        <v>0.16246153846153846</v>
      </c>
      <c r="J244" s="4">
        <f t="shared" ca="1" si="111"/>
        <v>-4.7988154761904731</v>
      </c>
      <c r="K244" s="4">
        <f t="shared" ca="1" si="101"/>
        <v>1.5641355227331992</v>
      </c>
      <c r="L244" s="4">
        <f t="shared" ca="1" si="102"/>
        <v>4</v>
      </c>
      <c r="M244" s="4">
        <f t="shared" ca="1" si="86"/>
        <v>-1.5641355227331992</v>
      </c>
      <c r="N244" s="4">
        <f t="shared" ca="1" si="103"/>
        <v>1.63028837325496</v>
      </c>
      <c r="O244" s="4">
        <f t="shared" ca="1" si="104"/>
        <v>3</v>
      </c>
      <c r="P244" s="4">
        <f t="shared" ca="1" si="87"/>
        <v>1.4118711467331959</v>
      </c>
      <c r="Q244" s="4">
        <f t="shared" ca="1" si="105"/>
        <v>-2.9760066694663951</v>
      </c>
      <c r="R244" s="4">
        <f t="shared" ca="1" si="106"/>
        <v>-7.7748221456568682</v>
      </c>
      <c r="S244" s="4">
        <f t="shared" ca="1" si="88"/>
        <v>204</v>
      </c>
      <c r="T244" s="4">
        <f t="shared" ca="1" si="89"/>
        <v>0.5</v>
      </c>
      <c r="U244" s="4">
        <f t="shared" ca="1" si="90"/>
        <v>-7.7748221456568682</v>
      </c>
      <c r="V244" s="4">
        <f t="shared" ca="1" si="107"/>
        <v>-4.6363539377290452</v>
      </c>
      <c r="Y244" s="4">
        <v>-3.8289099999850862</v>
      </c>
      <c r="Z244" s="4">
        <v>-3.6027224999912733</v>
      </c>
      <c r="AA244" s="4">
        <v>-3.3261150000072348</v>
      </c>
      <c r="AB244" s="4">
        <v>-4.3941574999841748</v>
      </c>
      <c r="AD244" s="4">
        <v>-2.9106975000239288</v>
      </c>
      <c r="AE244" s="4">
        <f t="shared" si="91"/>
        <v>0.53530249997635337</v>
      </c>
      <c r="AF244" s="4">
        <v>223</v>
      </c>
      <c r="AG244" s="2">
        <f t="shared" si="108"/>
        <v>36.839999999999925</v>
      </c>
      <c r="AH244" s="4">
        <f t="shared" si="92"/>
        <v>399</v>
      </c>
      <c r="AI244" s="4">
        <f t="shared" si="93"/>
        <v>1</v>
      </c>
      <c r="AJ244" s="2">
        <f t="shared" si="94"/>
        <v>0</v>
      </c>
      <c r="AK244" s="4">
        <v>223</v>
      </c>
      <c r="AL244" s="4">
        <f t="shared" ca="1" si="95"/>
        <v>-7.7748221456568682</v>
      </c>
      <c r="AM244" s="4">
        <f t="shared" ca="1" si="96"/>
        <v>-4.6363539377290452</v>
      </c>
      <c r="AN244" s="2">
        <f t="shared" si="109"/>
        <v>36.839999999999925</v>
      </c>
      <c r="AO244" s="4">
        <f t="shared" ca="1" si="97"/>
        <v>399</v>
      </c>
      <c r="AP244" s="4">
        <f t="shared" ca="1" si="98"/>
        <v>1</v>
      </c>
      <c r="AQ244" s="2">
        <f t="shared" ca="1" si="99"/>
        <v>0</v>
      </c>
    </row>
    <row r="245" spans="2:43" x14ac:dyDescent="0.15">
      <c r="B245" s="4">
        <v>0.53530249997635337</v>
      </c>
      <c r="C245" s="4">
        <f t="shared" si="100"/>
        <v>-3.2466975000247089</v>
      </c>
      <c r="F245" s="4">
        <v>224</v>
      </c>
      <c r="G245" s="4">
        <f t="shared" ca="1" si="84"/>
        <v>3</v>
      </c>
      <c r="H245" s="4">
        <f t="shared" ca="1" si="110"/>
        <v>3.9958511904761718</v>
      </c>
      <c r="I245" s="4">
        <f t="shared" ca="1" si="85"/>
        <v>0.16246153846153846</v>
      </c>
      <c r="J245" s="4">
        <f t="shared" ca="1" si="111"/>
        <v>-4.6363539377289342</v>
      </c>
      <c r="K245" s="4">
        <f t="shared" ca="1" si="101"/>
        <v>1.6183035010307441</v>
      </c>
      <c r="L245" s="4">
        <f t="shared" ca="1" si="102"/>
        <v>1</v>
      </c>
      <c r="M245" s="4">
        <f t="shared" ca="1" si="86"/>
        <v>-8.8823259116973981E-14</v>
      </c>
      <c r="N245" s="4">
        <f t="shared" ca="1" si="103"/>
        <v>0.39904223809906991</v>
      </c>
      <c r="O245" s="4">
        <f t="shared" ca="1" si="104"/>
        <v>1</v>
      </c>
      <c r="P245" s="4">
        <f t="shared" ca="1" si="87"/>
        <v>-2.1902091968975822E-14</v>
      </c>
      <c r="Q245" s="4">
        <f t="shared" ca="1" si="105"/>
        <v>-1.107253510859498E-13</v>
      </c>
      <c r="R245" s="4">
        <f t="shared" ca="1" si="106"/>
        <v>-4.6363539377290452</v>
      </c>
      <c r="S245" s="4">
        <f t="shared" ca="1" si="88"/>
        <v>204</v>
      </c>
      <c r="T245" s="4">
        <f t="shared" ca="1" si="89"/>
        <v>0.5</v>
      </c>
      <c r="U245" s="4">
        <f t="shared" ca="1" si="90"/>
        <v>-4.6363539377290452</v>
      </c>
      <c r="V245" s="4">
        <f t="shared" ca="1" si="107"/>
        <v>-3.022010528257546</v>
      </c>
      <c r="Y245" s="4">
        <v>-3.0639099999838493</v>
      </c>
      <c r="Z245" s="4">
        <v>-3.3657224999892321</v>
      </c>
      <c r="AA245" s="4">
        <v>-4.6121150000075772</v>
      </c>
      <c r="AB245" s="4">
        <v>-3.6161574999837853</v>
      </c>
      <c r="AD245" s="4">
        <v>0.53530249997635337</v>
      </c>
      <c r="AE245" s="4">
        <f t="shared" si="91"/>
        <v>-3.2466975000247089</v>
      </c>
      <c r="AF245" s="4">
        <v>224</v>
      </c>
      <c r="AG245" s="2">
        <f t="shared" si="108"/>
        <v>37.059999999999924</v>
      </c>
      <c r="AH245" s="4">
        <f t="shared" si="92"/>
        <v>399</v>
      </c>
      <c r="AI245" s="4">
        <f t="shared" si="93"/>
        <v>1</v>
      </c>
      <c r="AJ245" s="2">
        <f t="shared" si="94"/>
        <v>0</v>
      </c>
      <c r="AK245" s="4">
        <v>224</v>
      </c>
      <c r="AL245" s="4">
        <f t="shared" ca="1" si="95"/>
        <v>-4.6363539377290452</v>
      </c>
      <c r="AM245" s="4">
        <f t="shared" ca="1" si="96"/>
        <v>-3.022010528257546</v>
      </c>
      <c r="AN245" s="2">
        <f t="shared" si="109"/>
        <v>37.059999999999924</v>
      </c>
      <c r="AO245" s="4">
        <f t="shared" ca="1" si="97"/>
        <v>399</v>
      </c>
      <c r="AP245" s="4">
        <f t="shared" ca="1" si="98"/>
        <v>1</v>
      </c>
      <c r="AQ245" s="2">
        <f t="shared" ca="1" si="99"/>
        <v>0</v>
      </c>
    </row>
    <row r="246" spans="2:43" x14ac:dyDescent="0.15">
      <c r="B246" s="4">
        <v>-3.2466975000247089</v>
      </c>
      <c r="C246" s="4">
        <f t="shared" si="100"/>
        <v>-2.8266975000228456</v>
      </c>
      <c r="F246" s="4">
        <v>225</v>
      </c>
      <c r="G246" s="4">
        <f t="shared" ca="1" si="84"/>
        <v>3</v>
      </c>
      <c r="H246" s="4">
        <f t="shared" ca="1" si="110"/>
        <v>4.0186666666666477</v>
      </c>
      <c r="I246" s="4">
        <f t="shared" ca="1" si="85"/>
        <v>0.16246153846153846</v>
      </c>
      <c r="J246" s="4">
        <f t="shared" ca="1" si="111"/>
        <v>-4.4738923992673953</v>
      </c>
      <c r="K246" s="4">
        <f t="shared" ca="1" si="101"/>
        <v>1.4518818710098333</v>
      </c>
      <c r="L246" s="4">
        <f t="shared" ca="1" si="102"/>
        <v>4</v>
      </c>
      <c r="M246" s="4">
        <f t="shared" ca="1" si="86"/>
        <v>1.4518818710098333</v>
      </c>
      <c r="N246" s="4">
        <f t="shared" ca="1" si="103"/>
        <v>0.63547501460162747</v>
      </c>
      <c r="O246" s="4">
        <f t="shared" ca="1" si="104"/>
        <v>3</v>
      </c>
      <c r="P246" s="4">
        <f t="shared" ca="1" si="87"/>
        <v>-1.6193590037905551E-14</v>
      </c>
      <c r="Q246" s="4">
        <f t="shared" ca="1" si="105"/>
        <v>1.4518818710098496</v>
      </c>
      <c r="R246" s="4">
        <f t="shared" ca="1" si="106"/>
        <v>-3.022010528257546</v>
      </c>
      <c r="S246" s="4">
        <f t="shared" ca="1" si="88"/>
        <v>204</v>
      </c>
      <c r="T246" s="4">
        <f t="shared" ca="1" si="89"/>
        <v>0.5</v>
      </c>
      <c r="U246" s="4">
        <f t="shared" ca="1" si="90"/>
        <v>-3.022010528257546</v>
      </c>
      <c r="V246" s="4">
        <f t="shared" ca="1" si="107"/>
        <v>-3.0263241190481889</v>
      </c>
      <c r="Y246" s="4">
        <v>-4.5009099999830937</v>
      </c>
      <c r="Z246" s="4">
        <v>-3.5737224999898842</v>
      </c>
      <c r="AA246" s="4">
        <v>-3.3121150000070543</v>
      </c>
      <c r="AB246" s="4">
        <v>-1.5811574999844424</v>
      </c>
      <c r="AD246" s="4">
        <v>-3.2466975000247089</v>
      </c>
      <c r="AE246" s="4">
        <f t="shared" si="91"/>
        <v>-2.8266975000228456</v>
      </c>
      <c r="AF246" s="4">
        <v>225</v>
      </c>
      <c r="AG246" s="2">
        <f t="shared" si="108"/>
        <v>37.279999999999923</v>
      </c>
      <c r="AH246" s="4">
        <f t="shared" si="92"/>
        <v>399</v>
      </c>
      <c r="AI246" s="4">
        <f t="shared" si="93"/>
        <v>1</v>
      </c>
      <c r="AJ246" s="2">
        <f t="shared" si="94"/>
        <v>0</v>
      </c>
      <c r="AK246" s="4">
        <v>225</v>
      </c>
      <c r="AL246" s="4">
        <f t="shared" ca="1" si="95"/>
        <v>-3.022010528257546</v>
      </c>
      <c r="AM246" s="4">
        <f t="shared" ca="1" si="96"/>
        <v>-3.0263241190481889</v>
      </c>
      <c r="AN246" s="2">
        <f t="shared" si="109"/>
        <v>37.279999999999923</v>
      </c>
      <c r="AO246" s="4">
        <f t="shared" ca="1" si="97"/>
        <v>399</v>
      </c>
      <c r="AP246" s="4">
        <f t="shared" ca="1" si="98"/>
        <v>1</v>
      </c>
      <c r="AQ246" s="2">
        <f t="shared" ca="1" si="99"/>
        <v>0</v>
      </c>
    </row>
    <row r="247" spans="2:43" x14ac:dyDescent="0.15">
      <c r="B247" s="4">
        <v>-2.8266975000228456</v>
      </c>
      <c r="C247" s="4">
        <f t="shared" si="100"/>
        <v>-1.7056975000251384</v>
      </c>
      <c r="F247" s="4">
        <v>226</v>
      </c>
      <c r="G247" s="4">
        <f t="shared" ca="1" si="84"/>
        <v>3</v>
      </c>
      <c r="H247" s="4">
        <f t="shared" ca="1" si="110"/>
        <v>4.0414821428571237</v>
      </c>
      <c r="I247" s="4">
        <f t="shared" ca="1" si="85"/>
        <v>0.16246153846153846</v>
      </c>
      <c r="J247" s="4">
        <f t="shared" ca="1" si="111"/>
        <v>-4.3114308608058565</v>
      </c>
      <c r="K247" s="4">
        <f t="shared" ca="1" si="101"/>
        <v>1.8406587008476472</v>
      </c>
      <c r="L247" s="4">
        <f t="shared" ca="1" si="102"/>
        <v>3</v>
      </c>
      <c r="M247" s="4">
        <f t="shared" ca="1" si="86"/>
        <v>1.5940571946309365</v>
      </c>
      <c r="N247" s="4">
        <f t="shared" ca="1" si="103"/>
        <v>0.32484973035754722</v>
      </c>
      <c r="O247" s="4">
        <f t="shared" ca="1" si="104"/>
        <v>5</v>
      </c>
      <c r="P247" s="4">
        <f t="shared" ca="1" si="87"/>
        <v>0.30895045287326917</v>
      </c>
      <c r="Q247" s="4">
        <f t="shared" ca="1" si="105"/>
        <v>1.2851067417576674</v>
      </c>
      <c r="R247" s="4">
        <f t="shared" ca="1" si="106"/>
        <v>-3.0263241190481889</v>
      </c>
      <c r="S247" s="4">
        <f t="shared" ca="1" si="88"/>
        <v>204</v>
      </c>
      <c r="T247" s="4">
        <f t="shared" ca="1" si="89"/>
        <v>0.5</v>
      </c>
      <c r="U247" s="4">
        <f t="shared" ca="1" si="90"/>
        <v>-3.0263241190481889</v>
      </c>
      <c r="V247" s="4">
        <f t="shared" ca="1" si="107"/>
        <v>-5.3451139360615603</v>
      </c>
      <c r="Y247" s="4">
        <v>-2.4439099999860048</v>
      </c>
      <c r="Z247" s="4">
        <v>-2.448722499991618</v>
      </c>
      <c r="AA247" s="4">
        <v>-1.7461150000066539</v>
      </c>
      <c r="AB247" s="4">
        <v>-2.538157499984095</v>
      </c>
      <c r="AD247" s="4">
        <v>-2.8266975000228456</v>
      </c>
      <c r="AE247" s="4">
        <f t="shared" si="91"/>
        <v>-1.7056975000251384</v>
      </c>
      <c r="AF247" s="4">
        <v>226</v>
      </c>
      <c r="AG247" s="2">
        <f t="shared" si="108"/>
        <v>37.499999999999922</v>
      </c>
      <c r="AH247" s="4">
        <f t="shared" si="92"/>
        <v>399</v>
      </c>
      <c r="AI247" s="4">
        <f t="shared" si="93"/>
        <v>1</v>
      </c>
      <c r="AJ247" s="2">
        <f t="shared" si="94"/>
        <v>0</v>
      </c>
      <c r="AK247" s="4">
        <v>226</v>
      </c>
      <c r="AL247" s="4">
        <f t="shared" ca="1" si="95"/>
        <v>-3.0263241190481889</v>
      </c>
      <c r="AM247" s="4">
        <f t="shared" ca="1" si="96"/>
        <v>-5.3451139360615603</v>
      </c>
      <c r="AN247" s="2">
        <f t="shared" si="109"/>
        <v>37.499999999999922</v>
      </c>
      <c r="AO247" s="4">
        <f t="shared" ca="1" si="97"/>
        <v>399</v>
      </c>
      <c r="AP247" s="4">
        <f t="shared" ca="1" si="98"/>
        <v>1</v>
      </c>
      <c r="AQ247" s="2">
        <f t="shared" ca="1" si="99"/>
        <v>0</v>
      </c>
    </row>
    <row r="248" spans="2:43" x14ac:dyDescent="0.15">
      <c r="B248" s="4">
        <v>-1.7056975000251384</v>
      </c>
      <c r="C248" s="4">
        <f t="shared" si="100"/>
        <v>-0.34169750002632782</v>
      </c>
      <c r="F248" s="4">
        <v>227</v>
      </c>
      <c r="G248" s="4">
        <f t="shared" ca="1" si="84"/>
        <v>3</v>
      </c>
      <c r="H248" s="4">
        <f t="shared" ca="1" si="110"/>
        <v>4.0642976190475997</v>
      </c>
      <c r="I248" s="4">
        <f t="shared" ca="1" si="85"/>
        <v>0.16246153846153846</v>
      </c>
      <c r="J248" s="4">
        <f t="shared" ca="1" si="111"/>
        <v>-4.1489693223443176</v>
      </c>
      <c r="K248" s="4">
        <f t="shared" ca="1" si="101"/>
        <v>1.196144613717272</v>
      </c>
      <c r="L248" s="4">
        <f t="shared" ca="1" si="102"/>
        <v>4</v>
      </c>
      <c r="M248" s="4">
        <f t="shared" ca="1" si="86"/>
        <v>-1.196144613717272</v>
      </c>
      <c r="N248" s="4">
        <f t="shared" ca="1" si="103"/>
        <v>0.49696307908918086</v>
      </c>
      <c r="O248" s="4">
        <f t="shared" ca="1" si="104"/>
        <v>2</v>
      </c>
      <c r="P248" s="4">
        <f t="shared" ca="1" si="87"/>
        <v>2.9711083311235737E-14</v>
      </c>
      <c r="Q248" s="4">
        <f t="shared" ca="1" si="105"/>
        <v>-1.1961446137172422</v>
      </c>
      <c r="R248" s="4">
        <f t="shared" ca="1" si="106"/>
        <v>-5.3451139360615603</v>
      </c>
      <c r="S248" s="4">
        <f t="shared" ca="1" si="88"/>
        <v>204</v>
      </c>
      <c r="T248" s="4">
        <f t="shared" ca="1" si="89"/>
        <v>0.5</v>
      </c>
      <c r="U248" s="4">
        <f t="shared" ca="1" si="90"/>
        <v>-5.3451139360615603</v>
      </c>
      <c r="V248" s="4">
        <f t="shared" ca="1" si="107"/>
        <v>-3.9865077838827641</v>
      </c>
      <c r="Y248" s="4">
        <v>-3.7459099999850309</v>
      </c>
      <c r="Z248" s="4">
        <v>-3.8377224999912585</v>
      </c>
      <c r="AA248" s="4">
        <v>-3.5591150000087168</v>
      </c>
      <c r="AB248" s="4">
        <v>-3.7181574999856082</v>
      </c>
      <c r="AD248" s="4">
        <v>-1.7056975000251384</v>
      </c>
      <c r="AE248" s="4">
        <f t="shared" si="91"/>
        <v>-0.34169750002632782</v>
      </c>
      <c r="AF248" s="4">
        <v>227</v>
      </c>
      <c r="AG248" s="2">
        <f t="shared" si="108"/>
        <v>37.719999999999921</v>
      </c>
      <c r="AH248" s="4">
        <f t="shared" si="92"/>
        <v>399</v>
      </c>
      <c r="AI248" s="4">
        <f t="shared" si="93"/>
        <v>1</v>
      </c>
      <c r="AJ248" s="2">
        <f t="shared" si="94"/>
        <v>0</v>
      </c>
      <c r="AK248" s="4">
        <v>227</v>
      </c>
      <c r="AL248" s="4">
        <f t="shared" ca="1" si="95"/>
        <v>-5.3451139360615603</v>
      </c>
      <c r="AM248" s="4">
        <f t="shared" ca="1" si="96"/>
        <v>-3.9865077838827641</v>
      </c>
      <c r="AN248" s="2">
        <f t="shared" si="109"/>
        <v>37.719999999999921</v>
      </c>
      <c r="AO248" s="4">
        <f t="shared" ca="1" si="97"/>
        <v>399</v>
      </c>
      <c r="AP248" s="4">
        <f t="shared" ca="1" si="98"/>
        <v>1</v>
      </c>
      <c r="AQ248" s="2">
        <f t="shared" ca="1" si="99"/>
        <v>0</v>
      </c>
    </row>
    <row r="249" spans="2:43" x14ac:dyDescent="0.15">
      <c r="B249" s="4">
        <v>-0.34169750002632782</v>
      </c>
      <c r="C249" s="4">
        <f t="shared" si="100"/>
        <v>-2.2206975000251816</v>
      </c>
      <c r="F249" s="4">
        <v>228</v>
      </c>
      <c r="G249" s="4">
        <f t="shared" ca="1" si="84"/>
        <v>3</v>
      </c>
      <c r="H249" s="4">
        <f t="shared" ca="1" si="110"/>
        <v>4.0871130952380756</v>
      </c>
      <c r="I249" s="4">
        <f t="shared" ca="1" si="85"/>
        <v>0.16246153846153846</v>
      </c>
      <c r="J249" s="4">
        <f t="shared" ca="1" si="111"/>
        <v>-3.9865077838827792</v>
      </c>
      <c r="K249" s="4">
        <f t="shared" ca="1" si="101"/>
        <v>1.0209621950191048</v>
      </c>
      <c r="L249" s="4">
        <f t="shared" ca="1" si="102"/>
        <v>3</v>
      </c>
      <c r="M249" s="4">
        <f t="shared" ca="1" si="86"/>
        <v>-4.803011073362656E-14</v>
      </c>
      <c r="N249" s="4">
        <f t="shared" ca="1" si="103"/>
        <v>1.7914723021173984</v>
      </c>
      <c r="O249" s="4">
        <f t="shared" ca="1" si="104"/>
        <v>4</v>
      </c>
      <c r="P249" s="4">
        <f t="shared" ca="1" si="87"/>
        <v>-6.3208471479186432E-14</v>
      </c>
      <c r="Q249" s="4">
        <f t="shared" ca="1" si="105"/>
        <v>1.5178360745559873E-14</v>
      </c>
      <c r="R249" s="4">
        <f t="shared" ca="1" si="106"/>
        <v>-3.9865077838827641</v>
      </c>
      <c r="S249" s="4">
        <f t="shared" ca="1" si="88"/>
        <v>204</v>
      </c>
      <c r="T249" s="4">
        <f t="shared" ca="1" si="89"/>
        <v>0.5</v>
      </c>
      <c r="U249" s="4">
        <f t="shared" ca="1" si="90"/>
        <v>-3.9865077838827641</v>
      </c>
      <c r="V249" s="4">
        <f t="shared" ca="1" si="107"/>
        <v>-3.5636487687638669</v>
      </c>
      <c r="Y249" s="4">
        <v>5.0090000016211889E-2</v>
      </c>
      <c r="Z249" s="4">
        <v>-2.5727224999911869</v>
      </c>
      <c r="AA249" s="4">
        <v>-5.4921150000062369</v>
      </c>
      <c r="AB249" s="4">
        <v>-3.7981574999861323</v>
      </c>
      <c r="AD249" s="4">
        <v>-0.34169750002632782</v>
      </c>
      <c r="AE249" s="4">
        <f t="shared" si="91"/>
        <v>-2.2206975000251816</v>
      </c>
      <c r="AF249" s="4">
        <v>228</v>
      </c>
      <c r="AG249" s="2">
        <f t="shared" si="108"/>
        <v>37.93999999999992</v>
      </c>
      <c r="AH249" s="4">
        <f t="shared" si="92"/>
        <v>399</v>
      </c>
      <c r="AI249" s="4">
        <f t="shared" si="93"/>
        <v>1</v>
      </c>
      <c r="AJ249" s="2">
        <f t="shared" si="94"/>
        <v>0</v>
      </c>
      <c r="AK249" s="4">
        <v>228</v>
      </c>
      <c r="AL249" s="4">
        <f t="shared" ca="1" si="95"/>
        <v>-3.9865077838827641</v>
      </c>
      <c r="AM249" s="4">
        <f t="shared" ca="1" si="96"/>
        <v>-3.5636487687638669</v>
      </c>
      <c r="AN249" s="2">
        <f t="shared" si="109"/>
        <v>37.93999999999992</v>
      </c>
      <c r="AO249" s="4">
        <f t="shared" ca="1" si="97"/>
        <v>399</v>
      </c>
      <c r="AP249" s="4">
        <f t="shared" ca="1" si="98"/>
        <v>1</v>
      </c>
      <c r="AQ249" s="2">
        <f t="shared" ca="1" si="99"/>
        <v>0</v>
      </c>
    </row>
    <row r="250" spans="2:43" x14ac:dyDescent="0.15">
      <c r="B250" s="4">
        <v>-2.2206975000251816</v>
      </c>
      <c r="C250" s="4">
        <f t="shared" si="100"/>
        <v>-2.1516975000253069</v>
      </c>
      <c r="F250" s="4">
        <v>229</v>
      </c>
      <c r="G250" s="4">
        <f t="shared" ca="1" si="84"/>
        <v>3</v>
      </c>
      <c r="H250" s="4">
        <f t="shared" ca="1" si="110"/>
        <v>4.1099285714285516</v>
      </c>
      <c r="I250" s="4">
        <f t="shared" ca="1" si="85"/>
        <v>0.16246153846153846</v>
      </c>
      <c r="J250" s="4">
        <f t="shared" ca="1" si="111"/>
        <v>-3.8240462454212407</v>
      </c>
      <c r="K250" s="4">
        <f t="shared" ca="1" si="101"/>
        <v>0.30068110648907531</v>
      </c>
      <c r="L250" s="4">
        <f t="shared" ca="1" si="102"/>
        <v>3</v>
      </c>
      <c r="M250" s="4">
        <f t="shared" ca="1" si="86"/>
        <v>0.26039747665755852</v>
      </c>
      <c r="N250" s="4">
        <f t="shared" ca="1" si="103"/>
        <v>1.1343320804803503</v>
      </c>
      <c r="O250" s="4">
        <f t="shared" ca="1" si="104"/>
        <v>1</v>
      </c>
      <c r="P250" s="4">
        <f t="shared" ca="1" si="87"/>
        <v>-1.8454812692426632E-13</v>
      </c>
      <c r="Q250" s="4">
        <f t="shared" ca="1" si="105"/>
        <v>0.26039747665737395</v>
      </c>
      <c r="R250" s="4">
        <f t="shared" ca="1" si="106"/>
        <v>-3.5636487687638669</v>
      </c>
      <c r="S250" s="4">
        <f t="shared" ca="1" si="88"/>
        <v>204</v>
      </c>
      <c r="T250" s="4">
        <f t="shared" ca="1" si="89"/>
        <v>0.5</v>
      </c>
      <c r="U250" s="4">
        <f t="shared" ca="1" si="90"/>
        <v>-3.5636487687638669</v>
      </c>
      <c r="V250" s="4">
        <f t="shared" ca="1" si="107"/>
        <v>-3.6615847069595997</v>
      </c>
      <c r="Y250" s="4">
        <v>-2.8389099999834855</v>
      </c>
      <c r="Z250" s="4">
        <v>-2.7007224999913149</v>
      </c>
      <c r="AA250" s="4">
        <v>-0.50211500000685305</v>
      </c>
      <c r="AB250" s="4">
        <v>-3.7301574999837328</v>
      </c>
      <c r="AD250" s="4">
        <v>-2.2206975000251816</v>
      </c>
      <c r="AE250" s="4">
        <f t="shared" si="91"/>
        <v>-2.1516975000253069</v>
      </c>
      <c r="AF250" s="4">
        <v>229</v>
      </c>
      <c r="AG250" s="2">
        <f t="shared" si="108"/>
        <v>38.159999999999918</v>
      </c>
      <c r="AH250" s="4">
        <f t="shared" si="92"/>
        <v>399</v>
      </c>
      <c r="AI250" s="4">
        <f t="shared" si="93"/>
        <v>1</v>
      </c>
      <c r="AJ250" s="2">
        <f t="shared" si="94"/>
        <v>0</v>
      </c>
      <c r="AK250" s="4">
        <v>229</v>
      </c>
      <c r="AL250" s="4">
        <f t="shared" ca="1" si="95"/>
        <v>-3.5636487687638669</v>
      </c>
      <c r="AM250" s="4">
        <f t="shared" ca="1" si="96"/>
        <v>-3.6615847069595997</v>
      </c>
      <c r="AN250" s="2">
        <f t="shared" si="109"/>
        <v>38.159999999999918</v>
      </c>
      <c r="AO250" s="4">
        <f t="shared" ca="1" si="97"/>
        <v>399</v>
      </c>
      <c r="AP250" s="4">
        <f t="shared" ca="1" si="98"/>
        <v>1</v>
      </c>
      <c r="AQ250" s="2">
        <f t="shared" ca="1" si="99"/>
        <v>0</v>
      </c>
    </row>
    <row r="251" spans="2:43" x14ac:dyDescent="0.15">
      <c r="B251" s="4">
        <v>-2.1516975000253069</v>
      </c>
      <c r="C251" s="4">
        <f t="shared" si="100"/>
        <v>-1.7606975000248326</v>
      </c>
      <c r="F251" s="4">
        <v>230</v>
      </c>
      <c r="G251" s="4">
        <f t="shared" ca="1" si="84"/>
        <v>3</v>
      </c>
      <c r="H251" s="4">
        <f t="shared" ca="1" si="110"/>
        <v>4.1327440476190276</v>
      </c>
      <c r="I251" s="4">
        <f t="shared" ca="1" si="85"/>
        <v>0.16246153846153846</v>
      </c>
      <c r="J251" s="4">
        <f t="shared" ca="1" si="111"/>
        <v>-3.6615847069597023</v>
      </c>
      <c r="K251" s="4">
        <f t="shared" ca="1" si="101"/>
        <v>0.77871319511956738</v>
      </c>
      <c r="L251" s="4">
        <f t="shared" ca="1" si="102"/>
        <v>1</v>
      </c>
      <c r="M251" s="4">
        <f t="shared" ca="1" si="86"/>
        <v>3.3577454244970592E-14</v>
      </c>
      <c r="N251" s="4">
        <f t="shared" ca="1" si="103"/>
        <v>1.5992631024016275</v>
      </c>
      <c r="O251" s="4">
        <f t="shared" ca="1" si="104"/>
        <v>1</v>
      </c>
      <c r="P251" s="4">
        <f t="shared" ca="1" si="87"/>
        <v>6.8958872127902151E-14</v>
      </c>
      <c r="Q251" s="4">
        <f t="shared" ca="1" si="105"/>
        <v>1.0253632637287274E-13</v>
      </c>
      <c r="R251" s="4">
        <f t="shared" ca="1" si="106"/>
        <v>-3.6615847069595997</v>
      </c>
      <c r="S251" s="4">
        <f t="shared" ca="1" si="88"/>
        <v>204</v>
      </c>
      <c r="T251" s="4">
        <f t="shared" ca="1" si="89"/>
        <v>0.5</v>
      </c>
      <c r="U251" s="4">
        <f t="shared" ca="1" si="90"/>
        <v>-3.6615847069595997</v>
      </c>
      <c r="V251" s="4">
        <f t="shared" ca="1" si="107"/>
        <v>-3.4790237788800549</v>
      </c>
      <c r="Y251" s="4">
        <v>-5.0569099999862033</v>
      </c>
      <c r="Z251" s="4">
        <v>-4.1747224999895138</v>
      </c>
      <c r="AA251" s="4">
        <v>-1.6051150000073733</v>
      </c>
      <c r="AB251" s="4">
        <v>-1.6451574999862828</v>
      </c>
      <c r="AD251" s="4">
        <v>-2.1516975000253069</v>
      </c>
      <c r="AE251" s="4">
        <f t="shared" si="91"/>
        <v>-1.7606975000248326</v>
      </c>
      <c r="AF251" s="4">
        <v>230</v>
      </c>
      <c r="AG251" s="2">
        <f t="shared" si="108"/>
        <v>38.379999999999917</v>
      </c>
      <c r="AH251" s="4">
        <f t="shared" si="92"/>
        <v>399</v>
      </c>
      <c r="AI251" s="4">
        <f t="shared" si="93"/>
        <v>1</v>
      </c>
      <c r="AJ251" s="2">
        <f t="shared" si="94"/>
        <v>0</v>
      </c>
      <c r="AK251" s="4">
        <v>230</v>
      </c>
      <c r="AL251" s="4">
        <f t="shared" ca="1" si="95"/>
        <v>-3.6615847069595997</v>
      </c>
      <c r="AM251" s="4">
        <f t="shared" ca="1" si="96"/>
        <v>-3.4790237788800549</v>
      </c>
      <c r="AN251" s="2">
        <f t="shared" si="109"/>
        <v>38.379999999999917</v>
      </c>
      <c r="AO251" s="4">
        <f t="shared" ca="1" si="97"/>
        <v>399</v>
      </c>
      <c r="AP251" s="4">
        <f t="shared" ca="1" si="98"/>
        <v>1</v>
      </c>
      <c r="AQ251" s="2">
        <f t="shared" ca="1" si="99"/>
        <v>0</v>
      </c>
    </row>
    <row r="252" spans="2:43" x14ac:dyDescent="0.15">
      <c r="B252" s="4">
        <v>-1.7606975000248326</v>
      </c>
      <c r="C252" s="4">
        <f t="shared" si="100"/>
        <v>-2.8086975000256587</v>
      </c>
      <c r="F252" s="4">
        <v>231</v>
      </c>
      <c r="G252" s="4">
        <f t="shared" ca="1" si="84"/>
        <v>3</v>
      </c>
      <c r="H252" s="4">
        <f t="shared" ca="1" si="110"/>
        <v>4.1555595238095036</v>
      </c>
      <c r="I252" s="4">
        <f t="shared" ca="1" si="85"/>
        <v>0.16246153846153846</v>
      </c>
      <c r="J252" s="4">
        <f t="shared" ca="1" si="111"/>
        <v>-3.4991231684981638</v>
      </c>
      <c r="K252" s="4">
        <f t="shared" ca="1" si="101"/>
        <v>0.99226974390573086</v>
      </c>
      <c r="L252" s="4">
        <f t="shared" ca="1" si="102"/>
        <v>4</v>
      </c>
      <c r="M252" s="4">
        <f t="shared" ca="1" si="86"/>
        <v>-0.99226974390573086</v>
      </c>
      <c r="N252" s="4">
        <f t="shared" ca="1" si="103"/>
        <v>1.0123691335238398</v>
      </c>
      <c r="O252" s="4">
        <f t="shared" ca="1" si="104"/>
        <v>4</v>
      </c>
      <c r="P252" s="4">
        <f t="shared" ca="1" si="87"/>
        <v>-1.0123691335238398</v>
      </c>
      <c r="Q252" s="4">
        <f t="shared" ca="1" si="105"/>
        <v>2.0099389618108976E-2</v>
      </c>
      <c r="R252" s="4">
        <f t="shared" ca="1" si="106"/>
        <v>-3.4790237788800549</v>
      </c>
      <c r="S252" s="4">
        <f t="shared" ca="1" si="88"/>
        <v>204</v>
      </c>
      <c r="T252" s="4">
        <f t="shared" ca="1" si="89"/>
        <v>0.5</v>
      </c>
      <c r="U252" s="4">
        <f t="shared" ca="1" si="90"/>
        <v>-3.4790237788800549</v>
      </c>
      <c r="V252" s="4">
        <f t="shared" ca="1" si="107"/>
        <v>-3.3366616300366254</v>
      </c>
      <c r="Y252" s="4">
        <v>-2.5039099999837333</v>
      </c>
      <c r="Z252" s="4">
        <v>-3.437722499988638</v>
      </c>
      <c r="AA252" s="4">
        <v>-2.6771150000080013</v>
      </c>
      <c r="AB252" s="4">
        <v>-2.0681574999841246</v>
      </c>
      <c r="AD252" s="4">
        <v>-1.7606975000248326</v>
      </c>
      <c r="AE252" s="4">
        <f t="shared" si="91"/>
        <v>-2.8086975000256587</v>
      </c>
      <c r="AF252" s="4">
        <v>231</v>
      </c>
      <c r="AG252" s="2">
        <f t="shared" si="108"/>
        <v>38.599999999999916</v>
      </c>
      <c r="AH252" s="4">
        <f t="shared" si="92"/>
        <v>399</v>
      </c>
      <c r="AI252" s="4">
        <f t="shared" si="93"/>
        <v>1</v>
      </c>
      <c r="AJ252" s="2">
        <f t="shared" si="94"/>
        <v>0</v>
      </c>
      <c r="AK252" s="4">
        <v>231</v>
      </c>
      <c r="AL252" s="4">
        <f t="shared" ca="1" si="95"/>
        <v>-3.4790237788800549</v>
      </c>
      <c r="AM252" s="4">
        <f t="shared" ca="1" si="96"/>
        <v>-3.3366616300366254</v>
      </c>
      <c r="AN252" s="2">
        <f t="shared" si="109"/>
        <v>38.599999999999916</v>
      </c>
      <c r="AO252" s="4">
        <f t="shared" ca="1" si="97"/>
        <v>399</v>
      </c>
      <c r="AP252" s="4">
        <f t="shared" ca="1" si="98"/>
        <v>1</v>
      </c>
      <c r="AQ252" s="2">
        <f t="shared" ca="1" si="99"/>
        <v>0</v>
      </c>
    </row>
    <row r="253" spans="2:43" x14ac:dyDescent="0.15">
      <c r="B253" s="4">
        <v>-2.8086975000256587</v>
      </c>
      <c r="C253" s="4">
        <f t="shared" si="100"/>
        <v>-2.4286975000258337</v>
      </c>
      <c r="F253" s="4">
        <v>232</v>
      </c>
      <c r="G253" s="4">
        <f t="shared" ca="1" si="84"/>
        <v>3</v>
      </c>
      <c r="H253" s="4">
        <f t="shared" ca="1" si="110"/>
        <v>4.1783749999999795</v>
      </c>
      <c r="I253" s="4">
        <f t="shared" ca="1" si="85"/>
        <v>0.16246153846153846</v>
      </c>
      <c r="J253" s="4">
        <f t="shared" ca="1" si="111"/>
        <v>-3.3366616300366254</v>
      </c>
      <c r="K253" s="4">
        <f t="shared" ca="1" si="101"/>
        <v>0.20124684019265004</v>
      </c>
      <c r="L253" s="4">
        <f t="shared" ca="1" si="102"/>
        <v>1</v>
      </c>
      <c r="M253" s="4">
        <f t="shared" ca="1" si="86"/>
        <v>-6.9821523629668579E-19</v>
      </c>
      <c r="N253" s="4">
        <f t="shared" ca="1" si="103"/>
        <v>0.78948464206876889</v>
      </c>
      <c r="O253" s="4">
        <f t="shared" ca="1" si="104"/>
        <v>1</v>
      </c>
      <c r="P253" s="4">
        <f t="shared" ca="1" si="87"/>
        <v>-2.7390750850396803E-18</v>
      </c>
      <c r="Q253" s="4">
        <f t="shared" ca="1" si="105"/>
        <v>2.0408598487429945E-18</v>
      </c>
      <c r="R253" s="4">
        <f t="shared" ca="1" si="106"/>
        <v>-3.3366616300366254</v>
      </c>
      <c r="S253" s="4">
        <f t="shared" ca="1" si="88"/>
        <v>204</v>
      </c>
      <c r="T253" s="4">
        <f t="shared" ca="1" si="89"/>
        <v>0.5</v>
      </c>
      <c r="U253" s="4">
        <f t="shared" ca="1" si="90"/>
        <v>-3.3366616300366254</v>
      </c>
      <c r="V253" s="4">
        <f t="shared" ca="1" si="107"/>
        <v>-4.3205401527602341</v>
      </c>
      <c r="Y253" s="4">
        <v>-2.2499099999855332</v>
      </c>
      <c r="Z253" s="4">
        <v>-2.244722499991525</v>
      </c>
      <c r="AA253" s="4">
        <v>-3.5801150000089876</v>
      </c>
      <c r="AB253" s="4">
        <v>-3.0061574999855623</v>
      </c>
      <c r="AD253" s="4">
        <v>-2.8086975000256587</v>
      </c>
      <c r="AE253" s="4">
        <f t="shared" si="91"/>
        <v>-2.4286975000258337</v>
      </c>
      <c r="AF253" s="4">
        <v>232</v>
      </c>
      <c r="AG253" s="2">
        <f t="shared" si="108"/>
        <v>38.819999999999915</v>
      </c>
      <c r="AH253" s="4">
        <f t="shared" si="92"/>
        <v>399</v>
      </c>
      <c r="AI253" s="4">
        <f t="shared" si="93"/>
        <v>1</v>
      </c>
      <c r="AJ253" s="2">
        <f t="shared" si="94"/>
        <v>0</v>
      </c>
      <c r="AK253" s="4">
        <v>232</v>
      </c>
      <c r="AL253" s="4">
        <f t="shared" ca="1" si="95"/>
        <v>-3.3366616300366254</v>
      </c>
      <c r="AM253" s="4">
        <f t="shared" ca="1" si="96"/>
        <v>-4.3205401527602341</v>
      </c>
      <c r="AN253" s="2">
        <f t="shared" si="109"/>
        <v>38.819999999999915</v>
      </c>
      <c r="AO253" s="4">
        <f t="shared" ca="1" si="97"/>
        <v>399</v>
      </c>
      <c r="AP253" s="4">
        <f t="shared" ca="1" si="98"/>
        <v>1</v>
      </c>
      <c r="AQ253" s="2">
        <f t="shared" ca="1" si="99"/>
        <v>0</v>
      </c>
    </row>
    <row r="254" spans="2:43" x14ac:dyDescent="0.15">
      <c r="B254" s="4">
        <v>-2.4286975000258337</v>
      </c>
      <c r="C254" s="4">
        <f t="shared" si="100"/>
        <v>-2.5916975000228604</v>
      </c>
      <c r="F254" s="4">
        <v>233</v>
      </c>
      <c r="G254" s="4">
        <f t="shared" ca="1" si="84"/>
        <v>3</v>
      </c>
      <c r="H254" s="4">
        <f t="shared" ca="1" si="110"/>
        <v>4.2011904761904555</v>
      </c>
      <c r="I254" s="4">
        <f t="shared" ca="1" si="85"/>
        <v>0.16246153846153846</v>
      </c>
      <c r="J254" s="4">
        <f t="shared" ca="1" si="111"/>
        <v>-3.174200091575087</v>
      </c>
      <c r="K254" s="4">
        <f t="shared" ca="1" si="101"/>
        <v>1.3885069247160979</v>
      </c>
      <c r="L254" s="4">
        <f t="shared" ca="1" si="102"/>
        <v>5</v>
      </c>
      <c r="M254" s="4">
        <f t="shared" ca="1" si="86"/>
        <v>-0.81614389305409274</v>
      </c>
      <c r="N254" s="4">
        <f t="shared" ca="1" si="103"/>
        <v>0.3812776931116918</v>
      </c>
      <c r="O254" s="4">
        <f t="shared" ca="1" si="104"/>
        <v>3</v>
      </c>
      <c r="P254" s="4">
        <f t="shared" ca="1" si="87"/>
        <v>-0.3301961681310544</v>
      </c>
      <c r="Q254" s="4">
        <f t="shared" ca="1" si="105"/>
        <v>-1.1463400611851471</v>
      </c>
      <c r="R254" s="4">
        <f t="shared" ca="1" si="106"/>
        <v>-4.3205401527602341</v>
      </c>
      <c r="S254" s="4">
        <f t="shared" ca="1" si="88"/>
        <v>204</v>
      </c>
      <c r="T254" s="4">
        <f t="shared" ca="1" si="89"/>
        <v>0.5</v>
      </c>
      <c r="U254" s="4">
        <f t="shared" ca="1" si="90"/>
        <v>-4.3205401527602341</v>
      </c>
      <c r="V254" s="4">
        <f t="shared" ca="1" si="107"/>
        <v>-1.7832231119783291</v>
      </c>
      <c r="Y254" s="4">
        <v>-2.625909999984799</v>
      </c>
      <c r="Z254" s="4">
        <v>-4.0677224999896566</v>
      </c>
      <c r="AA254" s="4">
        <v>-4.2811150000083842</v>
      </c>
      <c r="AB254" s="4">
        <v>-2.8411574999864797</v>
      </c>
      <c r="AD254" s="4">
        <v>-2.4286975000258337</v>
      </c>
      <c r="AE254" s="4">
        <f t="shared" si="91"/>
        <v>-2.5916975000228604</v>
      </c>
      <c r="AF254" s="4">
        <v>233</v>
      </c>
      <c r="AG254" s="2">
        <f t="shared" si="108"/>
        <v>39.039999999999914</v>
      </c>
      <c r="AH254" s="4">
        <f t="shared" si="92"/>
        <v>399</v>
      </c>
      <c r="AI254" s="4">
        <f t="shared" si="93"/>
        <v>1</v>
      </c>
      <c r="AJ254" s="2">
        <f t="shared" si="94"/>
        <v>0</v>
      </c>
      <c r="AK254" s="4">
        <v>233</v>
      </c>
      <c r="AL254" s="4">
        <f t="shared" ca="1" si="95"/>
        <v>-4.3205401527602341</v>
      </c>
      <c r="AM254" s="4">
        <f t="shared" ca="1" si="96"/>
        <v>-1.7832231119783291</v>
      </c>
      <c r="AN254" s="2">
        <f t="shared" si="109"/>
        <v>39.039999999999914</v>
      </c>
      <c r="AO254" s="4">
        <f t="shared" ca="1" si="97"/>
        <v>399</v>
      </c>
      <c r="AP254" s="4">
        <f t="shared" ca="1" si="98"/>
        <v>1</v>
      </c>
      <c r="AQ254" s="2">
        <f t="shared" ca="1" si="99"/>
        <v>0</v>
      </c>
    </row>
    <row r="255" spans="2:43" x14ac:dyDescent="0.15">
      <c r="B255" s="4">
        <v>-2.5916975000228604</v>
      </c>
      <c r="C255" s="4">
        <f t="shared" si="100"/>
        <v>-2.6956975000231864</v>
      </c>
      <c r="F255" s="4">
        <v>234</v>
      </c>
      <c r="G255" s="4">
        <f t="shared" ca="1" si="84"/>
        <v>3</v>
      </c>
      <c r="H255" s="4">
        <f t="shared" ca="1" si="110"/>
        <v>4.2240059523809315</v>
      </c>
      <c r="I255" s="4">
        <f t="shared" ca="1" si="85"/>
        <v>0.16246153846153846</v>
      </c>
      <c r="J255" s="4">
        <f t="shared" ca="1" si="111"/>
        <v>-3.0117385531135485</v>
      </c>
      <c r="K255" s="4">
        <f t="shared" ca="1" si="101"/>
        <v>0.29850860596777046</v>
      </c>
      <c r="L255" s="4">
        <f t="shared" ca="1" si="102"/>
        <v>3</v>
      </c>
      <c r="M255" s="4">
        <f t="shared" ca="1" si="86"/>
        <v>-9.947253205747573E-15</v>
      </c>
      <c r="N255" s="4">
        <f t="shared" ca="1" si="103"/>
        <v>1.2917375782471054</v>
      </c>
      <c r="O255" s="4">
        <f t="shared" ca="1" si="104"/>
        <v>5</v>
      </c>
      <c r="P255" s="4">
        <f t="shared" ca="1" si="87"/>
        <v>-1.2285154411352295</v>
      </c>
      <c r="Q255" s="4">
        <f t="shared" ca="1" si="105"/>
        <v>1.2285154411352195</v>
      </c>
      <c r="R255" s="4">
        <f t="shared" ca="1" si="106"/>
        <v>-1.7832231119783291</v>
      </c>
      <c r="S255" s="4">
        <f t="shared" ca="1" si="88"/>
        <v>204</v>
      </c>
      <c r="T255" s="4">
        <f t="shared" ca="1" si="89"/>
        <v>0.5</v>
      </c>
      <c r="U255" s="4">
        <f t="shared" ca="1" si="90"/>
        <v>-1.7832231119783291</v>
      </c>
      <c r="V255" s="4">
        <f t="shared" ca="1" si="107"/>
        <v>-4.4583844774793153</v>
      </c>
      <c r="Y255" s="4">
        <v>-2.8799099999829991</v>
      </c>
      <c r="Z255" s="4">
        <v>-3.3607224999911978</v>
      </c>
      <c r="AA255" s="4">
        <v>-3.3691150000088044</v>
      </c>
      <c r="AB255" s="4">
        <v>-2.9361574999846596</v>
      </c>
      <c r="AD255" s="4">
        <v>-2.5916975000228604</v>
      </c>
      <c r="AE255" s="4">
        <f t="shared" si="91"/>
        <v>-2.6956975000231864</v>
      </c>
      <c r="AF255" s="4">
        <v>234</v>
      </c>
      <c r="AG255" s="2">
        <f t="shared" si="108"/>
        <v>39.259999999999913</v>
      </c>
      <c r="AH255" s="4">
        <f t="shared" si="92"/>
        <v>399</v>
      </c>
      <c r="AI255" s="4">
        <f t="shared" si="93"/>
        <v>1</v>
      </c>
      <c r="AJ255" s="2">
        <f t="shared" si="94"/>
        <v>0</v>
      </c>
      <c r="AK255" s="4">
        <v>234</v>
      </c>
      <c r="AL255" s="4">
        <f t="shared" ca="1" si="95"/>
        <v>-1.7832231119783291</v>
      </c>
      <c r="AM255" s="4">
        <f t="shared" ca="1" si="96"/>
        <v>-4.4583844774793153</v>
      </c>
      <c r="AN255" s="2">
        <f t="shared" si="109"/>
        <v>39.259999999999913</v>
      </c>
      <c r="AO255" s="4">
        <f t="shared" ca="1" si="97"/>
        <v>399</v>
      </c>
      <c r="AP255" s="4">
        <f t="shared" ca="1" si="98"/>
        <v>1</v>
      </c>
      <c r="AQ255" s="2">
        <f t="shared" ca="1" si="99"/>
        <v>0</v>
      </c>
    </row>
    <row r="256" spans="2:43" x14ac:dyDescent="0.15">
      <c r="B256" s="4">
        <v>-2.6956975000231864</v>
      </c>
      <c r="C256" s="4">
        <f t="shared" si="100"/>
        <v>-2.6956975000231864</v>
      </c>
      <c r="F256" s="4">
        <v>235</v>
      </c>
      <c r="G256" s="4">
        <f t="shared" ca="1" si="84"/>
        <v>3</v>
      </c>
      <c r="H256" s="4">
        <f t="shared" ca="1" si="110"/>
        <v>4.2468214285714074</v>
      </c>
      <c r="I256" s="4">
        <f t="shared" ca="1" si="85"/>
        <v>0.16246153846153846</v>
      </c>
      <c r="J256" s="4">
        <f t="shared" ca="1" si="111"/>
        <v>-2.8492770146520101</v>
      </c>
      <c r="K256" s="4">
        <f t="shared" ca="1" si="101"/>
        <v>0.63659587777369842</v>
      </c>
      <c r="L256" s="4">
        <f t="shared" ca="1" si="102"/>
        <v>2</v>
      </c>
      <c r="M256" s="4">
        <f t="shared" ca="1" si="86"/>
        <v>2.058986760014225E-14</v>
      </c>
      <c r="N256" s="4">
        <f t="shared" ca="1" si="103"/>
        <v>1.6091074628273261</v>
      </c>
      <c r="O256" s="4">
        <f t="shared" ca="1" si="104"/>
        <v>4</v>
      </c>
      <c r="P256" s="4">
        <f t="shared" ca="1" si="87"/>
        <v>-1.6091074628273261</v>
      </c>
      <c r="Q256" s="4">
        <f t="shared" ca="1" si="105"/>
        <v>-1.6091074628273054</v>
      </c>
      <c r="R256" s="4">
        <f t="shared" ca="1" si="106"/>
        <v>-4.4583844774793153</v>
      </c>
      <c r="S256" s="4">
        <f t="shared" ca="1" si="88"/>
        <v>204</v>
      </c>
      <c r="T256" s="4">
        <f t="shared" ca="1" si="89"/>
        <v>0.5</v>
      </c>
      <c r="U256" s="4">
        <f t="shared" ca="1" si="90"/>
        <v>-4.4583844774793153</v>
      </c>
      <c r="V256" s="4">
        <f t="shared" ca="1" si="107"/>
        <v>-1.1400050440925198</v>
      </c>
      <c r="Y256" s="4">
        <v>-3.289909999985241</v>
      </c>
      <c r="Z256" s="4">
        <v>-1.9907224999897721</v>
      </c>
      <c r="AA256" s="4">
        <v>-3.6051150000062648</v>
      </c>
      <c r="AB256" s="4">
        <v>-3.889157499983753</v>
      </c>
      <c r="AD256" s="4">
        <v>-2.6956975000231864</v>
      </c>
      <c r="AE256" s="4">
        <f t="shared" si="91"/>
        <v>-2.6956975000231864</v>
      </c>
      <c r="AF256" s="4">
        <v>235</v>
      </c>
      <c r="AG256" s="2">
        <f t="shared" si="108"/>
        <v>39.479999999999912</v>
      </c>
      <c r="AH256" s="4">
        <f t="shared" si="92"/>
        <v>399</v>
      </c>
      <c r="AI256" s="4">
        <f t="shared" si="93"/>
        <v>1</v>
      </c>
      <c r="AJ256" s="2">
        <f t="shared" si="94"/>
        <v>0</v>
      </c>
      <c r="AK256" s="4">
        <v>235</v>
      </c>
      <c r="AL256" s="4">
        <f t="shared" ca="1" si="95"/>
        <v>-4.4583844774793153</v>
      </c>
      <c r="AM256" s="4">
        <f t="shared" ca="1" si="96"/>
        <v>-1.1400050440925198</v>
      </c>
      <c r="AN256" s="2">
        <f t="shared" si="109"/>
        <v>39.479999999999912</v>
      </c>
      <c r="AO256" s="4">
        <f t="shared" ca="1" si="97"/>
        <v>399</v>
      </c>
      <c r="AP256" s="4">
        <f t="shared" ca="1" si="98"/>
        <v>1</v>
      </c>
      <c r="AQ256" s="2">
        <f t="shared" ca="1" si="99"/>
        <v>0</v>
      </c>
    </row>
    <row r="257" spans="2:43" x14ac:dyDescent="0.15">
      <c r="B257" s="4">
        <v>-2.6956975000231864</v>
      </c>
      <c r="C257" s="4">
        <f t="shared" si="100"/>
        <v>-3.7556975000256898</v>
      </c>
      <c r="F257" s="4">
        <v>236</v>
      </c>
      <c r="G257" s="4">
        <f t="shared" ca="1" si="84"/>
        <v>3</v>
      </c>
      <c r="H257" s="4">
        <f t="shared" ca="1" si="110"/>
        <v>4.2696369047618834</v>
      </c>
      <c r="I257" s="4">
        <f t="shared" ca="1" si="85"/>
        <v>0.16246153846153846</v>
      </c>
      <c r="J257" s="4">
        <f t="shared" ca="1" si="111"/>
        <v>-2.6868154761904717</v>
      </c>
      <c r="K257" s="4">
        <f t="shared" ca="1" si="101"/>
        <v>1.6264127374087616</v>
      </c>
      <c r="L257" s="4">
        <f t="shared" ca="1" si="102"/>
        <v>5</v>
      </c>
      <c r="M257" s="4">
        <f t="shared" ca="1" si="86"/>
        <v>1.5468104320980212</v>
      </c>
      <c r="N257" s="4">
        <f t="shared" ca="1" si="103"/>
        <v>0.80301327104036924</v>
      </c>
      <c r="O257" s="4">
        <f t="shared" ca="1" si="104"/>
        <v>1</v>
      </c>
      <c r="P257" s="4">
        <f t="shared" ca="1" si="87"/>
        <v>-6.9258863961377461E-14</v>
      </c>
      <c r="Q257" s="4">
        <f t="shared" ca="1" si="105"/>
        <v>1.5468104320979519</v>
      </c>
      <c r="R257" s="4">
        <f t="shared" ca="1" si="106"/>
        <v>-1.1400050440925198</v>
      </c>
      <c r="S257" s="4">
        <f t="shared" ca="1" si="88"/>
        <v>204</v>
      </c>
      <c r="T257" s="4">
        <f t="shared" ca="1" si="89"/>
        <v>0.5</v>
      </c>
      <c r="U257" s="4">
        <f t="shared" ca="1" si="90"/>
        <v>-1.1400050440925198</v>
      </c>
      <c r="V257" s="4">
        <f t="shared" ca="1" si="107"/>
        <v>-2.652361488460385</v>
      </c>
      <c r="Y257" s="4">
        <v>-3.2709099999834734</v>
      </c>
      <c r="Z257" s="4">
        <v>-3.7047224999895434</v>
      </c>
      <c r="AA257" s="4">
        <v>0.85688499999037049</v>
      </c>
      <c r="AB257" s="4">
        <v>-4.8681574999847044</v>
      </c>
      <c r="AD257" s="4">
        <v>-2.6956975000231864</v>
      </c>
      <c r="AE257" s="4">
        <f t="shared" si="91"/>
        <v>-3.7556975000256898</v>
      </c>
      <c r="AF257" s="4">
        <v>236</v>
      </c>
      <c r="AG257" s="2">
        <f t="shared" si="108"/>
        <v>39.69999999999991</v>
      </c>
      <c r="AH257" s="4">
        <f t="shared" si="92"/>
        <v>399</v>
      </c>
      <c r="AI257" s="4">
        <f t="shared" si="93"/>
        <v>1</v>
      </c>
      <c r="AJ257" s="2">
        <f t="shared" si="94"/>
        <v>0</v>
      </c>
      <c r="AK257" s="4">
        <v>236</v>
      </c>
      <c r="AL257" s="4">
        <f t="shared" ca="1" si="95"/>
        <v>-1.1400050440925198</v>
      </c>
      <c r="AM257" s="4">
        <f t="shared" ca="1" si="96"/>
        <v>-2.652361488460385</v>
      </c>
      <c r="AN257" s="2">
        <f t="shared" si="109"/>
        <v>39.69999999999991</v>
      </c>
      <c r="AO257" s="4">
        <f t="shared" ca="1" si="97"/>
        <v>399</v>
      </c>
      <c r="AP257" s="4">
        <f t="shared" ca="1" si="98"/>
        <v>1</v>
      </c>
      <c r="AQ257" s="2">
        <f t="shared" ca="1" si="99"/>
        <v>0</v>
      </c>
    </row>
    <row r="258" spans="2:43" x14ac:dyDescent="0.15">
      <c r="B258" s="4">
        <v>-3.7556975000256898</v>
      </c>
      <c r="C258" s="4">
        <f t="shared" si="100"/>
        <v>-2.5846975000263228</v>
      </c>
      <c r="F258" s="4">
        <v>237</v>
      </c>
      <c r="G258" s="4">
        <f t="shared" ca="1" si="84"/>
        <v>4</v>
      </c>
      <c r="H258" s="4">
        <f t="shared" ca="1" si="110"/>
        <v>4.2924523809523594</v>
      </c>
      <c r="I258" s="4">
        <f t="shared" ca="1" si="85"/>
        <v>3.445398773006135E-2</v>
      </c>
      <c r="J258" s="4">
        <f t="shared" ca="1" si="111"/>
        <v>-2.6523614884604103</v>
      </c>
      <c r="K258" s="4">
        <f t="shared" ca="1" si="101"/>
        <v>1.8315203948252043</v>
      </c>
      <c r="L258" s="4">
        <f t="shared" ca="1" si="102"/>
        <v>2</v>
      </c>
      <c r="M258" s="4">
        <f t="shared" ca="1" si="86"/>
        <v>9.8728132767816464E-14</v>
      </c>
      <c r="N258" s="4">
        <f t="shared" ca="1" si="103"/>
        <v>1.3587845238261336</v>
      </c>
      <c r="O258" s="4">
        <f t="shared" ca="1" si="104"/>
        <v>2</v>
      </c>
      <c r="P258" s="4">
        <f t="shared" ca="1" si="87"/>
        <v>7.3245298960464889E-14</v>
      </c>
      <c r="Q258" s="4">
        <f t="shared" ca="1" si="105"/>
        <v>2.5482833807351575E-14</v>
      </c>
      <c r="R258" s="4">
        <f t="shared" ca="1" si="106"/>
        <v>-2.652361488460385</v>
      </c>
      <c r="S258" s="4">
        <f t="shared" ca="1" si="88"/>
        <v>237</v>
      </c>
      <c r="T258" s="4">
        <f t="shared" ca="1" si="89"/>
        <v>-1</v>
      </c>
      <c r="U258" s="4">
        <f t="shared" ca="1" si="90"/>
        <v>-2.652361488460385</v>
      </c>
      <c r="V258" s="4">
        <f t="shared" ca="1" si="107"/>
        <v>-2.6179075007303241</v>
      </c>
      <c r="Y258" s="4">
        <v>-1.6449099999853445</v>
      </c>
      <c r="Z258" s="4">
        <v>-3.5037224999889816</v>
      </c>
      <c r="AA258" s="4">
        <v>-5.5051150000089422</v>
      </c>
      <c r="AB258" s="4">
        <v>-4.0501574999858292</v>
      </c>
      <c r="AD258" s="4">
        <v>-3.7556975000256898</v>
      </c>
      <c r="AE258" s="4">
        <f t="shared" si="91"/>
        <v>-2.5846975000263228</v>
      </c>
      <c r="AF258" s="4">
        <v>237</v>
      </c>
      <c r="AG258" s="2">
        <f t="shared" si="108"/>
        <v>39.919999999999909</v>
      </c>
      <c r="AH258" s="4">
        <f t="shared" si="92"/>
        <v>399</v>
      </c>
      <c r="AI258" s="4">
        <f t="shared" si="93"/>
        <v>1</v>
      </c>
      <c r="AJ258" s="2">
        <f t="shared" si="94"/>
        <v>0</v>
      </c>
      <c r="AK258" s="4">
        <v>237</v>
      </c>
      <c r="AL258" s="4">
        <f t="shared" ca="1" si="95"/>
        <v>-2.652361488460385</v>
      </c>
      <c r="AM258" s="4">
        <f t="shared" ca="1" si="96"/>
        <v>-2.6179075007303241</v>
      </c>
      <c r="AN258" s="2">
        <f t="shared" si="109"/>
        <v>39.919999999999909</v>
      </c>
      <c r="AO258" s="4">
        <f t="shared" ca="1" si="97"/>
        <v>399</v>
      </c>
      <c r="AP258" s="4">
        <f t="shared" ca="1" si="98"/>
        <v>1</v>
      </c>
      <c r="AQ258" s="2">
        <f t="shared" ca="1" si="99"/>
        <v>0</v>
      </c>
    </row>
    <row r="259" spans="2:43" x14ac:dyDescent="0.15">
      <c r="B259" s="4">
        <v>-2.5846975000263228</v>
      </c>
      <c r="C259" s="4">
        <f t="shared" si="100"/>
        <v>-2.2106975000255602</v>
      </c>
      <c r="F259" s="4">
        <v>238</v>
      </c>
      <c r="G259" s="4">
        <f t="shared" ca="1" si="84"/>
        <v>4</v>
      </c>
      <c r="H259" s="4">
        <f t="shared" ca="1" si="110"/>
        <v>4.3152678571428353</v>
      </c>
      <c r="I259" s="4">
        <f t="shared" ca="1" si="85"/>
        <v>3.445398773006135E-2</v>
      </c>
      <c r="J259" s="4">
        <f t="shared" ca="1" si="111"/>
        <v>-2.6179075007303489</v>
      </c>
      <c r="K259" s="4">
        <f t="shared" ca="1" si="101"/>
        <v>1.8231786073875751</v>
      </c>
      <c r="L259" s="4">
        <f t="shared" ca="1" si="102"/>
        <v>4</v>
      </c>
      <c r="M259" s="4">
        <f t="shared" ca="1" si="86"/>
        <v>5.8966764887785138E-14</v>
      </c>
      <c r="N259" s="4">
        <f t="shared" ca="1" si="103"/>
        <v>1.0479316980921063</v>
      </c>
      <c r="O259" s="4">
        <f t="shared" ca="1" si="104"/>
        <v>4</v>
      </c>
      <c r="P259" s="4">
        <f t="shared" ca="1" si="87"/>
        <v>3.3893082010433306E-14</v>
      </c>
      <c r="Q259" s="4">
        <f t="shared" ca="1" si="105"/>
        <v>2.5073682877351832E-14</v>
      </c>
      <c r="R259" s="4">
        <f t="shared" ca="1" si="106"/>
        <v>-2.6179075007303241</v>
      </c>
      <c r="S259" s="4">
        <f t="shared" ca="1" si="88"/>
        <v>237</v>
      </c>
      <c r="T259" s="4">
        <f t="shared" ca="1" si="89"/>
        <v>-1</v>
      </c>
      <c r="U259" s="4">
        <f t="shared" ca="1" si="90"/>
        <v>-2.6179075007303241</v>
      </c>
      <c r="V259" s="4">
        <f t="shared" ca="1" si="107"/>
        <v>-3.7381985144563448</v>
      </c>
      <c r="Y259" s="4">
        <v>-2.0209099999846103</v>
      </c>
      <c r="Z259" s="4">
        <v>-3.7527224999891473</v>
      </c>
      <c r="AA259" s="4">
        <v>-2.2241150000077425</v>
      </c>
      <c r="AB259" s="4">
        <v>-4.0351574999846207</v>
      </c>
      <c r="AD259" s="4">
        <v>-2.5846975000263228</v>
      </c>
      <c r="AE259" s="4">
        <f t="shared" si="91"/>
        <v>-2.2106975000255602</v>
      </c>
      <c r="AF259" s="4">
        <v>238</v>
      </c>
      <c r="AG259" s="2">
        <f t="shared" si="108"/>
        <v>40.139999999999908</v>
      </c>
      <c r="AH259" s="4">
        <f t="shared" si="92"/>
        <v>399</v>
      </c>
      <c r="AI259" s="4">
        <f t="shared" si="93"/>
        <v>1</v>
      </c>
      <c r="AJ259" s="2">
        <f t="shared" si="94"/>
        <v>0</v>
      </c>
      <c r="AK259" s="4">
        <v>238</v>
      </c>
      <c r="AL259" s="4">
        <f t="shared" ca="1" si="95"/>
        <v>-2.6179075007303241</v>
      </c>
      <c r="AM259" s="4">
        <f t="shared" ca="1" si="96"/>
        <v>-3.7381985144563448</v>
      </c>
      <c r="AN259" s="2">
        <f t="shared" si="109"/>
        <v>40.139999999999908</v>
      </c>
      <c r="AO259" s="4">
        <f t="shared" ca="1" si="97"/>
        <v>399</v>
      </c>
      <c r="AP259" s="4">
        <f t="shared" ca="1" si="98"/>
        <v>1</v>
      </c>
      <c r="AQ259" s="2">
        <f t="shared" ca="1" si="99"/>
        <v>0</v>
      </c>
    </row>
    <row r="260" spans="2:43" x14ac:dyDescent="0.15">
      <c r="B260" s="4">
        <v>-2.2106975000255602</v>
      </c>
      <c r="C260" s="4">
        <f t="shared" si="100"/>
        <v>-2.3356975000261571</v>
      </c>
      <c r="F260" s="4">
        <v>239</v>
      </c>
      <c r="G260" s="4">
        <f t="shared" ca="1" si="84"/>
        <v>4</v>
      </c>
      <c r="H260" s="4">
        <f t="shared" ca="1" si="110"/>
        <v>4.3380833333333113</v>
      </c>
      <c r="I260" s="4">
        <f t="shared" ca="1" si="85"/>
        <v>3.445398773006135E-2</v>
      </c>
      <c r="J260" s="4">
        <f t="shared" ca="1" si="111"/>
        <v>-2.5834535130002876</v>
      </c>
      <c r="K260" s="4">
        <f t="shared" ca="1" si="101"/>
        <v>0.48692110024607382</v>
      </c>
      <c r="L260" s="4">
        <f t="shared" ca="1" si="102"/>
        <v>2</v>
      </c>
      <c r="M260" s="4">
        <f t="shared" ca="1" si="86"/>
        <v>3.6746146437160909E-14</v>
      </c>
      <c r="N260" s="4">
        <f t="shared" ca="1" si="103"/>
        <v>1.2141707476590378</v>
      </c>
      <c r="O260" s="4">
        <f t="shared" ca="1" si="104"/>
        <v>5</v>
      </c>
      <c r="P260" s="4">
        <f t="shared" ca="1" si="87"/>
        <v>-1.1547450014560936</v>
      </c>
      <c r="Q260" s="4">
        <f t="shared" ca="1" si="105"/>
        <v>-1.154745001456057</v>
      </c>
      <c r="R260" s="4">
        <f t="shared" ca="1" si="106"/>
        <v>-3.7381985144563448</v>
      </c>
      <c r="S260" s="4">
        <f t="shared" ca="1" si="88"/>
        <v>237</v>
      </c>
      <c r="T260" s="4">
        <f t="shared" ca="1" si="89"/>
        <v>-1</v>
      </c>
      <c r="U260" s="4">
        <f t="shared" ca="1" si="90"/>
        <v>-3.7381985144563448</v>
      </c>
      <c r="V260" s="4">
        <f t="shared" ca="1" si="107"/>
        <v>-2.5489995252702622</v>
      </c>
      <c r="Y260" s="4">
        <v>-2.8469099999846037</v>
      </c>
      <c r="Z260" s="4">
        <v>-2.7287224999916759</v>
      </c>
      <c r="AA260" s="4">
        <v>-2.0115000008757988E-2</v>
      </c>
      <c r="AB260" s="4">
        <v>-3.4051574999836021</v>
      </c>
      <c r="AD260" s="4">
        <v>-2.2106975000255602</v>
      </c>
      <c r="AE260" s="4">
        <f t="shared" si="91"/>
        <v>-2.3356975000261571</v>
      </c>
      <c r="AF260" s="4">
        <v>239</v>
      </c>
      <c r="AG260" s="2">
        <f t="shared" si="108"/>
        <v>40.359999999999907</v>
      </c>
      <c r="AH260" s="4">
        <f t="shared" si="92"/>
        <v>399</v>
      </c>
      <c r="AI260" s="4">
        <f t="shared" si="93"/>
        <v>1</v>
      </c>
      <c r="AJ260" s="2">
        <f t="shared" si="94"/>
        <v>0</v>
      </c>
      <c r="AK260" s="4">
        <v>239</v>
      </c>
      <c r="AL260" s="4">
        <f t="shared" ca="1" si="95"/>
        <v>-3.7381985144563448</v>
      </c>
      <c r="AM260" s="4">
        <f t="shared" ca="1" si="96"/>
        <v>-2.5489995252702622</v>
      </c>
      <c r="AN260" s="2">
        <f t="shared" si="109"/>
        <v>40.359999999999907</v>
      </c>
      <c r="AO260" s="4">
        <f t="shared" ca="1" si="97"/>
        <v>399</v>
      </c>
      <c r="AP260" s="4">
        <f t="shared" ca="1" si="98"/>
        <v>1</v>
      </c>
      <c r="AQ260" s="2">
        <f t="shared" ca="1" si="99"/>
        <v>0</v>
      </c>
    </row>
    <row r="261" spans="2:43" x14ac:dyDescent="0.15">
      <c r="B261" s="4">
        <v>-2.3356975000261571</v>
      </c>
      <c r="C261" s="4">
        <f t="shared" si="100"/>
        <v>-2.5696975000251143</v>
      </c>
      <c r="F261" s="4">
        <v>240</v>
      </c>
      <c r="G261" s="4">
        <f t="shared" ca="1" si="84"/>
        <v>4</v>
      </c>
      <c r="H261" s="4">
        <f t="shared" ca="1" si="110"/>
        <v>4.3608988095237873</v>
      </c>
      <c r="I261" s="4">
        <f t="shared" ca="1" si="85"/>
        <v>3.445398773006135E-2</v>
      </c>
      <c r="J261" s="4">
        <f t="shared" ca="1" si="111"/>
        <v>-2.5489995252702262</v>
      </c>
      <c r="K261" s="4">
        <f t="shared" ca="1" si="101"/>
        <v>0.73775338351952069</v>
      </c>
      <c r="L261" s="4">
        <f t="shared" ca="1" si="102"/>
        <v>3</v>
      </c>
      <c r="M261" s="4">
        <f t="shared" ca="1" si="86"/>
        <v>-5.6398143282139206E-14</v>
      </c>
      <c r="N261" s="4">
        <f t="shared" ca="1" si="103"/>
        <v>1.742467487011899</v>
      </c>
      <c r="O261" s="4">
        <f t="shared" ca="1" si="104"/>
        <v>5</v>
      </c>
      <c r="P261" s="4">
        <f t="shared" ca="1" si="87"/>
        <v>-2.0493900954634885E-14</v>
      </c>
      <c r="Q261" s="4">
        <f t="shared" ca="1" si="105"/>
        <v>-3.5904242327504324E-14</v>
      </c>
      <c r="R261" s="4">
        <f t="shared" ca="1" si="106"/>
        <v>-2.5489995252702622</v>
      </c>
      <c r="S261" s="4">
        <f t="shared" ca="1" si="88"/>
        <v>237</v>
      </c>
      <c r="T261" s="4">
        <f t="shared" ca="1" si="89"/>
        <v>-1</v>
      </c>
      <c r="U261" s="4">
        <f t="shared" ca="1" si="90"/>
        <v>-2.5489995252702622</v>
      </c>
      <c r="V261" s="4">
        <f t="shared" ca="1" si="107"/>
        <v>-2.3459317515795171</v>
      </c>
      <c r="Y261" s="4">
        <v>-2.754909999985955</v>
      </c>
      <c r="Z261" s="4">
        <v>-1.6387224999903083</v>
      </c>
      <c r="AA261" s="4">
        <v>-0.31711500000852766</v>
      </c>
      <c r="AB261" s="4">
        <v>-3.6251574999859315</v>
      </c>
      <c r="AD261" s="4">
        <v>-2.3356975000261571</v>
      </c>
      <c r="AE261" s="4">
        <f t="shared" si="91"/>
        <v>-2.5696975000251143</v>
      </c>
      <c r="AF261" s="4">
        <v>240</v>
      </c>
      <c r="AG261" s="2">
        <f t="shared" si="108"/>
        <v>40.579999999999906</v>
      </c>
      <c r="AH261" s="4">
        <f t="shared" si="92"/>
        <v>399</v>
      </c>
      <c r="AI261" s="4">
        <f t="shared" si="93"/>
        <v>1</v>
      </c>
      <c r="AJ261" s="2">
        <f t="shared" si="94"/>
        <v>0</v>
      </c>
      <c r="AK261" s="4">
        <v>240</v>
      </c>
      <c r="AL261" s="4">
        <f t="shared" ca="1" si="95"/>
        <v>-2.5489995252702622</v>
      </c>
      <c r="AM261" s="4">
        <f t="shared" ca="1" si="96"/>
        <v>-2.3459317515795171</v>
      </c>
      <c r="AN261" s="2">
        <f t="shared" si="109"/>
        <v>40.579999999999906</v>
      </c>
      <c r="AO261" s="4">
        <f t="shared" ca="1" si="97"/>
        <v>399</v>
      </c>
      <c r="AP261" s="4">
        <f t="shared" ca="1" si="98"/>
        <v>1</v>
      </c>
      <c r="AQ261" s="2">
        <f t="shared" ca="1" si="99"/>
        <v>0</v>
      </c>
    </row>
    <row r="262" spans="2:43" x14ac:dyDescent="0.15">
      <c r="B262" s="4">
        <v>-2.5696975000251143</v>
      </c>
      <c r="C262" s="4">
        <f t="shared" si="100"/>
        <v>-2.5706975000261423</v>
      </c>
      <c r="F262" s="4">
        <v>241</v>
      </c>
      <c r="G262" s="4">
        <f t="shared" ca="1" si="84"/>
        <v>4</v>
      </c>
      <c r="H262" s="4">
        <f t="shared" ca="1" si="110"/>
        <v>4.3837142857142632</v>
      </c>
      <c r="I262" s="4">
        <f t="shared" ca="1" si="85"/>
        <v>3.445398773006135E-2</v>
      </c>
      <c r="J262" s="4">
        <f t="shared" ca="1" si="111"/>
        <v>-2.5145455375401649</v>
      </c>
      <c r="K262" s="4">
        <f t="shared" ca="1" si="101"/>
        <v>1.9458254889082733</v>
      </c>
      <c r="L262" s="4">
        <f t="shared" ca="1" si="102"/>
        <v>3</v>
      </c>
      <c r="M262" s="4">
        <f t="shared" ca="1" si="86"/>
        <v>1.6851343047258478</v>
      </c>
      <c r="N262" s="4">
        <f t="shared" ca="1" si="103"/>
        <v>1.7511270594813506</v>
      </c>
      <c r="O262" s="4">
        <f t="shared" ca="1" si="104"/>
        <v>3</v>
      </c>
      <c r="P262" s="4">
        <f t="shared" ca="1" si="87"/>
        <v>1.5165205187652002</v>
      </c>
      <c r="Q262" s="4">
        <f t="shared" ca="1" si="105"/>
        <v>0.16861378596064758</v>
      </c>
      <c r="R262" s="4">
        <f t="shared" ca="1" si="106"/>
        <v>-2.3459317515795171</v>
      </c>
      <c r="S262" s="4">
        <f t="shared" ca="1" si="88"/>
        <v>237</v>
      </c>
      <c r="T262" s="4">
        <f t="shared" ca="1" si="89"/>
        <v>-1</v>
      </c>
      <c r="U262" s="4">
        <f t="shared" ca="1" si="90"/>
        <v>-2.3459317515795171</v>
      </c>
      <c r="V262" s="4">
        <f t="shared" ca="1" si="107"/>
        <v>-3.6360779414394857</v>
      </c>
      <c r="Y262" s="4">
        <v>-2.5539099999853931</v>
      </c>
      <c r="Z262" s="4">
        <v>-1.7557224999897869</v>
      </c>
      <c r="AA262" s="4">
        <v>-1.8461150000064208</v>
      </c>
      <c r="AB262" s="4">
        <v>2.2842500015940459E-2</v>
      </c>
      <c r="AD262" s="4">
        <v>-2.5696975000251143</v>
      </c>
      <c r="AE262" s="4">
        <f t="shared" si="91"/>
        <v>-2.5706975000261423</v>
      </c>
      <c r="AF262" s="4">
        <v>241</v>
      </c>
      <c r="AG262" s="2">
        <f t="shared" si="108"/>
        <v>40.799999999999905</v>
      </c>
      <c r="AH262" s="4">
        <f t="shared" si="92"/>
        <v>399</v>
      </c>
      <c r="AI262" s="4">
        <f t="shared" si="93"/>
        <v>1</v>
      </c>
      <c r="AJ262" s="2">
        <f t="shared" si="94"/>
        <v>0</v>
      </c>
      <c r="AK262" s="4">
        <v>241</v>
      </c>
      <c r="AL262" s="4">
        <f t="shared" ca="1" si="95"/>
        <v>-2.3459317515795171</v>
      </c>
      <c r="AM262" s="4">
        <f t="shared" ca="1" si="96"/>
        <v>-3.6360779414394857</v>
      </c>
      <c r="AN262" s="2">
        <f t="shared" si="109"/>
        <v>40.799999999999905</v>
      </c>
      <c r="AO262" s="4">
        <f t="shared" ca="1" si="97"/>
        <v>399</v>
      </c>
      <c r="AP262" s="4">
        <f t="shared" ca="1" si="98"/>
        <v>1</v>
      </c>
      <c r="AQ262" s="2">
        <f t="shared" ca="1" si="99"/>
        <v>0</v>
      </c>
    </row>
    <row r="263" spans="2:43" x14ac:dyDescent="0.15">
      <c r="B263" s="4">
        <v>-2.5706975000261423</v>
      </c>
      <c r="C263" s="4">
        <f t="shared" si="100"/>
        <v>-4.5956975000258637</v>
      </c>
      <c r="F263" s="4">
        <v>242</v>
      </c>
      <c r="G263" s="4">
        <f t="shared" ca="1" si="84"/>
        <v>4</v>
      </c>
      <c r="H263" s="4">
        <f t="shared" ca="1" si="110"/>
        <v>4.4065297619047392</v>
      </c>
      <c r="I263" s="4">
        <f t="shared" ca="1" si="85"/>
        <v>3.445398773006135E-2</v>
      </c>
      <c r="J263" s="4">
        <f t="shared" ca="1" si="111"/>
        <v>-2.4800915498101035</v>
      </c>
      <c r="K263" s="4">
        <f t="shared" ca="1" si="101"/>
        <v>1.3813175321230118</v>
      </c>
      <c r="L263" s="4">
        <f t="shared" ca="1" si="102"/>
        <v>2</v>
      </c>
      <c r="M263" s="4">
        <f t="shared" ca="1" si="86"/>
        <v>8.1201361381112999E-15</v>
      </c>
      <c r="N263" s="4">
        <f t="shared" ca="1" si="103"/>
        <v>1.3348181087735427</v>
      </c>
      <c r="O263" s="4">
        <f t="shared" ca="1" si="104"/>
        <v>3</v>
      </c>
      <c r="P263" s="4">
        <f t="shared" ca="1" si="87"/>
        <v>-1.1559863916293907</v>
      </c>
      <c r="Q263" s="4">
        <f t="shared" ca="1" si="105"/>
        <v>-1.1559863916293824</v>
      </c>
      <c r="R263" s="4">
        <f t="shared" ca="1" si="106"/>
        <v>-3.6360779414394857</v>
      </c>
      <c r="S263" s="4">
        <f t="shared" ca="1" si="88"/>
        <v>237</v>
      </c>
      <c r="T263" s="4">
        <f t="shared" ca="1" si="89"/>
        <v>-1</v>
      </c>
      <c r="U263" s="4">
        <f t="shared" ca="1" si="90"/>
        <v>-3.6360779414394857</v>
      </c>
      <c r="V263" s="4">
        <f t="shared" ca="1" si="107"/>
        <v>-3.7704045602458409</v>
      </c>
      <c r="Y263" s="4">
        <v>-3.3469099999834384</v>
      </c>
      <c r="Z263" s="4">
        <v>-2.3207224999914899</v>
      </c>
      <c r="AA263" s="4">
        <v>-2.1411150000076873</v>
      </c>
      <c r="AB263" s="4">
        <v>-3.1211574999865377</v>
      </c>
      <c r="AD263" s="4">
        <v>-2.5706975000261423</v>
      </c>
      <c r="AE263" s="4">
        <f t="shared" si="91"/>
        <v>-4.5956975000258637</v>
      </c>
      <c r="AF263" s="4">
        <v>242</v>
      </c>
      <c r="AG263" s="2">
        <f t="shared" si="108"/>
        <v>41.019999999999904</v>
      </c>
      <c r="AH263" s="4">
        <f t="shared" si="92"/>
        <v>399</v>
      </c>
      <c r="AI263" s="4">
        <f t="shared" si="93"/>
        <v>1</v>
      </c>
      <c r="AJ263" s="2">
        <f t="shared" si="94"/>
        <v>0</v>
      </c>
      <c r="AK263" s="4">
        <v>242</v>
      </c>
      <c r="AL263" s="4">
        <f t="shared" ca="1" si="95"/>
        <v>-3.6360779414394857</v>
      </c>
      <c r="AM263" s="4">
        <f t="shared" ca="1" si="96"/>
        <v>-3.7704045602458409</v>
      </c>
      <c r="AN263" s="2">
        <f t="shared" si="109"/>
        <v>41.019999999999904</v>
      </c>
      <c r="AO263" s="4">
        <f t="shared" ca="1" si="97"/>
        <v>399</v>
      </c>
      <c r="AP263" s="4">
        <f t="shared" ca="1" si="98"/>
        <v>1</v>
      </c>
      <c r="AQ263" s="2">
        <f t="shared" ca="1" si="99"/>
        <v>0</v>
      </c>
    </row>
    <row r="264" spans="2:43" x14ac:dyDescent="0.15">
      <c r="B264" s="4">
        <v>-4.5956975000258637</v>
      </c>
      <c r="C264" s="4">
        <f t="shared" si="100"/>
        <v>-1.9766975000230502</v>
      </c>
      <c r="F264" s="4">
        <v>243</v>
      </c>
      <c r="G264" s="4">
        <f t="shared" ca="1" si="84"/>
        <v>4</v>
      </c>
      <c r="H264" s="4">
        <f t="shared" ca="1" si="110"/>
        <v>4.4293452380952152</v>
      </c>
      <c r="I264" s="4">
        <f t="shared" ca="1" si="85"/>
        <v>3.445398773006135E-2</v>
      </c>
      <c r="J264" s="4">
        <f t="shared" ca="1" si="111"/>
        <v>-2.4456375620800421</v>
      </c>
      <c r="K264" s="4">
        <f t="shared" ca="1" si="101"/>
        <v>1.1193789369492764</v>
      </c>
      <c r="L264" s="4">
        <f t="shared" ca="1" si="102"/>
        <v>4</v>
      </c>
      <c r="M264" s="4">
        <f t="shared" ca="1" si="86"/>
        <v>-1.1193789369492764</v>
      </c>
      <c r="N264" s="4">
        <f t="shared" ca="1" si="103"/>
        <v>0.20538806121652239</v>
      </c>
      <c r="O264" s="4">
        <f t="shared" ca="1" si="104"/>
        <v>4</v>
      </c>
      <c r="P264" s="4">
        <f t="shared" ca="1" si="87"/>
        <v>-0.20538806121652239</v>
      </c>
      <c r="Q264" s="4">
        <f t="shared" ca="1" si="105"/>
        <v>-1.3247669981657988</v>
      </c>
      <c r="R264" s="4">
        <f t="shared" ca="1" si="106"/>
        <v>-3.7704045602458409</v>
      </c>
      <c r="S264" s="4">
        <f t="shared" ca="1" si="88"/>
        <v>237</v>
      </c>
      <c r="T264" s="4">
        <f t="shared" ca="1" si="89"/>
        <v>-1</v>
      </c>
      <c r="U264" s="4">
        <f t="shared" ca="1" si="90"/>
        <v>-3.7704045602458409</v>
      </c>
      <c r="V264" s="4">
        <f t="shared" ca="1" si="107"/>
        <v>-1.1261991718805677</v>
      </c>
      <c r="Y264" s="4">
        <v>-3.290909999986269</v>
      </c>
      <c r="Z264" s="4">
        <v>-3.0207224999898585</v>
      </c>
      <c r="AA264" s="4">
        <v>-4.1641150000089056</v>
      </c>
      <c r="AB264" s="4">
        <v>-2.4961574999835534</v>
      </c>
      <c r="AD264" s="4">
        <v>-4.5956975000258637</v>
      </c>
      <c r="AE264" s="4">
        <f t="shared" si="91"/>
        <v>-1.9766975000230502</v>
      </c>
      <c r="AF264" s="4">
        <v>243</v>
      </c>
      <c r="AG264" s="2">
        <f t="shared" si="108"/>
        <v>41.239999999999903</v>
      </c>
      <c r="AH264" s="4">
        <f t="shared" si="92"/>
        <v>399</v>
      </c>
      <c r="AI264" s="4">
        <f t="shared" si="93"/>
        <v>1</v>
      </c>
      <c r="AJ264" s="2">
        <f t="shared" si="94"/>
        <v>0</v>
      </c>
      <c r="AK264" s="4">
        <v>243</v>
      </c>
      <c r="AL264" s="4">
        <f t="shared" ca="1" si="95"/>
        <v>-3.7704045602458409</v>
      </c>
      <c r="AM264" s="4">
        <f t="shared" ca="1" si="96"/>
        <v>-1.1261991718805677</v>
      </c>
      <c r="AN264" s="2">
        <f t="shared" si="109"/>
        <v>41.239999999999903</v>
      </c>
      <c r="AO264" s="4">
        <f t="shared" ca="1" si="97"/>
        <v>399</v>
      </c>
      <c r="AP264" s="4">
        <f t="shared" ca="1" si="98"/>
        <v>1</v>
      </c>
      <c r="AQ264" s="2">
        <f t="shared" ca="1" si="99"/>
        <v>0</v>
      </c>
    </row>
    <row r="265" spans="2:43" x14ac:dyDescent="0.15">
      <c r="B265" s="4">
        <v>-1.9766975000230502</v>
      </c>
      <c r="C265" s="4">
        <f t="shared" si="100"/>
        <v>-2.84369750002611</v>
      </c>
      <c r="F265" s="4">
        <v>244</v>
      </c>
      <c r="G265" s="4">
        <f t="shared" ca="1" si="84"/>
        <v>4</v>
      </c>
      <c r="H265" s="4">
        <f t="shared" ca="1" si="110"/>
        <v>4.4521607142856912</v>
      </c>
      <c r="I265" s="4">
        <f t="shared" ca="1" si="85"/>
        <v>3.445398773006135E-2</v>
      </c>
      <c r="J265" s="4">
        <f t="shared" ca="1" si="111"/>
        <v>-2.4111835743499808</v>
      </c>
      <c r="K265" s="4">
        <f t="shared" ca="1" si="101"/>
        <v>0.77907235302210354</v>
      </c>
      <c r="L265" s="4">
        <f t="shared" ca="1" si="102"/>
        <v>1</v>
      </c>
      <c r="M265" s="4">
        <f t="shared" ca="1" si="86"/>
        <v>-2.4436021288016832E-14</v>
      </c>
      <c r="N265" s="4">
        <f t="shared" ca="1" si="103"/>
        <v>1.3511125579320027</v>
      </c>
      <c r="O265" s="4">
        <f t="shared" ca="1" si="104"/>
        <v>5</v>
      </c>
      <c r="P265" s="4">
        <f t="shared" ca="1" si="87"/>
        <v>-1.2849844024694375</v>
      </c>
      <c r="Q265" s="4">
        <f t="shared" ca="1" si="105"/>
        <v>1.284984402469413</v>
      </c>
      <c r="R265" s="4">
        <f t="shared" ca="1" si="106"/>
        <v>-1.1261991718805677</v>
      </c>
      <c r="S265" s="4">
        <f t="shared" ca="1" si="88"/>
        <v>237</v>
      </c>
      <c r="T265" s="4">
        <f t="shared" ca="1" si="89"/>
        <v>-1</v>
      </c>
      <c r="U265" s="4">
        <f t="shared" ca="1" si="90"/>
        <v>-1.1261991718805677</v>
      </c>
      <c r="V265" s="4">
        <f t="shared" ca="1" si="107"/>
        <v>-1.7528031891060927</v>
      </c>
      <c r="Y265" s="4">
        <v>-3.086909999986176</v>
      </c>
      <c r="Z265" s="4">
        <v>-4.2097224999899652</v>
      </c>
      <c r="AA265" s="4">
        <v>-2.082115000007434</v>
      </c>
      <c r="AB265" s="4">
        <v>-2.6801574999844036</v>
      </c>
      <c r="AD265" s="4">
        <v>-1.9766975000230502</v>
      </c>
      <c r="AE265" s="4">
        <f t="shared" si="91"/>
        <v>-2.84369750002611</v>
      </c>
      <c r="AF265" s="4">
        <v>244</v>
      </c>
      <c r="AG265" s="2">
        <f t="shared" si="108"/>
        <v>41.459999999999901</v>
      </c>
      <c r="AH265" s="4">
        <f t="shared" si="92"/>
        <v>399</v>
      </c>
      <c r="AI265" s="4">
        <f t="shared" si="93"/>
        <v>1</v>
      </c>
      <c r="AJ265" s="2">
        <f t="shared" si="94"/>
        <v>0</v>
      </c>
      <c r="AK265" s="4">
        <v>244</v>
      </c>
      <c r="AL265" s="4">
        <f t="shared" ca="1" si="95"/>
        <v>-1.1261991718805677</v>
      </c>
      <c r="AM265" s="4">
        <f t="shared" ca="1" si="96"/>
        <v>-1.7528031891060927</v>
      </c>
      <c r="AN265" s="2">
        <f t="shared" si="109"/>
        <v>41.459999999999901</v>
      </c>
      <c r="AO265" s="4">
        <f t="shared" ca="1" si="97"/>
        <v>399</v>
      </c>
      <c r="AP265" s="4">
        <f t="shared" ca="1" si="98"/>
        <v>1</v>
      </c>
      <c r="AQ265" s="2">
        <f t="shared" ca="1" si="99"/>
        <v>0</v>
      </c>
    </row>
    <row r="266" spans="2:43" x14ac:dyDescent="0.15">
      <c r="B266" s="4">
        <v>-2.84369750002611</v>
      </c>
      <c r="C266" s="4">
        <f t="shared" si="100"/>
        <v>-3.1586975000230666</v>
      </c>
      <c r="F266" s="4">
        <v>245</v>
      </c>
      <c r="G266" s="4">
        <f t="shared" ca="1" si="84"/>
        <v>4</v>
      </c>
      <c r="H266" s="4">
        <f t="shared" ca="1" si="110"/>
        <v>4.4749761904761671</v>
      </c>
      <c r="I266" s="4">
        <f t="shared" ca="1" si="85"/>
        <v>3.445398773006135E-2</v>
      </c>
      <c r="J266" s="4">
        <f t="shared" ca="1" si="111"/>
        <v>-2.3767295866199194</v>
      </c>
      <c r="K266" s="4">
        <f t="shared" ca="1" si="101"/>
        <v>0.62392639751379941</v>
      </c>
      <c r="L266" s="4">
        <f t="shared" ca="1" si="102"/>
        <v>4</v>
      </c>
      <c r="M266" s="4">
        <f t="shared" ca="1" si="86"/>
        <v>0.62392639751379941</v>
      </c>
      <c r="N266" s="4">
        <f t="shared" ca="1" si="103"/>
        <v>1.0371158375927199</v>
      </c>
      <c r="O266" s="4">
        <f t="shared" ca="1" si="104"/>
        <v>2</v>
      </c>
      <c r="P266" s="4">
        <f t="shared" ca="1" si="87"/>
        <v>2.7445635593989217E-14</v>
      </c>
      <c r="Q266" s="4">
        <f t="shared" ca="1" si="105"/>
        <v>0.62392639751382684</v>
      </c>
      <c r="R266" s="4">
        <f t="shared" ca="1" si="106"/>
        <v>-1.7528031891060927</v>
      </c>
      <c r="S266" s="4">
        <f t="shared" ca="1" si="88"/>
        <v>237</v>
      </c>
      <c r="T266" s="4">
        <f t="shared" ca="1" si="89"/>
        <v>-1</v>
      </c>
      <c r="U266" s="4">
        <f t="shared" ca="1" si="90"/>
        <v>-1.7528031891060927</v>
      </c>
      <c r="V266" s="4">
        <f t="shared" ca="1" si="107"/>
        <v>-1.6320314915856295</v>
      </c>
      <c r="Y266" s="4">
        <v>-3.0689099999854363</v>
      </c>
      <c r="Z266" s="4">
        <v>-1.5957224999887387</v>
      </c>
      <c r="AA266" s="4">
        <v>-3.1441150000084406</v>
      </c>
      <c r="AB266" s="4">
        <v>-2.7811574999851985</v>
      </c>
      <c r="AD266" s="4">
        <v>-2.84369750002611</v>
      </c>
      <c r="AE266" s="4">
        <f t="shared" si="91"/>
        <v>-3.1586975000230666</v>
      </c>
      <c r="AF266" s="4">
        <v>245</v>
      </c>
      <c r="AG266" s="2">
        <f t="shared" si="108"/>
        <v>41.6799999999999</v>
      </c>
      <c r="AH266" s="4">
        <f t="shared" si="92"/>
        <v>399</v>
      </c>
      <c r="AI266" s="4">
        <f t="shared" si="93"/>
        <v>1</v>
      </c>
      <c r="AJ266" s="2">
        <f t="shared" si="94"/>
        <v>0</v>
      </c>
      <c r="AK266" s="4">
        <v>245</v>
      </c>
      <c r="AL266" s="4">
        <f t="shared" ca="1" si="95"/>
        <v>-1.7528031891060927</v>
      </c>
      <c r="AM266" s="4">
        <f t="shared" ca="1" si="96"/>
        <v>-1.6320314915856295</v>
      </c>
      <c r="AN266" s="2">
        <f t="shared" si="109"/>
        <v>41.6799999999999</v>
      </c>
      <c r="AO266" s="4">
        <f t="shared" ca="1" si="97"/>
        <v>399</v>
      </c>
      <c r="AP266" s="4">
        <f t="shared" ca="1" si="98"/>
        <v>1</v>
      </c>
      <c r="AQ266" s="2">
        <f t="shared" ca="1" si="99"/>
        <v>0</v>
      </c>
    </row>
    <row r="267" spans="2:43" x14ac:dyDescent="0.15">
      <c r="B267" s="4">
        <v>-3.1586975000230666</v>
      </c>
      <c r="C267" s="4">
        <f t="shared" si="100"/>
        <v>-2.3956975000238856</v>
      </c>
      <c r="F267" s="4">
        <v>246</v>
      </c>
      <c r="G267" s="4">
        <f t="shared" ca="1" si="84"/>
        <v>4</v>
      </c>
      <c r="H267" s="4">
        <f t="shared" ca="1" si="110"/>
        <v>4.4977916666666431</v>
      </c>
      <c r="I267" s="4">
        <f t="shared" ca="1" si="85"/>
        <v>3.445398773006135E-2</v>
      </c>
      <c r="J267" s="4">
        <f t="shared" ca="1" si="111"/>
        <v>-2.342275598889858</v>
      </c>
      <c r="K267" s="4">
        <f t="shared" ca="1" si="101"/>
        <v>0.74679484881832559</v>
      </c>
      <c r="L267" s="4">
        <f t="shared" ca="1" si="102"/>
        <v>5</v>
      </c>
      <c r="M267" s="4">
        <f t="shared" ca="1" si="86"/>
        <v>0.71024410730431653</v>
      </c>
      <c r="N267" s="4">
        <f t="shared" ca="1" si="103"/>
        <v>1.1829604117291921</v>
      </c>
      <c r="O267" s="4">
        <f t="shared" ca="1" si="104"/>
        <v>1</v>
      </c>
      <c r="P267" s="4">
        <f t="shared" ca="1" si="87"/>
        <v>-8.8116542880804864E-14</v>
      </c>
      <c r="Q267" s="4">
        <f t="shared" ca="1" si="105"/>
        <v>0.71024410730422838</v>
      </c>
      <c r="R267" s="4">
        <f t="shared" ca="1" si="106"/>
        <v>-1.6320314915856295</v>
      </c>
      <c r="S267" s="4">
        <f t="shared" ca="1" si="88"/>
        <v>237</v>
      </c>
      <c r="T267" s="4">
        <f t="shared" ca="1" si="89"/>
        <v>-1</v>
      </c>
      <c r="U267" s="4">
        <f t="shared" ca="1" si="90"/>
        <v>-1.6320314915856295</v>
      </c>
      <c r="V267" s="4">
        <f t="shared" ca="1" si="107"/>
        <v>-1.5695717428247495</v>
      </c>
      <c r="Y267" s="4">
        <v>-3.0389099999830194</v>
      </c>
      <c r="Z267" s="4">
        <v>-1.4957224999889718</v>
      </c>
      <c r="AA267" s="4">
        <v>-2.9651150000091775</v>
      </c>
      <c r="AB267" s="4">
        <v>-2.6551574999835736</v>
      </c>
      <c r="AD267" s="4">
        <v>-3.1586975000230666</v>
      </c>
      <c r="AE267" s="4">
        <f t="shared" si="91"/>
        <v>-2.3956975000238856</v>
      </c>
      <c r="AF267" s="4">
        <v>246</v>
      </c>
      <c r="AG267" s="2">
        <f t="shared" si="108"/>
        <v>41.899999999999899</v>
      </c>
      <c r="AH267" s="4">
        <f t="shared" si="92"/>
        <v>399</v>
      </c>
      <c r="AI267" s="4">
        <f t="shared" si="93"/>
        <v>1</v>
      </c>
      <c r="AJ267" s="2">
        <f t="shared" si="94"/>
        <v>0</v>
      </c>
      <c r="AK267" s="4">
        <v>246</v>
      </c>
      <c r="AL267" s="4">
        <f t="shared" ca="1" si="95"/>
        <v>-1.6320314915856295</v>
      </c>
      <c r="AM267" s="4">
        <f t="shared" ca="1" si="96"/>
        <v>-1.5695717428247495</v>
      </c>
      <c r="AN267" s="2">
        <f t="shared" si="109"/>
        <v>41.899999999999899</v>
      </c>
      <c r="AO267" s="4">
        <f t="shared" ca="1" si="97"/>
        <v>399</v>
      </c>
      <c r="AP267" s="4">
        <f t="shared" ca="1" si="98"/>
        <v>1</v>
      </c>
      <c r="AQ267" s="2">
        <f t="shared" ca="1" si="99"/>
        <v>0</v>
      </c>
    </row>
    <row r="268" spans="2:43" x14ac:dyDescent="0.15">
      <c r="B268" s="4">
        <v>-2.3956975000238856</v>
      </c>
      <c r="C268" s="4">
        <f t="shared" si="100"/>
        <v>1.007302499974827</v>
      </c>
      <c r="F268" s="4">
        <v>247</v>
      </c>
      <c r="G268" s="4">
        <f t="shared" ca="1" si="84"/>
        <v>4</v>
      </c>
      <c r="H268" s="4">
        <f t="shared" ca="1" si="110"/>
        <v>4.5206071428571191</v>
      </c>
      <c r="I268" s="4">
        <f t="shared" ca="1" si="85"/>
        <v>3.445398773006135E-2</v>
      </c>
      <c r="J268" s="4">
        <f t="shared" ca="1" si="111"/>
        <v>-2.3078216111597967</v>
      </c>
      <c r="K268" s="4">
        <f t="shared" ca="1" si="101"/>
        <v>1.1252619131640829</v>
      </c>
      <c r="L268" s="4">
        <f t="shared" ca="1" si="102"/>
        <v>1</v>
      </c>
      <c r="M268" s="4">
        <f t="shared" ca="1" si="86"/>
        <v>-1.0808081088876899E-13</v>
      </c>
      <c r="N268" s="4">
        <f t="shared" ca="1" si="103"/>
        <v>0.73824986833515527</v>
      </c>
      <c r="O268" s="4">
        <f t="shared" ca="1" si="104"/>
        <v>4</v>
      </c>
      <c r="P268" s="4">
        <f t="shared" ca="1" si="87"/>
        <v>-0.73824986833515527</v>
      </c>
      <c r="Q268" s="4">
        <f t="shared" ca="1" si="105"/>
        <v>0.73824986833504713</v>
      </c>
      <c r="R268" s="4">
        <f t="shared" ca="1" si="106"/>
        <v>-1.5695717428247495</v>
      </c>
      <c r="S268" s="4">
        <f t="shared" ca="1" si="88"/>
        <v>237</v>
      </c>
      <c r="T268" s="4">
        <f t="shared" ca="1" si="89"/>
        <v>-1</v>
      </c>
      <c r="U268" s="4">
        <f t="shared" ca="1" si="90"/>
        <v>-1.5695717428247495</v>
      </c>
      <c r="V268" s="4">
        <f t="shared" ca="1" si="107"/>
        <v>-2.7512580305752534</v>
      </c>
      <c r="Y268" s="4">
        <v>-2.0359099999858188</v>
      </c>
      <c r="Z268" s="4">
        <v>-1.708722499991211</v>
      </c>
      <c r="AA268" s="4">
        <v>-3.6651150000075461</v>
      </c>
      <c r="AB268" s="4">
        <v>-2.3081574999856969</v>
      </c>
      <c r="AD268" s="4">
        <v>-2.3956975000238856</v>
      </c>
      <c r="AE268" s="4">
        <f t="shared" si="91"/>
        <v>1.007302499974827</v>
      </c>
      <c r="AF268" s="4">
        <v>247</v>
      </c>
      <c r="AG268" s="2">
        <f t="shared" si="108"/>
        <v>42.119999999999898</v>
      </c>
      <c r="AH268" s="4">
        <f t="shared" si="92"/>
        <v>399</v>
      </c>
      <c r="AI268" s="4">
        <f t="shared" si="93"/>
        <v>1</v>
      </c>
      <c r="AJ268" s="2">
        <f t="shared" si="94"/>
        <v>0</v>
      </c>
      <c r="AK268" s="4">
        <v>247</v>
      </c>
      <c r="AL268" s="4">
        <f t="shared" ca="1" si="95"/>
        <v>-1.5695717428247495</v>
      </c>
      <c r="AM268" s="4">
        <f t="shared" ca="1" si="96"/>
        <v>-2.7512580305752534</v>
      </c>
      <c r="AN268" s="2">
        <f t="shared" si="109"/>
        <v>42.119999999999898</v>
      </c>
      <c r="AO268" s="4">
        <f t="shared" ca="1" si="97"/>
        <v>399</v>
      </c>
      <c r="AP268" s="4">
        <f t="shared" ca="1" si="98"/>
        <v>1</v>
      </c>
      <c r="AQ268" s="2">
        <f t="shared" ca="1" si="99"/>
        <v>0</v>
      </c>
    </row>
    <row r="269" spans="2:43" x14ac:dyDescent="0.15">
      <c r="B269" s="4">
        <v>1.007302499974827</v>
      </c>
      <c r="C269" s="4">
        <f t="shared" si="100"/>
        <v>-1.2466975000258174</v>
      </c>
      <c r="F269" s="4">
        <v>248</v>
      </c>
      <c r="G269" s="4">
        <f t="shared" ca="1" si="84"/>
        <v>4</v>
      </c>
      <c r="H269" s="4">
        <f t="shared" ca="1" si="110"/>
        <v>4.543422619047595</v>
      </c>
      <c r="I269" s="4">
        <f t="shared" ca="1" si="85"/>
        <v>3.445398773006135E-2</v>
      </c>
      <c r="J269" s="4">
        <f t="shared" ca="1" si="111"/>
        <v>-2.2733676234297353</v>
      </c>
      <c r="K269" s="4">
        <f t="shared" ca="1" si="101"/>
        <v>0.81303572228385823</v>
      </c>
      <c r="L269" s="4">
        <f t="shared" ca="1" si="102"/>
        <v>5</v>
      </c>
      <c r="M269" s="4">
        <f t="shared" ca="1" si="86"/>
        <v>-0.47789040714540271</v>
      </c>
      <c r="N269" s="4">
        <f t="shared" ca="1" si="103"/>
        <v>1.9601880594013565</v>
      </c>
      <c r="O269" s="4">
        <f t="shared" ca="1" si="104"/>
        <v>2</v>
      </c>
      <c r="P269" s="4">
        <f t="shared" ca="1" si="87"/>
        <v>-1.1526962548643913E-13</v>
      </c>
      <c r="Q269" s="4">
        <f t="shared" ca="1" si="105"/>
        <v>-0.477890407145518</v>
      </c>
      <c r="R269" s="4">
        <f t="shared" ca="1" si="106"/>
        <v>-2.7512580305752534</v>
      </c>
      <c r="S269" s="4">
        <f t="shared" ca="1" si="88"/>
        <v>237</v>
      </c>
      <c r="T269" s="4">
        <f t="shared" ca="1" si="89"/>
        <v>-1</v>
      </c>
      <c r="U269" s="4">
        <f t="shared" ca="1" si="90"/>
        <v>-2.7512580305752534</v>
      </c>
      <c r="V269" s="4">
        <f t="shared" ca="1" si="107"/>
        <v>-2.2389136356999715</v>
      </c>
      <c r="Y269" s="4">
        <v>-2.7359099999841874</v>
      </c>
      <c r="Z269" s="4">
        <v>-2.5137224999909336</v>
      </c>
      <c r="AA269" s="4">
        <v>-2.8111150000071916</v>
      </c>
      <c r="AB269" s="4">
        <v>-1.4861574999862626</v>
      </c>
      <c r="AD269" s="4">
        <v>1.007302499974827</v>
      </c>
      <c r="AE269" s="4">
        <f t="shared" si="91"/>
        <v>-1.2466975000258174</v>
      </c>
      <c r="AF269" s="4">
        <v>248</v>
      </c>
      <c r="AG269" s="2">
        <f t="shared" si="108"/>
        <v>42.339999999999897</v>
      </c>
      <c r="AH269" s="4">
        <f t="shared" si="92"/>
        <v>399</v>
      </c>
      <c r="AI269" s="4">
        <f t="shared" si="93"/>
        <v>1</v>
      </c>
      <c r="AJ269" s="2">
        <f t="shared" si="94"/>
        <v>0</v>
      </c>
      <c r="AK269" s="4">
        <v>248</v>
      </c>
      <c r="AL269" s="4">
        <f t="shared" ca="1" si="95"/>
        <v>-2.7512580305752534</v>
      </c>
      <c r="AM269" s="4">
        <f t="shared" ca="1" si="96"/>
        <v>-2.2389136356999715</v>
      </c>
      <c r="AN269" s="2">
        <f t="shared" si="109"/>
        <v>42.339999999999897</v>
      </c>
      <c r="AO269" s="4">
        <f t="shared" ca="1" si="97"/>
        <v>399</v>
      </c>
      <c r="AP269" s="4">
        <f t="shared" ca="1" si="98"/>
        <v>1</v>
      </c>
      <c r="AQ269" s="2">
        <f t="shared" ca="1" si="99"/>
        <v>0</v>
      </c>
    </row>
    <row r="270" spans="2:43" x14ac:dyDescent="0.15">
      <c r="B270" s="4">
        <v>-1.2466975000258174</v>
      </c>
      <c r="C270" s="4">
        <f t="shared" si="100"/>
        <v>-2.3686975000245525</v>
      </c>
      <c r="F270" s="4">
        <v>249</v>
      </c>
      <c r="G270" s="4">
        <f t="shared" ca="1" si="84"/>
        <v>4</v>
      </c>
      <c r="H270" s="4">
        <f t="shared" ca="1" si="110"/>
        <v>4.566238095238071</v>
      </c>
      <c r="I270" s="4">
        <f t="shared" ca="1" si="85"/>
        <v>3.445398773006135E-2</v>
      </c>
      <c r="J270" s="4">
        <f t="shared" ca="1" si="111"/>
        <v>-2.2389136356996739</v>
      </c>
      <c r="K270" s="4">
        <f t="shared" ca="1" si="101"/>
        <v>1.7220810818682657</v>
      </c>
      <c r="L270" s="4">
        <f t="shared" ca="1" si="102"/>
        <v>1</v>
      </c>
      <c r="M270" s="4">
        <f t="shared" ca="1" si="86"/>
        <v>-2.3966563018083082E-13</v>
      </c>
      <c r="N270" s="4">
        <f t="shared" ca="1" si="103"/>
        <v>0.41469495219628505</v>
      </c>
      <c r="O270" s="4">
        <f t="shared" ca="1" si="104"/>
        <v>1</v>
      </c>
      <c r="P270" s="4">
        <f t="shared" ca="1" si="87"/>
        <v>-5.7713964863435556E-14</v>
      </c>
      <c r="Q270" s="4">
        <f t="shared" ca="1" si="105"/>
        <v>-2.973795950442664E-13</v>
      </c>
      <c r="R270" s="4">
        <f t="shared" ca="1" si="106"/>
        <v>-2.2389136356999715</v>
      </c>
      <c r="S270" s="4">
        <f t="shared" ca="1" si="88"/>
        <v>237</v>
      </c>
      <c r="T270" s="4">
        <f t="shared" ca="1" si="89"/>
        <v>-1</v>
      </c>
      <c r="U270" s="4">
        <f t="shared" ca="1" si="90"/>
        <v>-2.2389136356999715</v>
      </c>
      <c r="V270" s="4">
        <f t="shared" ca="1" si="107"/>
        <v>-1.8340602830840675</v>
      </c>
      <c r="Y270" s="4">
        <v>-6.2089099999838027</v>
      </c>
      <c r="Z270" s="4">
        <v>-2.9677224999886676</v>
      </c>
      <c r="AA270" s="4">
        <v>-3.2371150000081172</v>
      </c>
      <c r="AB270" s="4">
        <v>-3.2161574999847176</v>
      </c>
      <c r="AD270" s="4">
        <v>-1.2466975000258174</v>
      </c>
      <c r="AE270" s="4">
        <f t="shared" si="91"/>
        <v>-2.3686975000245525</v>
      </c>
      <c r="AF270" s="4">
        <v>249</v>
      </c>
      <c r="AG270" s="2">
        <f t="shared" si="108"/>
        <v>42.559999999999896</v>
      </c>
      <c r="AH270" s="4">
        <f t="shared" si="92"/>
        <v>399</v>
      </c>
      <c r="AI270" s="4">
        <f t="shared" si="93"/>
        <v>1</v>
      </c>
      <c r="AJ270" s="2">
        <f t="shared" si="94"/>
        <v>0</v>
      </c>
      <c r="AK270" s="4">
        <v>249</v>
      </c>
      <c r="AL270" s="4">
        <f t="shared" ca="1" si="95"/>
        <v>-2.2389136356999715</v>
      </c>
      <c r="AM270" s="4">
        <f t="shared" ca="1" si="96"/>
        <v>-1.8340602830840675</v>
      </c>
      <c r="AN270" s="2">
        <f t="shared" si="109"/>
        <v>42.559999999999896</v>
      </c>
      <c r="AO270" s="4">
        <f t="shared" ca="1" si="97"/>
        <v>399</v>
      </c>
      <c r="AP270" s="4">
        <f t="shared" ca="1" si="98"/>
        <v>1</v>
      </c>
      <c r="AQ270" s="2">
        <f t="shared" ca="1" si="99"/>
        <v>0</v>
      </c>
    </row>
    <row r="271" spans="2:43" x14ac:dyDescent="0.15">
      <c r="B271" s="4">
        <v>-2.3686975000245525</v>
      </c>
      <c r="C271" s="4">
        <f t="shared" si="100"/>
        <v>-1.2446975000237614</v>
      </c>
      <c r="F271" s="4">
        <v>250</v>
      </c>
      <c r="G271" s="4">
        <f t="shared" ca="1" si="84"/>
        <v>4</v>
      </c>
      <c r="H271" s="4">
        <f t="shared" ca="1" si="110"/>
        <v>4.589053571428547</v>
      </c>
      <c r="I271" s="4">
        <f t="shared" ca="1" si="85"/>
        <v>3.445398773006135E-2</v>
      </c>
      <c r="J271" s="4">
        <f t="shared" ca="1" si="111"/>
        <v>-2.2044596479696126</v>
      </c>
      <c r="K271" s="4">
        <f t="shared" ca="1" si="101"/>
        <v>0.42770034604881652</v>
      </c>
      <c r="L271" s="4">
        <f t="shared" ca="1" si="102"/>
        <v>3</v>
      </c>
      <c r="M271" s="4">
        <f t="shared" ca="1" si="86"/>
        <v>0.37039936488567382</v>
      </c>
      <c r="N271" s="4">
        <f t="shared" ca="1" si="103"/>
        <v>0.80167267800968767</v>
      </c>
      <c r="O271" s="4">
        <f t="shared" ca="1" si="104"/>
        <v>1</v>
      </c>
      <c r="P271" s="4">
        <f t="shared" ca="1" si="87"/>
        <v>-1.2885557983469934E-13</v>
      </c>
      <c r="Q271" s="4">
        <f t="shared" ca="1" si="105"/>
        <v>0.37039936488554498</v>
      </c>
      <c r="R271" s="4">
        <f t="shared" ca="1" si="106"/>
        <v>-1.8340602830840675</v>
      </c>
      <c r="S271" s="4">
        <f t="shared" ca="1" si="88"/>
        <v>237</v>
      </c>
      <c r="T271" s="4">
        <f t="shared" ca="1" si="89"/>
        <v>-1</v>
      </c>
      <c r="U271" s="4">
        <f t="shared" ca="1" si="90"/>
        <v>-1.8340602830840675</v>
      </c>
      <c r="V271" s="4">
        <f t="shared" ca="1" si="107"/>
        <v>-2.2900289092155002</v>
      </c>
      <c r="Y271" s="4">
        <v>-3.1469099999839045</v>
      </c>
      <c r="Z271" s="4">
        <v>-1.1177224999912028</v>
      </c>
      <c r="AA271" s="4">
        <v>-2.9461150000074099</v>
      </c>
      <c r="AB271" s="4">
        <v>-2.6241574999836814</v>
      </c>
      <c r="AD271" s="4">
        <v>-2.3686975000245525</v>
      </c>
      <c r="AE271" s="4">
        <f t="shared" si="91"/>
        <v>-1.2446975000237614</v>
      </c>
      <c r="AF271" s="4">
        <v>250</v>
      </c>
      <c r="AG271" s="2">
        <f t="shared" si="108"/>
        <v>42.779999999999895</v>
      </c>
      <c r="AH271" s="4">
        <f t="shared" si="92"/>
        <v>399</v>
      </c>
      <c r="AI271" s="4">
        <f t="shared" si="93"/>
        <v>1</v>
      </c>
      <c r="AJ271" s="2">
        <f t="shared" si="94"/>
        <v>0</v>
      </c>
      <c r="AK271" s="4">
        <v>250</v>
      </c>
      <c r="AL271" s="4">
        <f t="shared" ca="1" si="95"/>
        <v>-1.8340602830840675</v>
      </c>
      <c r="AM271" s="4">
        <f t="shared" ca="1" si="96"/>
        <v>-2.2900289092155002</v>
      </c>
      <c r="AN271" s="2">
        <f t="shared" si="109"/>
        <v>42.779999999999895</v>
      </c>
      <c r="AO271" s="4">
        <f t="shared" ca="1" si="97"/>
        <v>399</v>
      </c>
      <c r="AP271" s="4">
        <f t="shared" ca="1" si="98"/>
        <v>1</v>
      </c>
      <c r="AQ271" s="2">
        <f t="shared" ca="1" si="99"/>
        <v>0</v>
      </c>
    </row>
    <row r="272" spans="2:43" x14ac:dyDescent="0.15">
      <c r="B272" s="4">
        <v>-1.2446975000237614</v>
      </c>
      <c r="C272" s="4">
        <f t="shared" si="100"/>
        <v>-0.35869750002603951</v>
      </c>
      <c r="F272" s="4">
        <v>251</v>
      </c>
      <c r="G272" s="4">
        <f t="shared" ca="1" si="84"/>
        <v>4</v>
      </c>
      <c r="H272" s="4">
        <f t="shared" ca="1" si="110"/>
        <v>4.6118690476190229</v>
      </c>
      <c r="I272" s="4">
        <f t="shared" ca="1" si="85"/>
        <v>3.445398773006135E-2</v>
      </c>
      <c r="J272" s="4">
        <f t="shared" ca="1" si="111"/>
        <v>-2.1700056602395512</v>
      </c>
      <c r="K272" s="4">
        <f t="shared" ca="1" si="101"/>
        <v>0.61793110107739424</v>
      </c>
      <c r="L272" s="4">
        <f t="shared" ca="1" si="102"/>
        <v>4</v>
      </c>
      <c r="M272" s="4">
        <f t="shared" ca="1" si="86"/>
        <v>-0.61793110107739424</v>
      </c>
      <c r="N272" s="4">
        <f t="shared" ca="1" si="103"/>
        <v>0.57493446488477806</v>
      </c>
      <c r="O272" s="4">
        <f t="shared" ca="1" si="104"/>
        <v>3</v>
      </c>
      <c r="P272" s="4">
        <f t="shared" ca="1" si="87"/>
        <v>-0.49790785210144534</v>
      </c>
      <c r="Q272" s="4">
        <f t="shared" ca="1" si="105"/>
        <v>-0.1200232489759489</v>
      </c>
      <c r="R272" s="4">
        <f t="shared" ca="1" si="106"/>
        <v>-2.2900289092155002</v>
      </c>
      <c r="S272" s="4">
        <f t="shared" ca="1" si="88"/>
        <v>237</v>
      </c>
      <c r="T272" s="4">
        <f t="shared" ca="1" si="89"/>
        <v>-1</v>
      </c>
      <c r="U272" s="4">
        <f t="shared" ca="1" si="90"/>
        <v>-2.2900289092155002</v>
      </c>
      <c r="V272" s="4">
        <f t="shared" ca="1" si="107"/>
        <v>-2.1355516725095014</v>
      </c>
      <c r="Y272" s="4">
        <v>-3.2069099999851858</v>
      </c>
      <c r="Z272" s="4">
        <v>-2.575722499990718</v>
      </c>
      <c r="AA272" s="4">
        <v>-2.9341150000092853</v>
      </c>
      <c r="AB272" s="4">
        <v>-1.4861574999862626</v>
      </c>
      <c r="AD272" s="4">
        <v>-1.2446975000237614</v>
      </c>
      <c r="AE272" s="4">
        <f t="shared" si="91"/>
        <v>-0.35869750002603951</v>
      </c>
      <c r="AF272" s="4">
        <v>251</v>
      </c>
      <c r="AG272" s="2">
        <f t="shared" si="108"/>
        <v>42.999999999999893</v>
      </c>
      <c r="AH272" s="4">
        <f t="shared" si="92"/>
        <v>399</v>
      </c>
      <c r="AI272" s="4">
        <f t="shared" si="93"/>
        <v>1</v>
      </c>
      <c r="AJ272" s="2">
        <f t="shared" si="94"/>
        <v>0</v>
      </c>
      <c r="AK272" s="4">
        <v>251</v>
      </c>
      <c r="AL272" s="4">
        <f t="shared" ca="1" si="95"/>
        <v>-2.2900289092155002</v>
      </c>
      <c r="AM272" s="4">
        <f t="shared" ca="1" si="96"/>
        <v>-2.1355516725095014</v>
      </c>
      <c r="AN272" s="2">
        <f t="shared" si="109"/>
        <v>42.999999999999893</v>
      </c>
      <c r="AO272" s="4">
        <f t="shared" ca="1" si="97"/>
        <v>399</v>
      </c>
      <c r="AP272" s="4">
        <f t="shared" ca="1" si="98"/>
        <v>1</v>
      </c>
      <c r="AQ272" s="2">
        <f t="shared" ca="1" si="99"/>
        <v>0</v>
      </c>
    </row>
    <row r="273" spans="2:43" x14ac:dyDescent="0.15">
      <c r="B273" s="4">
        <v>-0.35869750002603951</v>
      </c>
      <c r="C273" s="4">
        <f t="shared" si="100"/>
        <v>0.56030249997718329</v>
      </c>
      <c r="F273" s="4">
        <v>252</v>
      </c>
      <c r="G273" s="4">
        <f t="shared" ca="1" si="84"/>
        <v>4</v>
      </c>
      <c r="H273" s="4">
        <f t="shared" ca="1" si="110"/>
        <v>4.6346845238094989</v>
      </c>
      <c r="I273" s="4">
        <f t="shared" ca="1" si="85"/>
        <v>3.445398773006135E-2</v>
      </c>
      <c r="J273" s="4">
        <f t="shared" ca="1" si="111"/>
        <v>-2.1355516725094899</v>
      </c>
      <c r="K273" s="4">
        <f t="shared" ca="1" si="101"/>
        <v>1.0458781183851809</v>
      </c>
      <c r="L273" s="4">
        <f t="shared" ca="1" si="102"/>
        <v>3</v>
      </c>
      <c r="M273" s="4">
        <f t="shared" ca="1" si="86"/>
        <v>8.1988638395539971E-15</v>
      </c>
      <c r="N273" s="4">
        <f t="shared" ca="1" si="103"/>
        <v>1.6692854642528456</v>
      </c>
      <c r="O273" s="4">
        <f t="shared" ca="1" si="104"/>
        <v>2</v>
      </c>
      <c r="P273" s="4">
        <f t="shared" ca="1" si="87"/>
        <v>1.9628832447351186E-14</v>
      </c>
      <c r="Q273" s="4">
        <f t="shared" ca="1" si="105"/>
        <v>-1.1429968607797189E-14</v>
      </c>
      <c r="R273" s="4">
        <f t="shared" ca="1" si="106"/>
        <v>-2.1355516725095014</v>
      </c>
      <c r="S273" s="4">
        <f t="shared" ca="1" si="88"/>
        <v>237</v>
      </c>
      <c r="T273" s="4">
        <f t="shared" ca="1" si="89"/>
        <v>-1</v>
      </c>
      <c r="U273" s="4">
        <f t="shared" ca="1" si="90"/>
        <v>-2.1355516725095014</v>
      </c>
      <c r="V273" s="4">
        <f t="shared" ca="1" si="107"/>
        <v>-1.6200241984000292</v>
      </c>
      <c r="Y273" s="4">
        <v>-1.862909999985618</v>
      </c>
      <c r="Z273" s="4">
        <v>-0.75172249999155838</v>
      </c>
      <c r="AA273" s="4">
        <v>-4.966115000009097</v>
      </c>
      <c r="AB273" s="4">
        <v>-1.4901574999868217</v>
      </c>
      <c r="AD273" s="4">
        <v>-0.35869750002603951</v>
      </c>
      <c r="AE273" s="4">
        <f t="shared" si="91"/>
        <v>0.56030249997718329</v>
      </c>
      <c r="AF273" s="4">
        <v>252</v>
      </c>
      <c r="AG273" s="2">
        <f t="shared" si="108"/>
        <v>43.219999999999892</v>
      </c>
      <c r="AH273" s="4">
        <f t="shared" si="92"/>
        <v>399</v>
      </c>
      <c r="AI273" s="4">
        <f t="shared" si="93"/>
        <v>1</v>
      </c>
      <c r="AJ273" s="2">
        <f t="shared" si="94"/>
        <v>0</v>
      </c>
      <c r="AK273" s="4">
        <v>252</v>
      </c>
      <c r="AL273" s="4">
        <f t="shared" ca="1" si="95"/>
        <v>-2.1355516725095014</v>
      </c>
      <c r="AM273" s="4">
        <f t="shared" ca="1" si="96"/>
        <v>-1.6200241984000292</v>
      </c>
      <c r="AN273" s="2">
        <f t="shared" si="109"/>
        <v>43.219999999999892</v>
      </c>
      <c r="AO273" s="4">
        <f t="shared" ca="1" si="97"/>
        <v>399</v>
      </c>
      <c r="AP273" s="4">
        <f t="shared" ca="1" si="98"/>
        <v>1</v>
      </c>
      <c r="AQ273" s="2">
        <f t="shared" ca="1" si="99"/>
        <v>0</v>
      </c>
    </row>
    <row r="274" spans="2:43" x14ac:dyDescent="0.15">
      <c r="B274" s="4">
        <v>0.56030249997718329</v>
      </c>
      <c r="C274" s="4">
        <f t="shared" si="100"/>
        <v>0.37030249997371811</v>
      </c>
      <c r="F274" s="4">
        <v>253</v>
      </c>
      <c r="G274" s="4">
        <f t="shared" ca="1" si="84"/>
        <v>4</v>
      </c>
      <c r="H274" s="4">
        <f t="shared" ca="1" si="110"/>
        <v>4.6574999999999749</v>
      </c>
      <c r="I274" s="4">
        <f t="shared" ca="1" si="85"/>
        <v>3.445398773006135E-2</v>
      </c>
      <c r="J274" s="4">
        <f t="shared" ca="1" si="111"/>
        <v>-2.1010976847794285</v>
      </c>
      <c r="K274" s="4">
        <f t="shared" ca="1" si="101"/>
        <v>0.36166341620647624</v>
      </c>
      <c r="L274" s="4">
        <f t="shared" ca="1" si="102"/>
        <v>3</v>
      </c>
      <c r="M274" s="4">
        <f t="shared" ca="1" si="86"/>
        <v>0.31320970605427978</v>
      </c>
      <c r="N274" s="4">
        <f t="shared" ca="1" si="103"/>
        <v>0.28558692085317505</v>
      </c>
      <c r="O274" s="4">
        <f t="shared" ca="1" si="104"/>
        <v>5</v>
      </c>
      <c r="P274" s="4">
        <f t="shared" ca="1" si="87"/>
        <v>-0.16786378032511939</v>
      </c>
      <c r="Q274" s="4">
        <f t="shared" ca="1" si="105"/>
        <v>0.48107348637939917</v>
      </c>
      <c r="R274" s="4">
        <f t="shared" ca="1" si="106"/>
        <v>-1.6200241984000292</v>
      </c>
      <c r="S274" s="4">
        <f t="shared" ca="1" si="88"/>
        <v>237</v>
      </c>
      <c r="T274" s="4">
        <f t="shared" ca="1" si="89"/>
        <v>-1</v>
      </c>
      <c r="U274" s="4">
        <f t="shared" ca="1" si="90"/>
        <v>-1.6200241984000292</v>
      </c>
      <c r="V274" s="4">
        <f t="shared" ca="1" si="107"/>
        <v>-2.0666436970493955</v>
      </c>
      <c r="Y274" s="4">
        <v>-1.9419099999851142</v>
      </c>
      <c r="Z274" s="4">
        <v>-2.7107224999909363</v>
      </c>
      <c r="AA274" s="4">
        <v>-4.1651150000063808</v>
      </c>
      <c r="AB274" s="4">
        <v>-2.6651574999867478</v>
      </c>
      <c r="AD274" s="4">
        <v>0.56030249997718329</v>
      </c>
      <c r="AE274" s="4">
        <f t="shared" si="91"/>
        <v>0.37030249997371811</v>
      </c>
      <c r="AF274" s="4">
        <v>253</v>
      </c>
      <c r="AG274" s="2">
        <f t="shared" si="108"/>
        <v>43.439999999999891</v>
      </c>
      <c r="AH274" s="4">
        <f t="shared" si="92"/>
        <v>399</v>
      </c>
      <c r="AI274" s="4">
        <f t="shared" si="93"/>
        <v>1</v>
      </c>
      <c r="AJ274" s="2">
        <f t="shared" si="94"/>
        <v>0</v>
      </c>
      <c r="AK274" s="4">
        <v>253</v>
      </c>
      <c r="AL274" s="4">
        <f t="shared" ca="1" si="95"/>
        <v>-1.6200241984000292</v>
      </c>
      <c r="AM274" s="4">
        <f t="shared" ca="1" si="96"/>
        <v>-2.0666436970493955</v>
      </c>
      <c r="AN274" s="2">
        <f t="shared" si="109"/>
        <v>43.439999999999891</v>
      </c>
      <c r="AO274" s="4">
        <f t="shared" ca="1" si="97"/>
        <v>399</v>
      </c>
      <c r="AP274" s="4">
        <f t="shared" ca="1" si="98"/>
        <v>1</v>
      </c>
      <c r="AQ274" s="2">
        <f t="shared" ca="1" si="99"/>
        <v>0</v>
      </c>
    </row>
    <row r="275" spans="2:43" x14ac:dyDescent="0.15">
      <c r="B275" s="4">
        <v>0.37030249997371811</v>
      </c>
      <c r="C275" s="4">
        <f t="shared" si="100"/>
        <v>-2.230697500024803</v>
      </c>
      <c r="F275" s="4">
        <v>254</v>
      </c>
      <c r="G275" s="4">
        <f t="shared" ca="1" si="84"/>
        <v>4</v>
      </c>
      <c r="H275" s="4">
        <f t="shared" ca="1" si="110"/>
        <v>4.6803154761904509</v>
      </c>
      <c r="I275" s="4">
        <f t="shared" ca="1" si="85"/>
        <v>3.445398773006135E-2</v>
      </c>
      <c r="J275" s="4">
        <f t="shared" ca="1" si="111"/>
        <v>-2.0666436970493671</v>
      </c>
      <c r="K275" s="4">
        <f t="shared" ca="1" si="101"/>
        <v>0.46525510759505084</v>
      </c>
      <c r="L275" s="4">
        <f t="shared" ca="1" si="102"/>
        <v>2</v>
      </c>
      <c r="M275" s="4">
        <f t="shared" ca="1" si="86"/>
        <v>-4.5606579263854597E-15</v>
      </c>
      <c r="N275" s="4">
        <f t="shared" ca="1" si="103"/>
        <v>1.216146079822424</v>
      </c>
      <c r="O275" s="4">
        <f t="shared" ca="1" si="104"/>
        <v>1</v>
      </c>
      <c r="P275" s="4">
        <f t="shared" ca="1" si="87"/>
        <v>-2.3842516365934216E-14</v>
      </c>
      <c r="Q275" s="4">
        <f t="shared" ca="1" si="105"/>
        <v>-2.8403174292319676E-14</v>
      </c>
      <c r="R275" s="4">
        <f t="shared" ca="1" si="106"/>
        <v>-2.0666436970493955</v>
      </c>
      <c r="S275" s="4">
        <f t="shared" ca="1" si="88"/>
        <v>237</v>
      </c>
      <c r="T275" s="4">
        <f t="shared" ca="1" si="89"/>
        <v>-1</v>
      </c>
      <c r="U275" s="4">
        <f t="shared" ca="1" si="90"/>
        <v>-2.0666436970493955</v>
      </c>
      <c r="V275" s="4">
        <f t="shared" ca="1" si="107"/>
        <v>-2.0321897093193555</v>
      </c>
      <c r="Y275" s="4">
        <v>-1.197909999984148</v>
      </c>
      <c r="Z275" s="4">
        <v>-0.34772249998837879</v>
      </c>
      <c r="AA275" s="4">
        <v>-2.5061150000063037</v>
      </c>
      <c r="AB275" s="4">
        <v>-3.174157499984176</v>
      </c>
      <c r="AD275" s="4">
        <v>0.37030249997371811</v>
      </c>
      <c r="AE275" s="4">
        <f t="shared" si="91"/>
        <v>-2.230697500024803</v>
      </c>
      <c r="AF275" s="4">
        <v>254</v>
      </c>
      <c r="AG275" s="2">
        <f t="shared" si="108"/>
        <v>43.65999999999989</v>
      </c>
      <c r="AH275" s="4">
        <f t="shared" si="92"/>
        <v>399</v>
      </c>
      <c r="AI275" s="4">
        <f t="shared" si="93"/>
        <v>1</v>
      </c>
      <c r="AJ275" s="2">
        <f t="shared" si="94"/>
        <v>0</v>
      </c>
      <c r="AK275" s="4">
        <v>254</v>
      </c>
      <c r="AL275" s="4">
        <f t="shared" ca="1" si="95"/>
        <v>-2.0666436970493955</v>
      </c>
      <c r="AM275" s="4">
        <f t="shared" ca="1" si="96"/>
        <v>-2.0321897093193555</v>
      </c>
      <c r="AN275" s="2">
        <f t="shared" si="109"/>
        <v>43.65999999999989</v>
      </c>
      <c r="AO275" s="4">
        <f t="shared" ca="1" si="97"/>
        <v>399</v>
      </c>
      <c r="AP275" s="4">
        <f t="shared" ca="1" si="98"/>
        <v>1</v>
      </c>
      <c r="AQ275" s="2">
        <f t="shared" ca="1" si="99"/>
        <v>0</v>
      </c>
    </row>
    <row r="276" spans="2:43" x14ac:dyDescent="0.15">
      <c r="B276" s="4">
        <v>-2.230697500024803</v>
      </c>
      <c r="C276" s="4">
        <f t="shared" si="100"/>
        <v>-0.80469750002620799</v>
      </c>
      <c r="F276" s="4">
        <v>255</v>
      </c>
      <c r="G276" s="4">
        <f t="shared" ca="1" si="84"/>
        <v>4</v>
      </c>
      <c r="H276" s="4">
        <f t="shared" ca="1" si="110"/>
        <v>4.7031309523809268</v>
      </c>
      <c r="I276" s="4">
        <f t="shared" ca="1" si="85"/>
        <v>3.445398773006135E-2</v>
      </c>
      <c r="J276" s="4">
        <f t="shared" ca="1" si="111"/>
        <v>-2.0321897093193058</v>
      </c>
      <c r="K276" s="4">
        <f t="shared" ca="1" si="101"/>
        <v>1.7818062117399631</v>
      </c>
      <c r="L276" s="4">
        <f t="shared" ca="1" si="102"/>
        <v>5</v>
      </c>
      <c r="M276" s="4">
        <f t="shared" ca="1" si="86"/>
        <v>-3.4926861300890469E-14</v>
      </c>
      <c r="N276" s="4">
        <f t="shared" ca="1" si="103"/>
        <v>0.71705473260666319</v>
      </c>
      <c r="O276" s="4">
        <f t="shared" ca="1" si="104"/>
        <v>2</v>
      </c>
      <c r="P276" s="4">
        <f t="shared" ca="1" si="87"/>
        <v>1.4759241221377177E-14</v>
      </c>
      <c r="Q276" s="4">
        <f t="shared" ca="1" si="105"/>
        <v>-4.9686102522267643E-14</v>
      </c>
      <c r="R276" s="4">
        <f t="shared" ca="1" si="106"/>
        <v>-2.0321897093193555</v>
      </c>
      <c r="S276" s="4">
        <f t="shared" ca="1" si="88"/>
        <v>237</v>
      </c>
      <c r="T276" s="4">
        <f t="shared" ca="1" si="89"/>
        <v>-1</v>
      </c>
      <c r="U276" s="4">
        <f t="shared" ca="1" si="90"/>
        <v>-2.0321897093193555</v>
      </c>
      <c r="V276" s="4">
        <f t="shared" ca="1" si="107"/>
        <v>-1.1486746082940069</v>
      </c>
      <c r="Y276" s="4">
        <v>-3.0949099999837415</v>
      </c>
      <c r="Z276" s="4">
        <v>-0.77672249998883558</v>
      </c>
      <c r="AA276" s="4">
        <v>-3.6321150000091507</v>
      </c>
      <c r="AB276" s="4">
        <v>-3.861157499983392</v>
      </c>
      <c r="AD276" s="4">
        <v>-2.230697500024803</v>
      </c>
      <c r="AE276" s="4">
        <f t="shared" si="91"/>
        <v>-0.80469750002620799</v>
      </c>
      <c r="AF276" s="4">
        <v>255</v>
      </c>
      <c r="AG276" s="2">
        <f t="shared" si="108"/>
        <v>43.879999999999889</v>
      </c>
      <c r="AH276" s="4">
        <f t="shared" si="92"/>
        <v>399</v>
      </c>
      <c r="AI276" s="4">
        <f t="shared" si="93"/>
        <v>1</v>
      </c>
      <c r="AJ276" s="2">
        <f t="shared" si="94"/>
        <v>0</v>
      </c>
      <c r="AK276" s="4">
        <v>255</v>
      </c>
      <c r="AL276" s="4">
        <f t="shared" ca="1" si="95"/>
        <v>-2.0321897093193555</v>
      </c>
      <c r="AM276" s="4">
        <f t="shared" ca="1" si="96"/>
        <v>-1.1486746082940069</v>
      </c>
      <c r="AN276" s="2">
        <f t="shared" si="109"/>
        <v>43.879999999999889</v>
      </c>
      <c r="AO276" s="4">
        <f t="shared" ca="1" si="97"/>
        <v>399</v>
      </c>
      <c r="AP276" s="4">
        <f t="shared" ca="1" si="98"/>
        <v>1</v>
      </c>
      <c r="AQ276" s="2">
        <f t="shared" ca="1" si="99"/>
        <v>0</v>
      </c>
    </row>
    <row r="277" spans="2:43" x14ac:dyDescent="0.15">
      <c r="B277" s="4">
        <v>-0.80469750002620799</v>
      </c>
      <c r="C277" s="4">
        <f t="shared" si="100"/>
        <v>-1.0356975000256341</v>
      </c>
      <c r="F277" s="4">
        <v>256</v>
      </c>
      <c r="G277" s="4">
        <f t="shared" ca="1" si="84"/>
        <v>4</v>
      </c>
      <c r="H277" s="4">
        <f t="shared" ca="1" si="110"/>
        <v>4.7259464285714028</v>
      </c>
      <c r="I277" s="4">
        <f t="shared" ca="1" si="85"/>
        <v>3.445398773006135E-2</v>
      </c>
      <c r="J277" s="4">
        <f t="shared" ca="1" si="111"/>
        <v>-1.9977357215892444</v>
      </c>
      <c r="K277" s="4">
        <f t="shared" ca="1" si="101"/>
        <v>0.89275568669960359</v>
      </c>
      <c r="L277" s="4">
        <f t="shared" ca="1" si="102"/>
        <v>5</v>
      </c>
      <c r="M277" s="4">
        <f t="shared" ca="1" si="86"/>
        <v>0.84906111329520906</v>
      </c>
      <c r="N277" s="4">
        <f t="shared" ca="1" si="103"/>
        <v>0.45442290877168184</v>
      </c>
      <c r="O277" s="4">
        <f t="shared" ca="1" si="104"/>
        <v>1</v>
      </c>
      <c r="P277" s="4">
        <f t="shared" ca="1" si="87"/>
        <v>-2.8504858857303387E-14</v>
      </c>
      <c r="Q277" s="4">
        <f t="shared" ca="1" si="105"/>
        <v>0.84906111329523759</v>
      </c>
      <c r="R277" s="4">
        <f t="shared" ca="1" si="106"/>
        <v>-1.1486746082940069</v>
      </c>
      <c r="S277" s="4">
        <f t="shared" ca="1" si="88"/>
        <v>237</v>
      </c>
      <c r="T277" s="4">
        <f t="shared" ca="1" si="89"/>
        <v>-1</v>
      </c>
      <c r="U277" s="4">
        <f t="shared" ca="1" si="90"/>
        <v>-1.1486746082940069</v>
      </c>
      <c r="V277" s="4">
        <f t="shared" ca="1" si="107"/>
        <v>-2.8913017967728041</v>
      </c>
      <c r="Y277" s="4">
        <v>-0.93390999998632651</v>
      </c>
      <c r="Z277" s="4">
        <v>-1.8137224999890122</v>
      </c>
      <c r="AA277" s="4">
        <v>-1.8061150000079351</v>
      </c>
      <c r="AB277" s="4">
        <v>-4.3461574999845709</v>
      </c>
      <c r="AD277" s="4">
        <v>-0.80469750002620799</v>
      </c>
      <c r="AE277" s="4">
        <f t="shared" si="91"/>
        <v>-1.0356975000256341</v>
      </c>
      <c r="AF277" s="4">
        <v>256</v>
      </c>
      <c r="AG277" s="2">
        <f t="shared" si="108"/>
        <v>44.099999999999888</v>
      </c>
      <c r="AH277" s="4">
        <f t="shared" si="92"/>
        <v>399</v>
      </c>
      <c r="AI277" s="4">
        <f t="shared" si="93"/>
        <v>1</v>
      </c>
      <c r="AJ277" s="2">
        <f t="shared" si="94"/>
        <v>0</v>
      </c>
      <c r="AK277" s="4">
        <v>256</v>
      </c>
      <c r="AL277" s="4">
        <f t="shared" ca="1" si="95"/>
        <v>-1.1486746082940069</v>
      </c>
      <c r="AM277" s="4">
        <f t="shared" ca="1" si="96"/>
        <v>-2.8913017967728041</v>
      </c>
      <c r="AN277" s="2">
        <f t="shared" si="109"/>
        <v>44.099999999999888</v>
      </c>
      <c r="AO277" s="4">
        <f t="shared" ca="1" si="97"/>
        <v>399</v>
      </c>
      <c r="AP277" s="4">
        <f t="shared" ca="1" si="98"/>
        <v>1</v>
      </c>
      <c r="AQ277" s="2">
        <f t="shared" ca="1" si="99"/>
        <v>0</v>
      </c>
    </row>
    <row r="278" spans="2:43" x14ac:dyDescent="0.15">
      <c r="B278" s="4">
        <v>-1.0356975000256341</v>
      </c>
      <c r="C278" s="4">
        <f t="shared" si="100"/>
        <v>2.3753024999741967</v>
      </c>
      <c r="F278" s="4">
        <v>257</v>
      </c>
      <c r="G278" s="4">
        <f t="shared" ref="G278:G341" ca="1" si="112">IF(AND(F278&gt;=$I$8,F278&lt;$I$9),1,IF(AND(F278&gt;=$I$9,F278&lt;$I$10),2,IF(AND(F278&gt;=$I$10,F278&lt;$I$11),3,IF(AND(F278&gt;=$I$11,F278&lt;=$I$12),4,0))))</f>
        <v>4</v>
      </c>
      <c r="H278" s="4">
        <f t="shared" ca="1" si="110"/>
        <v>4.7487619047618788</v>
      </c>
      <c r="I278" s="4">
        <f t="shared" ref="I278:I341" ca="1" si="113">IF(AND(F278&gt;=$I$8,F278&lt;$I$9),$K$9,IF(AND(F278&gt;=$I$9,F278&lt;$I$10),$K$10,IF(AND(F278&gt;=$I$10,F278&lt;$I$11),$K$11,IF(AND(F278&gt;=$I$11,F278&lt;=$I$12),$K$12,0))))</f>
        <v>3.445398773006135E-2</v>
      </c>
      <c r="J278" s="4">
        <f t="shared" ca="1" si="111"/>
        <v>-1.963281733859183</v>
      </c>
      <c r="K278" s="4">
        <f t="shared" ca="1" si="101"/>
        <v>0.88725114902322355</v>
      </c>
      <c r="L278" s="4">
        <f t="shared" ca="1" si="102"/>
        <v>2</v>
      </c>
      <c r="M278" s="4">
        <f t="shared" ref="M278:M341" ca="1" si="114">K278*SIN(2*PI()*F278/L278)</f>
        <v>3.7392717301580497E-14</v>
      </c>
      <c r="N278" s="4">
        <f t="shared" ca="1" si="103"/>
        <v>1.5788420333688169</v>
      </c>
      <c r="O278" s="4">
        <f t="shared" ca="1" si="104"/>
        <v>5</v>
      </c>
      <c r="P278" s="4">
        <f t="shared" ref="P278:P341" ca="1" si="115">N278*SIN(2*PI()*F278/O278)</f>
        <v>0.92802006291365835</v>
      </c>
      <c r="Q278" s="4">
        <f t="shared" ca="1" si="105"/>
        <v>-0.92802006291362094</v>
      </c>
      <c r="R278" s="4">
        <f t="shared" ca="1" si="106"/>
        <v>-2.8913017967728041</v>
      </c>
      <c r="S278" s="4">
        <f t="shared" ref="S278:S341" ca="1" si="116">IF(AND(F278&gt;=$I$8,F278&lt;$I$9),$P$8,IF(AND(F278&gt;=$I$9,F278&lt;$I$10),$P$12,IF(AND(F278&gt;=$I$10,F278&lt;$I$11),$S$8,IF(AND(F278&gt;=$I$11,F278&lt;=$I$12),$S$12,0))))</f>
        <v>237</v>
      </c>
      <c r="T278" s="4">
        <f t="shared" ref="T278:T341" ca="1" si="117">IF(AND(F278&gt;=$I$8,F278&lt;$I$9),$N$10,IF(AND(F278&gt;=$I$9,F278&lt;$I$10),$N$14,IF(AND(F278&gt;=$I$10,F278&lt;$I$11),$Q$10,IF(AND(F278&gt;=$I$11,F278&lt;=$I$12),$Q$14,0))))</f>
        <v>-1</v>
      </c>
      <c r="U278" s="4">
        <f t="shared" ref="U278:U341" ca="1" si="118">IF(AND(F278&gt;=$I$8,F278&lt;$I$9,F278=S278,RAND()&lt;T278),$P$9,IF(AND(F278&gt;=$I$9,F278&lt;$I$10,F278=S278,RAND()&lt;T278),$P$13,IF(AND(F278&gt;=$I$10,F278&lt;$I$11,F278=S278,RAND()&lt;T278),$S$9,IF(AND(F278&gt;=$I$11,F278&lt;=$I$12,F278=S278,RAND()&lt;T278),$S$13,R278))))</f>
        <v>-2.8913017967728041</v>
      </c>
      <c r="V278" s="4">
        <f t="shared" ca="1" si="107"/>
        <v>-2.5702607438452243</v>
      </c>
      <c r="Y278" s="4">
        <v>-2.1149099999853149</v>
      </c>
      <c r="Z278" s="4">
        <v>-0.13972249999127939</v>
      </c>
      <c r="AA278" s="4">
        <v>-2.4691150000073492</v>
      </c>
      <c r="AB278" s="4">
        <v>-3.1391574999837246</v>
      </c>
      <c r="AD278" s="4">
        <v>-1.0356975000256341</v>
      </c>
      <c r="AE278" s="4">
        <f t="shared" ref="AE278:AE341" si="119">AD279</f>
        <v>2.3753024999741967</v>
      </c>
      <c r="AF278" s="4">
        <v>257</v>
      </c>
      <c r="AG278" s="2">
        <f t="shared" si="108"/>
        <v>44.319999999999887</v>
      </c>
      <c r="AH278" s="4">
        <f t="shared" ref="AH278:AH341" si="120">COUNTIFS($AD$22:$AD$420,"&lt;"&amp;AG278,$AE$22:$AE$420,"&lt;"&amp;AG278)</f>
        <v>399</v>
      </c>
      <c r="AI278" s="4">
        <f t="shared" ref="AI278:AI341" si="121">AH278/$AH$421</f>
        <v>1</v>
      </c>
      <c r="AJ278" s="2">
        <f t="shared" ref="AJ278:AJ341" si="122">(AI279-AI278)/(AG279-AG278)</f>
        <v>0</v>
      </c>
      <c r="AK278" s="4">
        <v>257</v>
      </c>
      <c r="AL278" s="4">
        <f t="shared" ref="AL278:AL341" ca="1" si="123">U278</f>
        <v>-2.8913017967728041</v>
      </c>
      <c r="AM278" s="4">
        <f t="shared" ref="AM278:AM341" ca="1" si="124">AL279</f>
        <v>-2.5702607438452243</v>
      </c>
      <c r="AN278" s="2">
        <f t="shared" si="109"/>
        <v>44.319999999999887</v>
      </c>
      <c r="AO278" s="4">
        <f t="shared" ref="AO278:AO341" ca="1" si="125">COUNTIFS($AL$22:$AL$420,"&lt;"&amp;AN278,$AM$22:$AM$420,"&lt;"&amp;AN278)</f>
        <v>399</v>
      </c>
      <c r="AP278" s="4">
        <f t="shared" ref="AP278:AP341" ca="1" si="126">AO278/$AO$421</f>
        <v>1</v>
      </c>
      <c r="AQ278" s="2">
        <f t="shared" ref="AQ278:AQ341" ca="1" si="127">(AP279-AP278)/(AN279-AN278)</f>
        <v>0</v>
      </c>
    </row>
    <row r="279" spans="2:43" x14ac:dyDescent="0.15">
      <c r="B279" s="4">
        <v>2.3753024999741967</v>
      </c>
      <c r="C279" s="4">
        <f t="shared" ref="C279:C342" si="128">B280</f>
        <v>-1.490697500024396</v>
      </c>
      <c r="F279" s="4">
        <v>258</v>
      </c>
      <c r="G279" s="4">
        <f t="shared" ca="1" si="112"/>
        <v>4</v>
      </c>
      <c r="H279" s="4">
        <f t="shared" ca="1" si="110"/>
        <v>4.7715773809523547</v>
      </c>
      <c r="I279" s="4">
        <f t="shared" ca="1" si="113"/>
        <v>3.445398773006135E-2</v>
      </c>
      <c r="J279" s="4">
        <f t="shared" ca="1" si="111"/>
        <v>-1.9288277461291217</v>
      </c>
      <c r="K279" s="4">
        <f t="shared" ref="K279:K342" ca="1" si="129">RAND()*($E$9-$D$9)+$D$9</f>
        <v>1.0912709960216163</v>
      </c>
      <c r="L279" s="4">
        <f t="shared" ref="L279:L342" ca="1" si="130">RANDBETWEEN($D$12,$E$12)</f>
        <v>5</v>
      </c>
      <c r="M279" s="4">
        <f t="shared" ca="1" si="114"/>
        <v>-0.64143299771602547</v>
      </c>
      <c r="N279" s="4">
        <f t="shared" ref="N279:N342" ca="1" si="131">RAND()*($E$9-$D$9)+$D$9</f>
        <v>1.4583424758139227</v>
      </c>
      <c r="O279" s="4">
        <f t="shared" ref="O279:O342" ca="1" si="132">RANDBETWEEN($D$13,$E$13)</f>
        <v>2</v>
      </c>
      <c r="P279" s="4">
        <f t="shared" ca="1" si="115"/>
        <v>-7.7182939172252272E-14</v>
      </c>
      <c r="Q279" s="4">
        <f t="shared" ref="Q279:Q342" ca="1" si="133">IF(RAND()&gt;$I$14,M279+P279,M279-P279)</f>
        <v>-0.64143299771610263</v>
      </c>
      <c r="R279" s="4">
        <f t="shared" ref="R279:R342" ca="1" si="134">J279+Q279</f>
        <v>-2.5702607438452243</v>
      </c>
      <c r="S279" s="4">
        <f t="shared" ca="1" si="116"/>
        <v>237</v>
      </c>
      <c r="T279" s="4">
        <f t="shared" ca="1" si="117"/>
        <v>-1</v>
      </c>
      <c r="U279" s="4">
        <f t="shared" ca="1" si="118"/>
        <v>-2.5702607438452243</v>
      </c>
      <c r="V279" s="4">
        <f t="shared" ref="V279:V342" ca="1" si="135">U280</f>
        <v>-1.8943737583990301</v>
      </c>
      <c r="Y279" s="4">
        <v>-1.3779099999844391</v>
      </c>
      <c r="Z279" s="4">
        <v>-2.4687224999908608</v>
      </c>
      <c r="AA279" s="4">
        <v>-2.747115000008904</v>
      </c>
      <c r="AB279" s="4">
        <v>-0.28815749998400975</v>
      </c>
      <c r="AD279" s="4">
        <v>2.3753024999741967</v>
      </c>
      <c r="AE279" s="4">
        <f t="shared" si="119"/>
        <v>-1.490697500024396</v>
      </c>
      <c r="AF279" s="4">
        <v>258</v>
      </c>
      <c r="AG279" s="2">
        <f t="shared" ref="AG279:AG342" si="136">AG278+$W$3</f>
        <v>44.539999999999885</v>
      </c>
      <c r="AH279" s="4">
        <f t="shared" si="120"/>
        <v>399</v>
      </c>
      <c r="AI279" s="4">
        <f t="shared" si="121"/>
        <v>1</v>
      </c>
      <c r="AJ279" s="2">
        <f t="shared" si="122"/>
        <v>0</v>
      </c>
      <c r="AK279" s="4">
        <v>258</v>
      </c>
      <c r="AL279" s="4">
        <f t="shared" ca="1" si="123"/>
        <v>-2.5702607438452243</v>
      </c>
      <c r="AM279" s="4">
        <f t="shared" ca="1" si="124"/>
        <v>-1.8943737583990301</v>
      </c>
      <c r="AN279" s="2">
        <f t="shared" ref="AN279:AN342" si="137">AG278+$W$3</f>
        <v>44.539999999999885</v>
      </c>
      <c r="AO279" s="4">
        <f t="shared" ca="1" si="125"/>
        <v>399</v>
      </c>
      <c r="AP279" s="4">
        <f t="shared" ca="1" si="126"/>
        <v>1</v>
      </c>
      <c r="AQ279" s="2">
        <f t="shared" ca="1" si="127"/>
        <v>0</v>
      </c>
    </row>
    <row r="280" spans="2:43" x14ac:dyDescent="0.15">
      <c r="B280" s="4">
        <v>-1.490697500024396</v>
      </c>
      <c r="C280" s="4">
        <f t="shared" si="128"/>
        <v>-3.2566975000243303</v>
      </c>
      <c r="F280" s="4">
        <v>259</v>
      </c>
      <c r="G280" s="4">
        <f t="shared" ca="1" si="112"/>
        <v>4</v>
      </c>
      <c r="H280" s="4">
        <f t="shared" ref="H280:H343" ca="1" si="138">H279+$K$9</f>
        <v>4.7943928571428307</v>
      </c>
      <c r="I280" s="4">
        <f t="shared" ca="1" si="113"/>
        <v>3.445398773006135E-2</v>
      </c>
      <c r="J280" s="4">
        <f t="shared" ref="J280:J343" ca="1" si="139">J279+I280</f>
        <v>-1.8943737583990603</v>
      </c>
      <c r="K280" s="4">
        <f t="shared" ca="1" si="129"/>
        <v>1.5341784474435554</v>
      </c>
      <c r="L280" s="4">
        <f t="shared" ca="1" si="130"/>
        <v>2</v>
      </c>
      <c r="M280" s="4">
        <f t="shared" ca="1" si="114"/>
        <v>9.7736016383567768E-14</v>
      </c>
      <c r="N280" s="4">
        <f t="shared" ca="1" si="131"/>
        <v>0.53039794753403446</v>
      </c>
      <c r="O280" s="4">
        <f t="shared" ca="1" si="132"/>
        <v>1</v>
      </c>
      <c r="P280" s="4">
        <f t="shared" ca="1" si="115"/>
        <v>-6.7578817283449467E-14</v>
      </c>
      <c r="Q280" s="4">
        <f t="shared" ca="1" si="133"/>
        <v>3.0157199100118301E-14</v>
      </c>
      <c r="R280" s="4">
        <f t="shared" ca="1" si="134"/>
        <v>-1.8943737583990301</v>
      </c>
      <c r="S280" s="4">
        <f t="shared" ca="1" si="116"/>
        <v>237</v>
      </c>
      <c r="T280" s="4">
        <f t="shared" ca="1" si="117"/>
        <v>-1</v>
      </c>
      <c r="U280" s="4">
        <f t="shared" ca="1" si="118"/>
        <v>-1.8943737583990301</v>
      </c>
      <c r="V280" s="4">
        <f t="shared" ca="1" si="135"/>
        <v>-1.8599197706689761</v>
      </c>
      <c r="Y280" s="4">
        <v>-2.649909999984601</v>
      </c>
      <c r="Z280" s="4">
        <v>-1.6257224999911557</v>
      </c>
      <c r="AA280" s="4">
        <v>-2.5841150000083246</v>
      </c>
      <c r="AB280" s="4">
        <v>-1.1931574999834993</v>
      </c>
      <c r="AD280" s="4">
        <v>-1.490697500024396</v>
      </c>
      <c r="AE280" s="4">
        <f t="shared" si="119"/>
        <v>-3.2566975000243303</v>
      </c>
      <c r="AF280" s="4">
        <v>259</v>
      </c>
      <c r="AG280" s="2">
        <f t="shared" si="136"/>
        <v>44.759999999999884</v>
      </c>
      <c r="AH280" s="4">
        <f t="shared" si="120"/>
        <v>399</v>
      </c>
      <c r="AI280" s="4">
        <f t="shared" si="121"/>
        <v>1</v>
      </c>
      <c r="AJ280" s="2">
        <f t="shared" si="122"/>
        <v>0</v>
      </c>
      <c r="AK280" s="4">
        <v>259</v>
      </c>
      <c r="AL280" s="4">
        <f t="shared" ca="1" si="123"/>
        <v>-1.8943737583990301</v>
      </c>
      <c r="AM280" s="4">
        <f t="shared" ca="1" si="124"/>
        <v>-1.8599197706689761</v>
      </c>
      <c r="AN280" s="2">
        <f t="shared" si="137"/>
        <v>44.759999999999884</v>
      </c>
      <c r="AO280" s="4">
        <f t="shared" ca="1" si="125"/>
        <v>399</v>
      </c>
      <c r="AP280" s="4">
        <f t="shared" ca="1" si="126"/>
        <v>1</v>
      </c>
      <c r="AQ280" s="2">
        <f t="shared" ca="1" si="127"/>
        <v>0</v>
      </c>
    </row>
    <row r="281" spans="2:43" x14ac:dyDescent="0.15">
      <c r="B281" s="4">
        <v>-3.2566975000243303</v>
      </c>
      <c r="C281" s="4">
        <f t="shared" si="128"/>
        <v>-1.8056975000249054</v>
      </c>
      <c r="F281" s="4">
        <v>260</v>
      </c>
      <c r="G281" s="4">
        <f t="shared" ca="1" si="112"/>
        <v>4</v>
      </c>
      <c r="H281" s="4">
        <f t="shared" ca="1" si="138"/>
        <v>4.8172083333333067</v>
      </c>
      <c r="I281" s="4">
        <f t="shared" ca="1" si="113"/>
        <v>3.445398773006135E-2</v>
      </c>
      <c r="J281" s="4">
        <f t="shared" ca="1" si="139"/>
        <v>-1.8599197706689989</v>
      </c>
      <c r="K281" s="4">
        <f t="shared" ca="1" si="129"/>
        <v>0.33221264578597876</v>
      </c>
      <c r="L281" s="4">
        <f t="shared" ca="1" si="130"/>
        <v>5</v>
      </c>
      <c r="M281" s="4">
        <f t="shared" ca="1" si="114"/>
        <v>-1.3674953308367103E-14</v>
      </c>
      <c r="N281" s="4">
        <f t="shared" ca="1" si="131"/>
        <v>0.88707855754451059</v>
      </c>
      <c r="O281" s="4">
        <f t="shared" ca="1" si="132"/>
        <v>5</v>
      </c>
      <c r="P281" s="4">
        <f t="shared" ca="1" si="115"/>
        <v>-3.6515039415717538E-14</v>
      </c>
      <c r="Q281" s="4">
        <f t="shared" ca="1" si="133"/>
        <v>2.2840086107350436E-14</v>
      </c>
      <c r="R281" s="4">
        <f t="shared" ca="1" si="134"/>
        <v>-1.8599197706689761</v>
      </c>
      <c r="S281" s="4">
        <f t="shared" ca="1" si="116"/>
        <v>237</v>
      </c>
      <c r="T281" s="4">
        <f t="shared" ca="1" si="117"/>
        <v>-1</v>
      </c>
      <c r="U281" s="4">
        <f t="shared" ca="1" si="118"/>
        <v>-1.8599197706689761</v>
      </c>
      <c r="V281" s="4">
        <f t="shared" ca="1" si="135"/>
        <v>-0.86412639219156828</v>
      </c>
      <c r="Y281" s="4">
        <v>-2.4069099999834975</v>
      </c>
      <c r="Z281" s="4">
        <v>-4.533722499989068</v>
      </c>
      <c r="AA281" s="4">
        <v>-2.8771150000075352</v>
      </c>
      <c r="AB281" s="4">
        <v>-2.4651574999836612</v>
      </c>
      <c r="AD281" s="4">
        <v>-3.2566975000243303</v>
      </c>
      <c r="AE281" s="4">
        <f t="shared" si="119"/>
        <v>-1.8056975000249054</v>
      </c>
      <c r="AF281" s="4">
        <v>260</v>
      </c>
      <c r="AG281" s="2">
        <f t="shared" si="136"/>
        <v>44.979999999999883</v>
      </c>
      <c r="AH281" s="4">
        <f t="shared" si="120"/>
        <v>399</v>
      </c>
      <c r="AI281" s="4">
        <f t="shared" si="121"/>
        <v>1</v>
      </c>
      <c r="AJ281" s="2">
        <f t="shared" si="122"/>
        <v>0</v>
      </c>
      <c r="AK281" s="4">
        <v>260</v>
      </c>
      <c r="AL281" s="4">
        <f t="shared" ca="1" si="123"/>
        <v>-1.8599197706689761</v>
      </c>
      <c r="AM281" s="4">
        <f t="shared" ca="1" si="124"/>
        <v>-0.86412639219156828</v>
      </c>
      <c r="AN281" s="2">
        <f t="shared" si="137"/>
        <v>44.979999999999883</v>
      </c>
      <c r="AO281" s="4">
        <f t="shared" ca="1" si="125"/>
        <v>399</v>
      </c>
      <c r="AP281" s="4">
        <f t="shared" ca="1" si="126"/>
        <v>1</v>
      </c>
      <c r="AQ281" s="2">
        <f t="shared" ca="1" si="127"/>
        <v>0</v>
      </c>
    </row>
    <row r="282" spans="2:43" x14ac:dyDescent="0.15">
      <c r="B282" s="4">
        <v>-1.8056975000249054</v>
      </c>
      <c r="C282" s="4">
        <f t="shared" si="128"/>
        <v>-3.1946975000245459</v>
      </c>
      <c r="F282" s="4">
        <v>261</v>
      </c>
      <c r="G282" s="4">
        <f t="shared" ca="1" si="112"/>
        <v>4</v>
      </c>
      <c r="H282" s="4">
        <f t="shared" ca="1" si="138"/>
        <v>4.8400238095237826</v>
      </c>
      <c r="I282" s="4">
        <f t="shared" ca="1" si="113"/>
        <v>3.445398773006135E-2</v>
      </c>
      <c r="J282" s="4">
        <f t="shared" ca="1" si="139"/>
        <v>-1.8254657829389376</v>
      </c>
      <c r="K282" s="4">
        <f t="shared" ca="1" si="129"/>
        <v>1.5122044098059941</v>
      </c>
      <c r="L282" s="4">
        <f t="shared" ca="1" si="130"/>
        <v>5</v>
      </c>
      <c r="M282" s="4">
        <f t="shared" ca="1" si="114"/>
        <v>1.4381918579162416</v>
      </c>
      <c r="N282" s="4">
        <f t="shared" ca="1" si="131"/>
        <v>0.47685246716887236</v>
      </c>
      <c r="O282" s="4">
        <f t="shared" ca="1" si="132"/>
        <v>4</v>
      </c>
      <c r="P282" s="4">
        <f t="shared" ca="1" si="115"/>
        <v>0.47685246716887236</v>
      </c>
      <c r="Q282" s="4">
        <f t="shared" ca="1" si="133"/>
        <v>0.96133939074736929</v>
      </c>
      <c r="R282" s="4">
        <f t="shared" ca="1" si="134"/>
        <v>-0.86412639219156828</v>
      </c>
      <c r="S282" s="4">
        <f t="shared" ca="1" si="116"/>
        <v>237</v>
      </c>
      <c r="T282" s="4">
        <f t="shared" ca="1" si="117"/>
        <v>-1</v>
      </c>
      <c r="U282" s="4">
        <f t="shared" ca="1" si="118"/>
        <v>-0.86412639219156828</v>
      </c>
      <c r="V282" s="4">
        <f t="shared" ca="1" si="135"/>
        <v>-1.7910117952088576</v>
      </c>
      <c r="Y282" s="4">
        <v>-1.0009099999841453</v>
      </c>
      <c r="Z282" s="4">
        <v>-3.6207224999884602</v>
      </c>
      <c r="AA282" s="4">
        <v>-2.0151150000096152</v>
      </c>
      <c r="AB282" s="4">
        <v>-2.0061574999843401</v>
      </c>
      <c r="AD282" s="4">
        <v>-1.8056975000249054</v>
      </c>
      <c r="AE282" s="4">
        <f t="shared" si="119"/>
        <v>-3.1946975000245459</v>
      </c>
      <c r="AF282" s="4">
        <v>261</v>
      </c>
      <c r="AG282" s="2">
        <f t="shared" si="136"/>
        <v>45.199999999999882</v>
      </c>
      <c r="AH282" s="4">
        <f t="shared" si="120"/>
        <v>399</v>
      </c>
      <c r="AI282" s="4">
        <f t="shared" si="121"/>
        <v>1</v>
      </c>
      <c r="AJ282" s="2">
        <f t="shared" si="122"/>
        <v>0</v>
      </c>
      <c r="AK282" s="4">
        <v>261</v>
      </c>
      <c r="AL282" s="4">
        <f t="shared" ca="1" si="123"/>
        <v>-0.86412639219156828</v>
      </c>
      <c r="AM282" s="4">
        <f t="shared" ca="1" si="124"/>
        <v>-1.7910117952088576</v>
      </c>
      <c r="AN282" s="2">
        <f t="shared" si="137"/>
        <v>45.199999999999882</v>
      </c>
      <c r="AO282" s="4">
        <f t="shared" ca="1" si="125"/>
        <v>399</v>
      </c>
      <c r="AP282" s="4">
        <f t="shared" ca="1" si="126"/>
        <v>1</v>
      </c>
      <c r="AQ282" s="2">
        <f t="shared" ca="1" si="127"/>
        <v>0</v>
      </c>
    </row>
    <row r="283" spans="2:43" x14ac:dyDescent="0.15">
      <c r="B283" s="4">
        <v>-3.1946975000245459</v>
      </c>
      <c r="C283" s="4">
        <f t="shared" si="128"/>
        <v>-3.1416975000233549</v>
      </c>
      <c r="F283" s="4">
        <v>262</v>
      </c>
      <c r="G283" s="4">
        <f t="shared" ca="1" si="112"/>
        <v>4</v>
      </c>
      <c r="H283" s="4">
        <f t="shared" ca="1" si="138"/>
        <v>4.8628392857142586</v>
      </c>
      <c r="I283" s="4">
        <f t="shared" ca="1" si="113"/>
        <v>3.445398773006135E-2</v>
      </c>
      <c r="J283" s="4">
        <f t="shared" ca="1" si="139"/>
        <v>-1.7910117952088762</v>
      </c>
      <c r="K283" s="4">
        <f t="shared" ca="1" si="129"/>
        <v>0.65324001887820993</v>
      </c>
      <c r="L283" s="4">
        <f t="shared" ca="1" si="130"/>
        <v>1</v>
      </c>
      <c r="M283" s="4">
        <f t="shared" ca="1" si="114"/>
        <v>2.3045134626831077E-14</v>
      </c>
      <c r="N283" s="4">
        <f t="shared" ca="1" si="131"/>
        <v>0.49931554143330348</v>
      </c>
      <c r="O283" s="4">
        <f t="shared" ca="1" si="132"/>
        <v>4</v>
      </c>
      <c r="P283" s="4">
        <f t="shared" ca="1" si="115"/>
        <v>-4.4037388789191953E-15</v>
      </c>
      <c r="Q283" s="4">
        <f t="shared" ca="1" si="133"/>
        <v>1.8641395747911882E-14</v>
      </c>
      <c r="R283" s="4">
        <f t="shared" ca="1" si="134"/>
        <v>-1.7910117952088576</v>
      </c>
      <c r="S283" s="4">
        <f t="shared" ca="1" si="116"/>
        <v>237</v>
      </c>
      <c r="T283" s="4">
        <f t="shared" ca="1" si="117"/>
        <v>-1</v>
      </c>
      <c r="U283" s="4">
        <f t="shared" ca="1" si="118"/>
        <v>-1.7910117952088576</v>
      </c>
      <c r="V283" s="4">
        <f t="shared" ca="1" si="135"/>
        <v>-1.6032405268679715</v>
      </c>
      <c r="Y283" s="4">
        <v>-2.4939099999841119</v>
      </c>
      <c r="Z283" s="4">
        <v>-2.1077224999892508</v>
      </c>
      <c r="AA283" s="4">
        <v>-2.0721150000078126</v>
      </c>
      <c r="AB283" s="4">
        <v>-2.3061574999836409</v>
      </c>
      <c r="AD283" s="4">
        <v>-3.1946975000245459</v>
      </c>
      <c r="AE283" s="4">
        <f t="shared" si="119"/>
        <v>-3.1416975000233549</v>
      </c>
      <c r="AF283" s="4">
        <v>262</v>
      </c>
      <c r="AG283" s="2">
        <f t="shared" si="136"/>
        <v>45.419999999999881</v>
      </c>
      <c r="AH283" s="4">
        <f t="shared" si="120"/>
        <v>399</v>
      </c>
      <c r="AI283" s="4">
        <f t="shared" si="121"/>
        <v>1</v>
      </c>
      <c r="AJ283" s="2">
        <f t="shared" si="122"/>
        <v>0</v>
      </c>
      <c r="AK283" s="4">
        <v>262</v>
      </c>
      <c r="AL283" s="4">
        <f t="shared" ca="1" si="123"/>
        <v>-1.7910117952088576</v>
      </c>
      <c r="AM283" s="4">
        <f t="shared" ca="1" si="124"/>
        <v>-1.6032405268679715</v>
      </c>
      <c r="AN283" s="2">
        <f t="shared" si="137"/>
        <v>45.419999999999881</v>
      </c>
      <c r="AO283" s="4">
        <f t="shared" ca="1" si="125"/>
        <v>399</v>
      </c>
      <c r="AP283" s="4">
        <f t="shared" ca="1" si="126"/>
        <v>1</v>
      </c>
      <c r="AQ283" s="2">
        <f t="shared" ca="1" si="127"/>
        <v>0</v>
      </c>
    </row>
    <row r="284" spans="2:43" x14ac:dyDescent="0.15">
      <c r="B284" s="4">
        <v>-3.1416975000233549</v>
      </c>
      <c r="C284" s="4">
        <f t="shared" si="128"/>
        <v>-2.533697500023635</v>
      </c>
      <c r="F284" s="4">
        <v>263</v>
      </c>
      <c r="G284" s="4">
        <f t="shared" ca="1" si="112"/>
        <v>4</v>
      </c>
      <c r="H284" s="4">
        <f t="shared" ca="1" si="138"/>
        <v>4.8856547619047346</v>
      </c>
      <c r="I284" s="4">
        <f t="shared" ca="1" si="113"/>
        <v>3.445398773006135E-2</v>
      </c>
      <c r="J284" s="4">
        <f t="shared" ca="1" si="139"/>
        <v>-1.7565578074788148</v>
      </c>
      <c r="K284" s="4">
        <f t="shared" ca="1" si="129"/>
        <v>0.30384552557296823</v>
      </c>
      <c r="L284" s="4">
        <f t="shared" ca="1" si="130"/>
        <v>5</v>
      </c>
      <c r="M284" s="4">
        <f t="shared" ca="1" si="114"/>
        <v>-0.17859591890684132</v>
      </c>
      <c r="N284" s="4">
        <f t="shared" ca="1" si="131"/>
        <v>0.38326035017825777</v>
      </c>
      <c r="O284" s="4">
        <f t="shared" ca="1" si="132"/>
        <v>3</v>
      </c>
      <c r="P284" s="4">
        <f t="shared" ca="1" si="115"/>
        <v>-0.33191319951768461</v>
      </c>
      <c r="Q284" s="4">
        <f t="shared" ca="1" si="133"/>
        <v>0.15331728061084329</v>
      </c>
      <c r="R284" s="4">
        <f t="shared" ca="1" si="134"/>
        <v>-1.6032405268679715</v>
      </c>
      <c r="S284" s="4">
        <f t="shared" ca="1" si="116"/>
        <v>237</v>
      </c>
      <c r="T284" s="4">
        <f t="shared" ca="1" si="117"/>
        <v>-1</v>
      </c>
      <c r="U284" s="4">
        <f t="shared" ca="1" si="118"/>
        <v>-1.6032405268679715</v>
      </c>
      <c r="V284" s="4">
        <f t="shared" ca="1" si="135"/>
        <v>-1.7221038197487146</v>
      </c>
      <c r="Y284" s="4">
        <v>-2.3059099999862553</v>
      </c>
      <c r="Z284" s="4">
        <v>-4.0757224999907748</v>
      </c>
      <c r="AA284" s="4">
        <v>-2.2701150000088433</v>
      </c>
      <c r="AB284" s="4">
        <v>-2.9831574999867883</v>
      </c>
      <c r="AD284" s="4">
        <v>-3.1416975000233549</v>
      </c>
      <c r="AE284" s="4">
        <f t="shared" si="119"/>
        <v>-2.533697500023635</v>
      </c>
      <c r="AF284" s="4">
        <v>263</v>
      </c>
      <c r="AG284" s="2">
        <f t="shared" si="136"/>
        <v>45.63999999999988</v>
      </c>
      <c r="AH284" s="4">
        <f t="shared" si="120"/>
        <v>399</v>
      </c>
      <c r="AI284" s="4">
        <f t="shared" si="121"/>
        <v>1</v>
      </c>
      <c r="AJ284" s="2">
        <f t="shared" si="122"/>
        <v>0</v>
      </c>
      <c r="AK284" s="4">
        <v>263</v>
      </c>
      <c r="AL284" s="4">
        <f t="shared" ca="1" si="123"/>
        <v>-1.6032405268679715</v>
      </c>
      <c r="AM284" s="4">
        <f t="shared" ca="1" si="124"/>
        <v>-1.7221038197487146</v>
      </c>
      <c r="AN284" s="2">
        <f t="shared" si="137"/>
        <v>45.63999999999988</v>
      </c>
      <c r="AO284" s="4">
        <f t="shared" ca="1" si="125"/>
        <v>399</v>
      </c>
      <c r="AP284" s="4">
        <f t="shared" ca="1" si="126"/>
        <v>1</v>
      </c>
      <c r="AQ284" s="2">
        <f t="shared" ca="1" si="127"/>
        <v>0</v>
      </c>
    </row>
    <row r="285" spans="2:43" x14ac:dyDescent="0.15">
      <c r="B285" s="4">
        <v>-2.533697500023635</v>
      </c>
      <c r="C285" s="4">
        <f t="shared" si="128"/>
        <v>-3.1966975000230491</v>
      </c>
      <c r="F285" s="4">
        <v>264</v>
      </c>
      <c r="G285" s="4">
        <f t="shared" ca="1" si="112"/>
        <v>4</v>
      </c>
      <c r="H285" s="4">
        <f t="shared" ca="1" si="138"/>
        <v>4.9084702380952105</v>
      </c>
      <c r="I285" s="4">
        <f t="shared" ca="1" si="113"/>
        <v>3.445398773006135E-2</v>
      </c>
      <c r="J285" s="4">
        <f t="shared" ca="1" si="139"/>
        <v>-1.7221038197487535</v>
      </c>
      <c r="K285" s="4">
        <f t="shared" ca="1" si="129"/>
        <v>0.42402323454870483</v>
      </c>
      <c r="L285" s="4">
        <f t="shared" ca="1" si="130"/>
        <v>3</v>
      </c>
      <c r="M285" s="4">
        <f t="shared" ca="1" si="114"/>
        <v>1.495988150067913E-14</v>
      </c>
      <c r="N285" s="4">
        <f t="shared" ca="1" si="131"/>
        <v>0.68005431372226421</v>
      </c>
      <c r="O285" s="4">
        <f t="shared" ca="1" si="132"/>
        <v>3</v>
      </c>
      <c r="P285" s="4">
        <f t="shared" ca="1" si="115"/>
        <v>2.3992864348904383E-14</v>
      </c>
      <c r="Q285" s="4">
        <f t="shared" ca="1" si="133"/>
        <v>3.895274584958351E-14</v>
      </c>
      <c r="R285" s="4">
        <f t="shared" ca="1" si="134"/>
        <v>-1.7221038197487146</v>
      </c>
      <c r="S285" s="4">
        <f t="shared" ca="1" si="116"/>
        <v>237</v>
      </c>
      <c r="T285" s="4">
        <f t="shared" ca="1" si="117"/>
        <v>-1</v>
      </c>
      <c r="U285" s="4">
        <f t="shared" ca="1" si="118"/>
        <v>-1.7221038197487146</v>
      </c>
      <c r="V285" s="4">
        <f t="shared" ca="1" si="135"/>
        <v>-1.1288220151776991</v>
      </c>
      <c r="Y285" s="4">
        <v>-1.8889099999839232</v>
      </c>
      <c r="Z285" s="4">
        <v>-3.2497224999907814</v>
      </c>
      <c r="AA285" s="4">
        <v>-1.3891150000091557</v>
      </c>
      <c r="AB285" s="4">
        <v>-2.970157499984083</v>
      </c>
      <c r="AD285" s="4">
        <v>-2.533697500023635</v>
      </c>
      <c r="AE285" s="4">
        <f t="shared" si="119"/>
        <v>-3.1966975000230491</v>
      </c>
      <c r="AF285" s="4">
        <v>264</v>
      </c>
      <c r="AG285" s="2">
        <f t="shared" si="136"/>
        <v>45.859999999999879</v>
      </c>
      <c r="AH285" s="4">
        <f t="shared" si="120"/>
        <v>399</v>
      </c>
      <c r="AI285" s="4">
        <f t="shared" si="121"/>
        <v>1</v>
      </c>
      <c r="AJ285" s="2">
        <f t="shared" si="122"/>
        <v>0</v>
      </c>
      <c r="AK285" s="4">
        <v>264</v>
      </c>
      <c r="AL285" s="4">
        <f t="shared" ca="1" si="123"/>
        <v>-1.7221038197487146</v>
      </c>
      <c r="AM285" s="4">
        <f t="shared" ca="1" si="124"/>
        <v>-1.1288220151776991</v>
      </c>
      <c r="AN285" s="2">
        <f t="shared" si="137"/>
        <v>45.859999999999879</v>
      </c>
      <c r="AO285" s="4">
        <f t="shared" ca="1" si="125"/>
        <v>399</v>
      </c>
      <c r="AP285" s="4">
        <f t="shared" ca="1" si="126"/>
        <v>1</v>
      </c>
      <c r="AQ285" s="2">
        <f t="shared" ca="1" si="127"/>
        <v>0</v>
      </c>
    </row>
    <row r="286" spans="2:43" x14ac:dyDescent="0.15">
      <c r="B286" s="4">
        <v>-3.1966975000230491</v>
      </c>
      <c r="C286" s="4">
        <f t="shared" si="128"/>
        <v>2.6023024999766164</v>
      </c>
      <c r="F286" s="4">
        <v>265</v>
      </c>
      <c r="G286" s="4">
        <f t="shared" ca="1" si="112"/>
        <v>4</v>
      </c>
      <c r="H286" s="4">
        <f t="shared" ca="1" si="138"/>
        <v>4.9312857142856865</v>
      </c>
      <c r="I286" s="4">
        <f t="shared" ca="1" si="113"/>
        <v>3.445398773006135E-2</v>
      </c>
      <c r="J286" s="4">
        <f t="shared" ca="1" si="139"/>
        <v>-1.6876498320186921</v>
      </c>
      <c r="K286" s="4">
        <f t="shared" ca="1" si="129"/>
        <v>1.4022018643507947</v>
      </c>
      <c r="L286" s="4">
        <f t="shared" ca="1" si="130"/>
        <v>2</v>
      </c>
      <c r="M286" s="4">
        <f t="shared" ca="1" si="114"/>
        <v>2.0616385641259942E-14</v>
      </c>
      <c r="N286" s="4">
        <f t="shared" ca="1" si="131"/>
        <v>0.55882781684097249</v>
      </c>
      <c r="O286" s="4">
        <f t="shared" ca="1" si="132"/>
        <v>4</v>
      </c>
      <c r="P286" s="4">
        <f t="shared" ca="1" si="115"/>
        <v>0.55882781684097249</v>
      </c>
      <c r="Q286" s="4">
        <f t="shared" ca="1" si="133"/>
        <v>0.55882781684099314</v>
      </c>
      <c r="R286" s="4">
        <f t="shared" ca="1" si="134"/>
        <v>-1.1288220151776991</v>
      </c>
      <c r="S286" s="4">
        <f t="shared" ca="1" si="116"/>
        <v>237</v>
      </c>
      <c r="T286" s="4">
        <f t="shared" ca="1" si="117"/>
        <v>-1</v>
      </c>
      <c r="U286" s="4">
        <f t="shared" ca="1" si="118"/>
        <v>-1.1288220151776991</v>
      </c>
      <c r="V286" s="4">
        <f t="shared" ca="1" si="135"/>
        <v>-1.6531958442887222</v>
      </c>
      <c r="Y286" s="4">
        <v>-2.3439099999862378</v>
      </c>
      <c r="Z286" s="4">
        <v>-2.5827224999908083</v>
      </c>
      <c r="AA286" s="4">
        <v>-1.4621150000095895</v>
      </c>
      <c r="AB286" s="4">
        <v>-2.7381574999836289</v>
      </c>
      <c r="AD286" s="4">
        <v>-3.1966975000230491</v>
      </c>
      <c r="AE286" s="4">
        <f t="shared" si="119"/>
        <v>2.6023024999766164</v>
      </c>
      <c r="AF286" s="4">
        <v>265</v>
      </c>
      <c r="AG286" s="2">
        <f t="shared" si="136"/>
        <v>46.079999999999878</v>
      </c>
      <c r="AH286" s="4">
        <f t="shared" si="120"/>
        <v>399</v>
      </c>
      <c r="AI286" s="4">
        <f t="shared" si="121"/>
        <v>1</v>
      </c>
      <c r="AJ286" s="2">
        <f t="shared" si="122"/>
        <v>0</v>
      </c>
      <c r="AK286" s="4">
        <v>265</v>
      </c>
      <c r="AL286" s="4">
        <f t="shared" ca="1" si="123"/>
        <v>-1.1288220151776991</v>
      </c>
      <c r="AM286" s="4">
        <f t="shared" ca="1" si="124"/>
        <v>-1.6531958442887222</v>
      </c>
      <c r="AN286" s="2">
        <f t="shared" si="137"/>
        <v>46.079999999999878</v>
      </c>
      <c r="AO286" s="4">
        <f t="shared" ca="1" si="125"/>
        <v>399</v>
      </c>
      <c r="AP286" s="4">
        <f t="shared" ca="1" si="126"/>
        <v>1</v>
      </c>
      <c r="AQ286" s="2">
        <f t="shared" ca="1" si="127"/>
        <v>0</v>
      </c>
    </row>
    <row r="287" spans="2:43" x14ac:dyDescent="0.15">
      <c r="B287" s="4">
        <v>2.6023024999766164</v>
      </c>
      <c r="C287" s="4">
        <f t="shared" si="128"/>
        <v>-1.566697500024361</v>
      </c>
      <c r="F287" s="4">
        <v>266</v>
      </c>
      <c r="G287" s="4">
        <f t="shared" ca="1" si="112"/>
        <v>4</v>
      </c>
      <c r="H287" s="4">
        <f t="shared" ca="1" si="138"/>
        <v>4.9541011904761625</v>
      </c>
      <c r="I287" s="4">
        <f t="shared" ca="1" si="113"/>
        <v>3.445398773006135E-2</v>
      </c>
      <c r="J287" s="4">
        <f t="shared" ca="1" si="139"/>
        <v>-1.6531958442886308</v>
      </c>
      <c r="K287" s="4">
        <f t="shared" ca="1" si="129"/>
        <v>0.71384106617712195</v>
      </c>
      <c r="L287" s="4">
        <f t="shared" ca="1" si="130"/>
        <v>2</v>
      </c>
      <c r="M287" s="4">
        <f t="shared" ca="1" si="114"/>
        <v>-1.8191184188180141E-14</v>
      </c>
      <c r="N287" s="4">
        <f t="shared" ca="1" si="131"/>
        <v>1.4395168279121846</v>
      </c>
      <c r="O287" s="4">
        <f t="shared" ca="1" si="132"/>
        <v>1</v>
      </c>
      <c r="P287" s="4">
        <f t="shared" ca="1" si="115"/>
        <v>-7.3367916191131068E-14</v>
      </c>
      <c r="Q287" s="4">
        <f t="shared" ca="1" si="133"/>
        <v>-9.1559100379311209E-14</v>
      </c>
      <c r="R287" s="4">
        <f t="shared" ca="1" si="134"/>
        <v>-1.6531958442887222</v>
      </c>
      <c r="S287" s="4">
        <f t="shared" ca="1" si="116"/>
        <v>237</v>
      </c>
      <c r="T287" s="4">
        <f t="shared" ca="1" si="117"/>
        <v>-1</v>
      </c>
      <c r="U287" s="4">
        <f t="shared" ca="1" si="118"/>
        <v>-1.6531958442887222</v>
      </c>
      <c r="V287" s="4">
        <f t="shared" ca="1" si="135"/>
        <v>-0.70296451939720994</v>
      </c>
      <c r="Y287" s="4">
        <v>-1.1099099999860584</v>
      </c>
      <c r="Z287" s="4">
        <v>-3.367722499991288</v>
      </c>
      <c r="AA287" s="4">
        <v>-1.6851150000078974</v>
      </c>
      <c r="AB287" s="4">
        <v>-3.3231574999845748</v>
      </c>
      <c r="AD287" s="4">
        <v>2.6023024999766164</v>
      </c>
      <c r="AE287" s="4">
        <f t="shared" si="119"/>
        <v>-1.566697500024361</v>
      </c>
      <c r="AF287" s="4">
        <v>266</v>
      </c>
      <c r="AG287" s="2">
        <f t="shared" si="136"/>
        <v>46.299999999999876</v>
      </c>
      <c r="AH287" s="4">
        <f t="shared" si="120"/>
        <v>399</v>
      </c>
      <c r="AI287" s="4">
        <f t="shared" si="121"/>
        <v>1</v>
      </c>
      <c r="AJ287" s="2">
        <f t="shared" si="122"/>
        <v>0</v>
      </c>
      <c r="AK287" s="4">
        <v>266</v>
      </c>
      <c r="AL287" s="4">
        <f t="shared" ca="1" si="123"/>
        <v>-1.6531958442887222</v>
      </c>
      <c r="AM287" s="4">
        <f t="shared" ca="1" si="124"/>
        <v>-0.70296451939720994</v>
      </c>
      <c r="AN287" s="2">
        <f t="shared" si="137"/>
        <v>46.299999999999876</v>
      </c>
      <c r="AO287" s="4">
        <f t="shared" ca="1" si="125"/>
        <v>399</v>
      </c>
      <c r="AP287" s="4">
        <f t="shared" ca="1" si="126"/>
        <v>1</v>
      </c>
      <c r="AQ287" s="2">
        <f t="shared" ca="1" si="127"/>
        <v>0</v>
      </c>
    </row>
    <row r="288" spans="2:43" x14ac:dyDescent="0.15">
      <c r="B288" s="4">
        <v>-1.566697500024361</v>
      </c>
      <c r="C288" s="4">
        <f t="shared" si="128"/>
        <v>-0.10469750002428668</v>
      </c>
      <c r="F288" s="4">
        <v>267</v>
      </c>
      <c r="G288" s="4">
        <f t="shared" ca="1" si="112"/>
        <v>4</v>
      </c>
      <c r="H288" s="4">
        <f t="shared" ca="1" si="138"/>
        <v>4.9769166666666385</v>
      </c>
      <c r="I288" s="4">
        <f t="shared" ca="1" si="113"/>
        <v>3.445398773006135E-2</v>
      </c>
      <c r="J288" s="4">
        <f t="shared" ca="1" si="139"/>
        <v>-1.6187418565585694</v>
      </c>
      <c r="K288" s="4">
        <f t="shared" ca="1" si="129"/>
        <v>1.9449038484750345</v>
      </c>
      <c r="L288" s="4">
        <f t="shared" ca="1" si="130"/>
        <v>2</v>
      </c>
      <c r="M288" s="4">
        <f t="shared" ca="1" si="114"/>
        <v>7.0530338235392957E-14</v>
      </c>
      <c r="N288" s="4">
        <f t="shared" ca="1" si="131"/>
        <v>0.91577733716128895</v>
      </c>
      <c r="O288" s="4">
        <f t="shared" ca="1" si="132"/>
        <v>4</v>
      </c>
      <c r="P288" s="4">
        <f t="shared" ca="1" si="115"/>
        <v>-0.91577733716128895</v>
      </c>
      <c r="Q288" s="4">
        <f t="shared" ca="1" si="133"/>
        <v>0.91577733716135945</v>
      </c>
      <c r="R288" s="4">
        <f t="shared" ca="1" si="134"/>
        <v>-0.70296451939720994</v>
      </c>
      <c r="S288" s="4">
        <f t="shared" ca="1" si="116"/>
        <v>237</v>
      </c>
      <c r="T288" s="4">
        <f t="shared" ca="1" si="117"/>
        <v>-1</v>
      </c>
      <c r="U288" s="4">
        <f t="shared" ca="1" si="118"/>
        <v>-0.70296451939720994</v>
      </c>
      <c r="V288" s="4">
        <f t="shared" ca="1" si="135"/>
        <v>-3.2942305034387012</v>
      </c>
      <c r="Y288" s="4">
        <v>-1.4589099999859911</v>
      </c>
      <c r="Z288" s="4">
        <v>-2.2697224999888022</v>
      </c>
      <c r="AA288" s="4">
        <v>-2.1091150000067671</v>
      </c>
      <c r="AB288" s="4">
        <v>-2.3531574999857696</v>
      </c>
      <c r="AD288" s="4">
        <v>-1.566697500024361</v>
      </c>
      <c r="AE288" s="4">
        <f t="shared" si="119"/>
        <v>-0.10469750002428668</v>
      </c>
      <c r="AF288" s="4">
        <v>267</v>
      </c>
      <c r="AG288" s="2">
        <f t="shared" si="136"/>
        <v>46.519999999999875</v>
      </c>
      <c r="AH288" s="4">
        <f t="shared" si="120"/>
        <v>399</v>
      </c>
      <c r="AI288" s="4">
        <f t="shared" si="121"/>
        <v>1</v>
      </c>
      <c r="AJ288" s="2">
        <f t="shared" si="122"/>
        <v>0</v>
      </c>
      <c r="AK288" s="4">
        <v>267</v>
      </c>
      <c r="AL288" s="4">
        <f t="shared" ca="1" si="123"/>
        <v>-0.70296451939720994</v>
      </c>
      <c r="AM288" s="4">
        <f t="shared" ca="1" si="124"/>
        <v>-3.2942305034387012</v>
      </c>
      <c r="AN288" s="2">
        <f t="shared" si="137"/>
        <v>46.519999999999875</v>
      </c>
      <c r="AO288" s="4">
        <f t="shared" ca="1" si="125"/>
        <v>399</v>
      </c>
      <c r="AP288" s="4">
        <f t="shared" ca="1" si="126"/>
        <v>1</v>
      </c>
      <c r="AQ288" s="2">
        <f t="shared" ca="1" si="127"/>
        <v>0</v>
      </c>
    </row>
    <row r="289" spans="2:43" x14ac:dyDescent="0.15">
      <c r="B289" s="4">
        <v>-0.10469750002428668</v>
      </c>
      <c r="C289" s="4">
        <f t="shared" si="128"/>
        <v>-0.95169750002455089</v>
      </c>
      <c r="F289" s="4">
        <v>268</v>
      </c>
      <c r="G289" s="4">
        <f t="shared" ca="1" si="112"/>
        <v>4</v>
      </c>
      <c r="H289" s="4">
        <f t="shared" ca="1" si="138"/>
        <v>4.9997321428571144</v>
      </c>
      <c r="I289" s="4">
        <f t="shared" ca="1" si="113"/>
        <v>3.445398773006135E-2</v>
      </c>
      <c r="J289" s="4">
        <f t="shared" ca="1" si="139"/>
        <v>-1.584287868828508</v>
      </c>
      <c r="K289" s="4">
        <f t="shared" ca="1" si="129"/>
        <v>1.1628340285939209</v>
      </c>
      <c r="L289" s="4">
        <f t="shared" ca="1" si="130"/>
        <v>1</v>
      </c>
      <c r="M289" s="4">
        <f t="shared" ca="1" si="114"/>
        <v>-1.0941066607724217E-13</v>
      </c>
      <c r="N289" s="4">
        <f t="shared" ca="1" si="131"/>
        <v>1.9744716807818634</v>
      </c>
      <c r="O289" s="4">
        <f t="shared" ca="1" si="132"/>
        <v>3</v>
      </c>
      <c r="P289" s="4">
        <f t="shared" ca="1" si="115"/>
        <v>1.7099426346100834</v>
      </c>
      <c r="Q289" s="4">
        <f t="shared" ca="1" si="133"/>
        <v>-1.7099426346101929</v>
      </c>
      <c r="R289" s="4">
        <f t="shared" ca="1" si="134"/>
        <v>-3.2942305034387012</v>
      </c>
      <c r="S289" s="4">
        <f t="shared" ca="1" si="116"/>
        <v>237</v>
      </c>
      <c r="T289" s="4">
        <f t="shared" ca="1" si="117"/>
        <v>-1</v>
      </c>
      <c r="U289" s="4">
        <f t="shared" ca="1" si="118"/>
        <v>-3.2942305034387012</v>
      </c>
      <c r="V289" s="4">
        <f t="shared" ca="1" si="135"/>
        <v>-2.2832486124091309</v>
      </c>
      <c r="Y289" s="4">
        <v>-2.6349099999833925</v>
      </c>
      <c r="Z289" s="4">
        <v>-2.2747224999903892</v>
      </c>
      <c r="AA289" s="4">
        <v>-2.3891150000068251</v>
      </c>
      <c r="AB289" s="4">
        <v>-2.8291574999848024</v>
      </c>
      <c r="AD289" s="4">
        <v>-0.10469750002428668</v>
      </c>
      <c r="AE289" s="4">
        <f t="shared" si="119"/>
        <v>-0.95169750002455089</v>
      </c>
      <c r="AF289" s="4">
        <v>268</v>
      </c>
      <c r="AG289" s="2">
        <f t="shared" si="136"/>
        <v>46.739999999999874</v>
      </c>
      <c r="AH289" s="4">
        <f t="shared" si="120"/>
        <v>399</v>
      </c>
      <c r="AI289" s="4">
        <f t="shared" si="121"/>
        <v>1</v>
      </c>
      <c r="AJ289" s="2">
        <f t="shared" si="122"/>
        <v>0</v>
      </c>
      <c r="AK289" s="4">
        <v>268</v>
      </c>
      <c r="AL289" s="4">
        <f t="shared" ca="1" si="123"/>
        <v>-3.2942305034387012</v>
      </c>
      <c r="AM289" s="4">
        <f t="shared" ca="1" si="124"/>
        <v>-2.2832486124091309</v>
      </c>
      <c r="AN289" s="2">
        <f t="shared" si="137"/>
        <v>46.739999999999874</v>
      </c>
      <c r="AO289" s="4">
        <f t="shared" ca="1" si="125"/>
        <v>399</v>
      </c>
      <c r="AP289" s="4">
        <f t="shared" ca="1" si="126"/>
        <v>1</v>
      </c>
      <c r="AQ289" s="2">
        <f t="shared" ca="1" si="127"/>
        <v>0</v>
      </c>
    </row>
    <row r="290" spans="2:43" x14ac:dyDescent="0.15">
      <c r="B290" s="4">
        <v>-0.95169750002455089</v>
      </c>
      <c r="C290" s="4">
        <f t="shared" si="128"/>
        <v>-0.99069750002556134</v>
      </c>
      <c r="F290" s="4">
        <v>269</v>
      </c>
      <c r="G290" s="4">
        <f t="shared" ca="1" si="112"/>
        <v>4</v>
      </c>
      <c r="H290" s="4">
        <f t="shared" ca="1" si="138"/>
        <v>5.0225476190475904</v>
      </c>
      <c r="I290" s="4">
        <f t="shared" ca="1" si="113"/>
        <v>3.445398773006135E-2</v>
      </c>
      <c r="J290" s="4">
        <f t="shared" ca="1" si="139"/>
        <v>-1.5498338810984467</v>
      </c>
      <c r="K290" s="4">
        <f t="shared" ca="1" si="129"/>
        <v>0.84687438509984414</v>
      </c>
      <c r="L290" s="4">
        <f t="shared" ca="1" si="130"/>
        <v>3</v>
      </c>
      <c r="M290" s="4">
        <f t="shared" ca="1" si="114"/>
        <v>-0.73341473131075829</v>
      </c>
      <c r="N290" s="4">
        <f t="shared" ca="1" si="131"/>
        <v>0.64007225506336063</v>
      </c>
      <c r="O290" s="4">
        <f t="shared" ca="1" si="132"/>
        <v>1</v>
      </c>
      <c r="P290" s="4">
        <f t="shared" ca="1" si="115"/>
        <v>-7.4024982530236463E-14</v>
      </c>
      <c r="Q290" s="4">
        <f t="shared" ca="1" si="133"/>
        <v>-0.73341473131068424</v>
      </c>
      <c r="R290" s="4">
        <f t="shared" ca="1" si="134"/>
        <v>-2.2832486124091309</v>
      </c>
      <c r="S290" s="4">
        <f t="shared" ca="1" si="116"/>
        <v>237</v>
      </c>
      <c r="T290" s="4">
        <f t="shared" ca="1" si="117"/>
        <v>-1</v>
      </c>
      <c r="U290" s="4">
        <f t="shared" ca="1" si="118"/>
        <v>-2.2832486124091309</v>
      </c>
      <c r="V290" s="4">
        <f t="shared" ca="1" si="135"/>
        <v>-1.5153798933683829</v>
      </c>
      <c r="Y290" s="4">
        <v>-4.024909999984061</v>
      </c>
      <c r="Z290" s="4">
        <v>-1.2367224999891846</v>
      </c>
      <c r="AA290" s="4">
        <v>-2.239115000008951</v>
      </c>
      <c r="AB290" s="4">
        <v>-3.7711574999867992</v>
      </c>
      <c r="AD290" s="4">
        <v>-0.95169750002455089</v>
      </c>
      <c r="AE290" s="4">
        <f t="shared" si="119"/>
        <v>-0.99069750002556134</v>
      </c>
      <c r="AF290" s="4">
        <v>269</v>
      </c>
      <c r="AG290" s="2">
        <f t="shared" si="136"/>
        <v>46.959999999999873</v>
      </c>
      <c r="AH290" s="4">
        <f t="shared" si="120"/>
        <v>399</v>
      </c>
      <c r="AI290" s="4">
        <f t="shared" si="121"/>
        <v>1</v>
      </c>
      <c r="AJ290" s="2">
        <f t="shared" si="122"/>
        <v>0</v>
      </c>
      <c r="AK290" s="4">
        <v>269</v>
      </c>
      <c r="AL290" s="4">
        <f t="shared" ca="1" si="123"/>
        <v>-2.2832486124091309</v>
      </c>
      <c r="AM290" s="4">
        <f t="shared" ca="1" si="124"/>
        <v>-1.5153798933683829</v>
      </c>
      <c r="AN290" s="2">
        <f t="shared" si="137"/>
        <v>46.959999999999873</v>
      </c>
      <c r="AO290" s="4">
        <f t="shared" ca="1" si="125"/>
        <v>399</v>
      </c>
      <c r="AP290" s="4">
        <f t="shared" ca="1" si="126"/>
        <v>1</v>
      </c>
      <c r="AQ290" s="2">
        <f t="shared" ca="1" si="127"/>
        <v>0</v>
      </c>
    </row>
    <row r="291" spans="2:43" x14ac:dyDescent="0.15">
      <c r="B291" s="4">
        <v>-0.99069750002556134</v>
      </c>
      <c r="C291" s="4">
        <f t="shared" si="128"/>
        <v>-0.92569750002624573</v>
      </c>
      <c r="F291" s="4">
        <v>270</v>
      </c>
      <c r="G291" s="4">
        <f t="shared" ca="1" si="112"/>
        <v>4</v>
      </c>
      <c r="H291" s="4">
        <f t="shared" ca="1" si="138"/>
        <v>5.0453630952380664</v>
      </c>
      <c r="I291" s="4">
        <f t="shared" ca="1" si="113"/>
        <v>3.445398773006135E-2</v>
      </c>
      <c r="J291" s="4">
        <f t="shared" ca="1" si="139"/>
        <v>-1.5153798933683853</v>
      </c>
      <c r="K291" s="4">
        <f t="shared" ca="1" si="129"/>
        <v>0.40086154292229004</v>
      </c>
      <c r="L291" s="4">
        <f t="shared" ca="1" si="130"/>
        <v>5</v>
      </c>
      <c r="M291" s="4">
        <f t="shared" ca="1" si="114"/>
        <v>-1.100062606677049E-14</v>
      </c>
      <c r="N291" s="4">
        <f t="shared" ca="1" si="131"/>
        <v>0.39251066755061137</v>
      </c>
      <c r="O291" s="4">
        <f t="shared" ca="1" si="132"/>
        <v>4</v>
      </c>
      <c r="P291" s="4">
        <f t="shared" ca="1" si="115"/>
        <v>1.3464321899855429E-14</v>
      </c>
      <c r="Q291" s="4">
        <f t="shared" ca="1" si="133"/>
        <v>2.4636958330849385E-15</v>
      </c>
      <c r="R291" s="4">
        <f t="shared" ca="1" si="134"/>
        <v>-1.5153798933683829</v>
      </c>
      <c r="S291" s="4">
        <f t="shared" ca="1" si="116"/>
        <v>237</v>
      </c>
      <c r="T291" s="4">
        <f t="shared" ca="1" si="117"/>
        <v>-1</v>
      </c>
      <c r="U291" s="4">
        <f t="shared" ca="1" si="118"/>
        <v>-1.5153798933683829</v>
      </c>
      <c r="V291" s="4">
        <f t="shared" ca="1" si="135"/>
        <v>-2.7406627747547274</v>
      </c>
      <c r="Y291" s="4">
        <v>-3.2469099999836715</v>
      </c>
      <c r="Z291" s="4">
        <v>-1.0027224999902273</v>
      </c>
      <c r="AA291" s="4">
        <v>-2.0251150000092366</v>
      </c>
      <c r="AB291" s="4">
        <v>-3.3741574999837098</v>
      </c>
      <c r="AD291" s="4">
        <v>-0.99069750002556134</v>
      </c>
      <c r="AE291" s="4">
        <f t="shared" si="119"/>
        <v>-0.92569750002624573</v>
      </c>
      <c r="AF291" s="4">
        <v>270</v>
      </c>
      <c r="AG291" s="2">
        <f t="shared" si="136"/>
        <v>47.179999999999872</v>
      </c>
      <c r="AH291" s="4">
        <f t="shared" si="120"/>
        <v>399</v>
      </c>
      <c r="AI291" s="4">
        <f t="shared" si="121"/>
        <v>1</v>
      </c>
      <c r="AJ291" s="2">
        <f t="shared" si="122"/>
        <v>0</v>
      </c>
      <c r="AK291" s="4">
        <v>270</v>
      </c>
      <c r="AL291" s="4">
        <f t="shared" ca="1" si="123"/>
        <v>-1.5153798933683829</v>
      </c>
      <c r="AM291" s="4">
        <f t="shared" ca="1" si="124"/>
        <v>-2.7406627747547274</v>
      </c>
      <c r="AN291" s="2">
        <f t="shared" si="137"/>
        <v>47.179999999999872</v>
      </c>
      <c r="AO291" s="4">
        <f t="shared" ca="1" si="125"/>
        <v>399</v>
      </c>
      <c r="AP291" s="4">
        <f t="shared" ca="1" si="126"/>
        <v>1</v>
      </c>
      <c r="AQ291" s="2">
        <f t="shared" ca="1" si="127"/>
        <v>0</v>
      </c>
    </row>
    <row r="292" spans="2:43" x14ac:dyDescent="0.15">
      <c r="B292" s="4">
        <v>-0.92569750002624573</v>
      </c>
      <c r="C292" s="4">
        <f t="shared" si="128"/>
        <v>-0.65569750002580918</v>
      </c>
      <c r="F292" s="4">
        <v>271</v>
      </c>
      <c r="G292" s="4">
        <f t="shared" ca="1" si="112"/>
        <v>4</v>
      </c>
      <c r="H292" s="4">
        <f t="shared" ca="1" si="138"/>
        <v>5.0681785714285423</v>
      </c>
      <c r="I292" s="4">
        <f t="shared" ca="1" si="113"/>
        <v>3.445398773006135E-2</v>
      </c>
      <c r="J292" s="4">
        <f t="shared" ca="1" si="139"/>
        <v>-1.4809259056383239</v>
      </c>
      <c r="K292" s="4">
        <f t="shared" ca="1" si="129"/>
        <v>1.5846782959205996</v>
      </c>
      <c r="L292" s="4">
        <f t="shared" ca="1" si="130"/>
        <v>2</v>
      </c>
      <c r="M292" s="4">
        <f t="shared" ca="1" si="114"/>
        <v>1.258025404518848E-13</v>
      </c>
      <c r="N292" s="4">
        <f t="shared" ca="1" si="131"/>
        <v>1.3245657303562255</v>
      </c>
      <c r="O292" s="4">
        <f t="shared" ca="1" si="132"/>
        <v>5</v>
      </c>
      <c r="P292" s="4">
        <f t="shared" ca="1" si="115"/>
        <v>1.2597368691165294</v>
      </c>
      <c r="Q292" s="4">
        <f t="shared" ca="1" si="133"/>
        <v>-1.2597368691164035</v>
      </c>
      <c r="R292" s="4">
        <f t="shared" ca="1" si="134"/>
        <v>-2.7406627747547274</v>
      </c>
      <c r="S292" s="4">
        <f t="shared" ca="1" si="116"/>
        <v>237</v>
      </c>
      <c r="T292" s="4">
        <f t="shared" ca="1" si="117"/>
        <v>-1</v>
      </c>
      <c r="U292" s="4">
        <f t="shared" ca="1" si="118"/>
        <v>-2.7406627747547274</v>
      </c>
      <c r="V292" s="4">
        <f t="shared" ca="1" si="135"/>
        <v>-1.9035859483205231</v>
      </c>
      <c r="Y292" s="4">
        <v>-0.55390999998294888</v>
      </c>
      <c r="Z292" s="4">
        <v>-0.6187224999898433</v>
      </c>
      <c r="AA292" s="4">
        <v>-0.43111500000847514</v>
      </c>
      <c r="AB292" s="4">
        <v>-1.012157499985733</v>
      </c>
      <c r="AD292" s="4">
        <v>-0.92569750002624573</v>
      </c>
      <c r="AE292" s="4">
        <f t="shared" si="119"/>
        <v>-0.65569750002580918</v>
      </c>
      <c r="AF292" s="4">
        <v>271</v>
      </c>
      <c r="AG292" s="2">
        <f t="shared" si="136"/>
        <v>47.399999999999871</v>
      </c>
      <c r="AH292" s="4">
        <f t="shared" si="120"/>
        <v>399</v>
      </c>
      <c r="AI292" s="4">
        <f t="shared" si="121"/>
        <v>1</v>
      </c>
      <c r="AJ292" s="2">
        <f t="shared" si="122"/>
        <v>0</v>
      </c>
      <c r="AK292" s="4">
        <v>271</v>
      </c>
      <c r="AL292" s="4">
        <f t="shared" ca="1" si="123"/>
        <v>-2.7406627747547274</v>
      </c>
      <c r="AM292" s="4">
        <f t="shared" ca="1" si="124"/>
        <v>-1.9035859483205231</v>
      </c>
      <c r="AN292" s="2">
        <f t="shared" si="137"/>
        <v>47.399999999999871</v>
      </c>
      <c r="AO292" s="4">
        <f t="shared" ca="1" si="125"/>
        <v>399</v>
      </c>
      <c r="AP292" s="4">
        <f t="shared" ca="1" si="126"/>
        <v>1</v>
      </c>
      <c r="AQ292" s="2">
        <f t="shared" ca="1" si="127"/>
        <v>0</v>
      </c>
    </row>
    <row r="293" spans="2:43" x14ac:dyDescent="0.15">
      <c r="B293" s="4">
        <v>-0.65569750002580918</v>
      </c>
      <c r="C293" s="4">
        <f t="shared" si="128"/>
        <v>-2.0416975000259185</v>
      </c>
      <c r="F293" s="4">
        <v>272</v>
      </c>
      <c r="G293" s="4">
        <f t="shared" ca="1" si="112"/>
        <v>4</v>
      </c>
      <c r="H293" s="4">
        <f t="shared" ca="1" si="138"/>
        <v>5.0909940476190183</v>
      </c>
      <c r="I293" s="4">
        <f t="shared" ca="1" si="113"/>
        <v>3.445398773006135E-2</v>
      </c>
      <c r="J293" s="4">
        <f t="shared" ca="1" si="139"/>
        <v>-1.4464719179082626</v>
      </c>
      <c r="K293" s="4">
        <f t="shared" ca="1" si="129"/>
        <v>1.086781369962013</v>
      </c>
      <c r="L293" s="4">
        <f t="shared" ca="1" si="130"/>
        <v>5</v>
      </c>
      <c r="M293" s="4">
        <f t="shared" ca="1" si="114"/>
        <v>0.63879406172989317</v>
      </c>
      <c r="N293" s="4">
        <f t="shared" ca="1" si="131"/>
        <v>1.8644702089204959</v>
      </c>
      <c r="O293" s="4">
        <f t="shared" ca="1" si="132"/>
        <v>5</v>
      </c>
      <c r="P293" s="4">
        <f t="shared" ca="1" si="115"/>
        <v>1.0959080921421538</v>
      </c>
      <c r="Q293" s="4">
        <f t="shared" ca="1" si="133"/>
        <v>-0.45711403041226062</v>
      </c>
      <c r="R293" s="4">
        <f t="shared" ca="1" si="134"/>
        <v>-1.9035859483205231</v>
      </c>
      <c r="S293" s="4">
        <f t="shared" ca="1" si="116"/>
        <v>237</v>
      </c>
      <c r="T293" s="4">
        <f t="shared" ca="1" si="117"/>
        <v>-1</v>
      </c>
      <c r="U293" s="4">
        <f t="shared" ca="1" si="118"/>
        <v>-1.9035859483205231</v>
      </c>
      <c r="V293" s="4">
        <f t="shared" ca="1" si="135"/>
        <v>0.62860110380966239</v>
      </c>
      <c r="Y293" s="4">
        <v>-0.66990999998495226</v>
      </c>
      <c r="Z293" s="4">
        <v>-2.8337224999894772</v>
      </c>
      <c r="AA293" s="4">
        <v>-2.6611150000093176</v>
      </c>
      <c r="AB293" s="4">
        <v>-3.2751574999849709</v>
      </c>
      <c r="AD293" s="4">
        <v>-0.65569750002580918</v>
      </c>
      <c r="AE293" s="4">
        <f t="shared" si="119"/>
        <v>-2.0416975000259185</v>
      </c>
      <c r="AF293" s="4">
        <v>272</v>
      </c>
      <c r="AG293" s="2">
        <f t="shared" si="136"/>
        <v>47.61999999999987</v>
      </c>
      <c r="AH293" s="4">
        <f t="shared" si="120"/>
        <v>399</v>
      </c>
      <c r="AI293" s="4">
        <f t="shared" si="121"/>
        <v>1</v>
      </c>
      <c r="AJ293" s="2">
        <f t="shared" si="122"/>
        <v>0</v>
      </c>
      <c r="AK293" s="4">
        <v>272</v>
      </c>
      <c r="AL293" s="4">
        <f t="shared" ca="1" si="123"/>
        <v>-1.9035859483205231</v>
      </c>
      <c r="AM293" s="4">
        <f t="shared" ca="1" si="124"/>
        <v>0.62860110380966239</v>
      </c>
      <c r="AN293" s="2">
        <f t="shared" si="137"/>
        <v>47.61999999999987</v>
      </c>
      <c r="AO293" s="4">
        <f t="shared" ca="1" si="125"/>
        <v>399</v>
      </c>
      <c r="AP293" s="4">
        <f t="shared" ca="1" si="126"/>
        <v>1</v>
      </c>
      <c r="AQ293" s="2">
        <f t="shared" ca="1" si="127"/>
        <v>0</v>
      </c>
    </row>
    <row r="294" spans="2:43" x14ac:dyDescent="0.15">
      <c r="B294" s="4">
        <v>-2.0416975000259185</v>
      </c>
      <c r="C294" s="4">
        <f t="shared" si="128"/>
        <v>-3.0406975000261127</v>
      </c>
      <c r="F294" s="4">
        <v>273</v>
      </c>
      <c r="G294" s="4">
        <f t="shared" ca="1" si="112"/>
        <v>4</v>
      </c>
      <c r="H294" s="4">
        <f t="shared" ca="1" si="138"/>
        <v>5.1138095238094943</v>
      </c>
      <c r="I294" s="4">
        <f t="shared" ca="1" si="113"/>
        <v>3.445398773006135E-2</v>
      </c>
      <c r="J294" s="4">
        <f t="shared" ca="1" si="139"/>
        <v>-1.4120179301782012</v>
      </c>
      <c r="K294" s="4">
        <f t="shared" ca="1" si="129"/>
        <v>1.4116249729204995</v>
      </c>
      <c r="L294" s="4">
        <f t="shared" ca="1" si="130"/>
        <v>4</v>
      </c>
      <c r="M294" s="4">
        <f t="shared" ca="1" si="114"/>
        <v>1.4116249729204995</v>
      </c>
      <c r="N294" s="4">
        <f t="shared" ca="1" si="131"/>
        <v>0.62899406106736433</v>
      </c>
      <c r="O294" s="4">
        <f t="shared" ca="1" si="132"/>
        <v>4</v>
      </c>
      <c r="P294" s="4">
        <f t="shared" ca="1" si="115"/>
        <v>0.62899406106736433</v>
      </c>
      <c r="Q294" s="4">
        <f t="shared" ca="1" si="133"/>
        <v>2.0406190339878636</v>
      </c>
      <c r="R294" s="4">
        <f t="shared" ca="1" si="134"/>
        <v>0.62860110380966239</v>
      </c>
      <c r="S294" s="4">
        <f t="shared" ca="1" si="116"/>
        <v>237</v>
      </c>
      <c r="T294" s="4">
        <f t="shared" ca="1" si="117"/>
        <v>-1</v>
      </c>
      <c r="U294" s="4">
        <f t="shared" ca="1" si="118"/>
        <v>0.62860110380966239</v>
      </c>
      <c r="V294" s="4">
        <f t="shared" ca="1" si="135"/>
        <v>-1.3775639424481452</v>
      </c>
      <c r="Y294" s="4">
        <v>-2.0959099999835473</v>
      </c>
      <c r="Z294" s="4">
        <v>-2.9027224999893519</v>
      </c>
      <c r="AA294" s="4">
        <v>1.0008849999927349</v>
      </c>
      <c r="AB294" s="4">
        <v>2.0048425000140924</v>
      </c>
      <c r="AD294" s="4">
        <v>-2.0416975000259185</v>
      </c>
      <c r="AE294" s="4">
        <f t="shared" si="119"/>
        <v>-3.0406975000261127</v>
      </c>
      <c r="AF294" s="4">
        <v>273</v>
      </c>
      <c r="AG294" s="2">
        <f t="shared" si="136"/>
        <v>47.839999999999868</v>
      </c>
      <c r="AH294" s="4">
        <f t="shared" si="120"/>
        <v>399</v>
      </c>
      <c r="AI294" s="4">
        <f t="shared" si="121"/>
        <v>1</v>
      </c>
      <c r="AJ294" s="2">
        <f t="shared" si="122"/>
        <v>0</v>
      </c>
      <c r="AK294" s="4">
        <v>273</v>
      </c>
      <c r="AL294" s="4">
        <f t="shared" ca="1" si="123"/>
        <v>0.62860110380966239</v>
      </c>
      <c r="AM294" s="4">
        <f t="shared" ca="1" si="124"/>
        <v>-1.3775639424481452</v>
      </c>
      <c r="AN294" s="2">
        <f t="shared" si="137"/>
        <v>47.839999999999868</v>
      </c>
      <c r="AO294" s="4">
        <f t="shared" ca="1" si="125"/>
        <v>399</v>
      </c>
      <c r="AP294" s="4">
        <f t="shared" ca="1" si="126"/>
        <v>1</v>
      </c>
      <c r="AQ294" s="2">
        <f t="shared" ca="1" si="127"/>
        <v>0</v>
      </c>
    </row>
    <row r="295" spans="2:43" x14ac:dyDescent="0.15">
      <c r="B295" s="4">
        <v>-3.0406975000261127</v>
      </c>
      <c r="C295" s="4">
        <f t="shared" si="128"/>
        <v>-0.63469750002553837</v>
      </c>
      <c r="F295" s="4">
        <v>274</v>
      </c>
      <c r="G295" s="4">
        <f t="shared" ca="1" si="112"/>
        <v>4</v>
      </c>
      <c r="H295" s="4">
        <f t="shared" ca="1" si="138"/>
        <v>5.1366249999999702</v>
      </c>
      <c r="I295" s="4">
        <f t="shared" ca="1" si="113"/>
        <v>3.445398773006135E-2</v>
      </c>
      <c r="J295" s="4">
        <f t="shared" ca="1" si="139"/>
        <v>-1.3775639424481398</v>
      </c>
      <c r="K295" s="4">
        <f t="shared" ca="1" si="129"/>
        <v>0.56832618723542416</v>
      </c>
      <c r="L295" s="4">
        <f t="shared" ca="1" si="130"/>
        <v>4</v>
      </c>
      <c r="M295" s="4">
        <f t="shared" ca="1" si="114"/>
        <v>-5.5641097965358852E-16</v>
      </c>
      <c r="N295" s="4">
        <f t="shared" ca="1" si="131"/>
        <v>1.2057957746914092</v>
      </c>
      <c r="O295" s="4">
        <f t="shared" ca="1" si="132"/>
        <v>1</v>
      </c>
      <c r="P295" s="4">
        <f t="shared" ca="1" si="115"/>
        <v>4.722062951361295E-15</v>
      </c>
      <c r="Q295" s="4">
        <f t="shared" ca="1" si="133"/>
        <v>-5.2784739310148838E-15</v>
      </c>
      <c r="R295" s="4">
        <f t="shared" ca="1" si="134"/>
        <v>-1.3775639424481452</v>
      </c>
      <c r="S295" s="4">
        <f t="shared" ca="1" si="116"/>
        <v>237</v>
      </c>
      <c r="T295" s="4">
        <f t="shared" ca="1" si="117"/>
        <v>-1</v>
      </c>
      <c r="U295" s="4">
        <f t="shared" ca="1" si="118"/>
        <v>-1.3775639424481452</v>
      </c>
      <c r="V295" s="4">
        <f t="shared" ca="1" si="135"/>
        <v>-1.3431099547180747</v>
      </c>
      <c r="Y295" s="4">
        <v>-1.5659099999858483</v>
      </c>
      <c r="Z295" s="4">
        <v>-2.4827224999910413</v>
      </c>
      <c r="AA295" s="4">
        <v>-2.9141150000064897</v>
      </c>
      <c r="AB295" s="4">
        <v>-2.970157499984083</v>
      </c>
      <c r="AD295" s="4">
        <v>-3.0406975000261127</v>
      </c>
      <c r="AE295" s="4">
        <f t="shared" si="119"/>
        <v>-0.63469750002553837</v>
      </c>
      <c r="AF295" s="4">
        <v>274</v>
      </c>
      <c r="AG295" s="2">
        <f t="shared" si="136"/>
        <v>48.059999999999867</v>
      </c>
      <c r="AH295" s="4">
        <f t="shared" si="120"/>
        <v>399</v>
      </c>
      <c r="AI295" s="4">
        <f t="shared" si="121"/>
        <v>1</v>
      </c>
      <c r="AJ295" s="2">
        <f t="shared" si="122"/>
        <v>0</v>
      </c>
      <c r="AK295" s="4">
        <v>274</v>
      </c>
      <c r="AL295" s="4">
        <f t="shared" ca="1" si="123"/>
        <v>-1.3775639424481452</v>
      </c>
      <c r="AM295" s="4">
        <f t="shared" ca="1" si="124"/>
        <v>-1.3431099547180747</v>
      </c>
      <c r="AN295" s="2">
        <f t="shared" si="137"/>
        <v>48.059999999999867</v>
      </c>
      <c r="AO295" s="4">
        <f t="shared" ca="1" si="125"/>
        <v>399</v>
      </c>
      <c r="AP295" s="4">
        <f t="shared" ca="1" si="126"/>
        <v>1</v>
      </c>
      <c r="AQ295" s="2">
        <f t="shared" ca="1" si="127"/>
        <v>0</v>
      </c>
    </row>
    <row r="296" spans="2:43" x14ac:dyDescent="0.15">
      <c r="B296" s="4">
        <v>-0.63469750002553837</v>
      </c>
      <c r="C296" s="4">
        <f t="shared" si="128"/>
        <v>-0.84369750002366573</v>
      </c>
      <c r="F296" s="4">
        <v>275</v>
      </c>
      <c r="G296" s="4">
        <f t="shared" ca="1" si="112"/>
        <v>4</v>
      </c>
      <c r="H296" s="4">
        <f t="shared" ca="1" si="138"/>
        <v>5.1594404761904462</v>
      </c>
      <c r="I296" s="4">
        <f t="shared" ca="1" si="113"/>
        <v>3.445398773006135E-2</v>
      </c>
      <c r="J296" s="4">
        <f t="shared" ca="1" si="139"/>
        <v>-1.3431099547180785</v>
      </c>
      <c r="K296" s="4">
        <f t="shared" ca="1" si="129"/>
        <v>0.99724284056888268</v>
      </c>
      <c r="L296" s="4">
        <f t="shared" ca="1" si="130"/>
        <v>5</v>
      </c>
      <c r="M296" s="4">
        <f t="shared" ca="1" si="114"/>
        <v>7.8180339064414712E-15</v>
      </c>
      <c r="N296" s="4">
        <f t="shared" ca="1" si="131"/>
        <v>0.5076198280082459</v>
      </c>
      <c r="O296" s="4">
        <f t="shared" ca="1" si="132"/>
        <v>5</v>
      </c>
      <c r="P296" s="4">
        <f t="shared" ca="1" si="115"/>
        <v>3.9795613119534161E-15</v>
      </c>
      <c r="Q296" s="4">
        <f t="shared" ca="1" si="133"/>
        <v>3.8384725944880551E-15</v>
      </c>
      <c r="R296" s="4">
        <f t="shared" ca="1" si="134"/>
        <v>-1.3431099547180747</v>
      </c>
      <c r="S296" s="4">
        <f t="shared" ca="1" si="116"/>
        <v>237</v>
      </c>
      <c r="T296" s="4">
        <f t="shared" ca="1" si="117"/>
        <v>-1</v>
      </c>
      <c r="U296" s="4">
        <f t="shared" ca="1" si="118"/>
        <v>-1.3431099547180747</v>
      </c>
      <c r="V296" s="4">
        <f t="shared" ca="1" si="135"/>
        <v>-1.3086559669880078</v>
      </c>
      <c r="Y296" s="4">
        <v>0.33909000001486334</v>
      </c>
      <c r="Z296" s="4">
        <v>-0.70172249998989855</v>
      </c>
      <c r="AA296" s="4">
        <v>-3.8341150000071877</v>
      </c>
      <c r="AB296" s="4">
        <v>-0.74515749998482761</v>
      </c>
      <c r="AD296" s="4">
        <v>-0.63469750002553837</v>
      </c>
      <c r="AE296" s="4">
        <f t="shared" si="119"/>
        <v>-0.84369750002366573</v>
      </c>
      <c r="AF296" s="4">
        <v>275</v>
      </c>
      <c r="AG296" s="2">
        <f t="shared" si="136"/>
        <v>48.279999999999866</v>
      </c>
      <c r="AH296" s="4">
        <f t="shared" si="120"/>
        <v>399</v>
      </c>
      <c r="AI296" s="4">
        <f t="shared" si="121"/>
        <v>1</v>
      </c>
      <c r="AJ296" s="2">
        <f t="shared" si="122"/>
        <v>0</v>
      </c>
      <c r="AK296" s="4">
        <v>275</v>
      </c>
      <c r="AL296" s="4">
        <f t="shared" ca="1" si="123"/>
        <v>-1.3431099547180747</v>
      </c>
      <c r="AM296" s="4">
        <f t="shared" ca="1" si="124"/>
        <v>-1.3086559669880078</v>
      </c>
      <c r="AN296" s="2">
        <f t="shared" si="137"/>
        <v>48.279999999999866</v>
      </c>
      <c r="AO296" s="4">
        <f t="shared" ca="1" si="125"/>
        <v>399</v>
      </c>
      <c r="AP296" s="4">
        <f t="shared" ca="1" si="126"/>
        <v>1</v>
      </c>
      <c r="AQ296" s="2">
        <f t="shared" ca="1" si="127"/>
        <v>0</v>
      </c>
    </row>
    <row r="297" spans="2:43" x14ac:dyDescent="0.15">
      <c r="B297" s="4">
        <v>-0.84369750002366573</v>
      </c>
      <c r="C297" s="4">
        <f t="shared" si="128"/>
        <v>-0.91969750002363071</v>
      </c>
      <c r="F297" s="4">
        <v>276</v>
      </c>
      <c r="G297" s="4">
        <f t="shared" ca="1" si="112"/>
        <v>4</v>
      </c>
      <c r="H297" s="4">
        <f t="shared" ca="1" si="138"/>
        <v>5.1822559523809222</v>
      </c>
      <c r="I297" s="4">
        <f t="shared" ca="1" si="113"/>
        <v>3.445398773006135E-2</v>
      </c>
      <c r="J297" s="4">
        <f t="shared" ca="1" si="139"/>
        <v>-1.3086559669880171</v>
      </c>
      <c r="K297" s="4">
        <f t="shared" ca="1" si="129"/>
        <v>1.2131772732406898</v>
      </c>
      <c r="L297" s="4">
        <f t="shared" ca="1" si="130"/>
        <v>4</v>
      </c>
      <c r="M297" s="4">
        <f t="shared" ca="1" si="114"/>
        <v>-1.1891104226502773E-14</v>
      </c>
      <c r="N297" s="4">
        <f t="shared" ca="1" si="131"/>
        <v>0.54314548433114607</v>
      </c>
      <c r="O297" s="4">
        <f t="shared" ca="1" si="132"/>
        <v>1</v>
      </c>
      <c r="P297" s="4">
        <f t="shared" ca="1" si="115"/>
        <v>-2.1294825436627265E-14</v>
      </c>
      <c r="Q297" s="4">
        <f t="shared" ca="1" si="133"/>
        <v>9.403721210124492E-15</v>
      </c>
      <c r="R297" s="4">
        <f t="shared" ca="1" si="134"/>
        <v>-1.3086559669880078</v>
      </c>
      <c r="S297" s="4">
        <f t="shared" ca="1" si="116"/>
        <v>237</v>
      </c>
      <c r="T297" s="4">
        <f t="shared" ca="1" si="117"/>
        <v>-1</v>
      </c>
      <c r="U297" s="4">
        <f t="shared" ca="1" si="118"/>
        <v>-1.3086559669880078</v>
      </c>
      <c r="V297" s="4">
        <f t="shared" ca="1" si="135"/>
        <v>-1.2742019792579014</v>
      </c>
      <c r="Y297" s="4">
        <v>-0.71090999998446591</v>
      </c>
      <c r="Z297" s="4">
        <v>-0.75372249999006158</v>
      </c>
      <c r="AA297" s="4">
        <v>-3.5301150000073278</v>
      </c>
      <c r="AB297" s="4">
        <v>-2.7551574999868933</v>
      </c>
      <c r="AD297" s="4">
        <v>-0.84369750002366573</v>
      </c>
      <c r="AE297" s="4">
        <f t="shared" si="119"/>
        <v>-0.91969750002363071</v>
      </c>
      <c r="AF297" s="4">
        <v>276</v>
      </c>
      <c r="AG297" s="2">
        <f t="shared" si="136"/>
        <v>48.499999999999865</v>
      </c>
      <c r="AH297" s="4">
        <f t="shared" si="120"/>
        <v>399</v>
      </c>
      <c r="AI297" s="4">
        <f t="shared" si="121"/>
        <v>1</v>
      </c>
      <c r="AJ297" s="2">
        <f t="shared" si="122"/>
        <v>0</v>
      </c>
      <c r="AK297" s="4">
        <v>276</v>
      </c>
      <c r="AL297" s="4">
        <f t="shared" ca="1" si="123"/>
        <v>-1.3086559669880078</v>
      </c>
      <c r="AM297" s="4">
        <f t="shared" ca="1" si="124"/>
        <v>-1.2742019792579014</v>
      </c>
      <c r="AN297" s="2">
        <f t="shared" si="137"/>
        <v>48.499999999999865</v>
      </c>
      <c r="AO297" s="4">
        <f t="shared" ca="1" si="125"/>
        <v>399</v>
      </c>
      <c r="AP297" s="4">
        <f t="shared" ca="1" si="126"/>
        <v>1</v>
      </c>
      <c r="AQ297" s="2">
        <f t="shared" ca="1" si="127"/>
        <v>0</v>
      </c>
    </row>
    <row r="298" spans="2:43" x14ac:dyDescent="0.15">
      <c r="B298" s="4">
        <v>-0.91969750002363071</v>
      </c>
      <c r="C298" s="4">
        <f t="shared" si="128"/>
        <v>-1.8116975000239677</v>
      </c>
      <c r="F298" s="4">
        <v>277</v>
      </c>
      <c r="G298" s="4">
        <f t="shared" ca="1" si="112"/>
        <v>4</v>
      </c>
      <c r="H298" s="4">
        <f t="shared" ca="1" si="138"/>
        <v>5.2050714285713982</v>
      </c>
      <c r="I298" s="4">
        <f t="shared" ca="1" si="113"/>
        <v>3.445398773006135E-2</v>
      </c>
      <c r="J298" s="4">
        <f t="shared" ca="1" si="139"/>
        <v>-1.2742019792579558</v>
      </c>
      <c r="K298" s="4">
        <f t="shared" ca="1" si="129"/>
        <v>0.57837281887265224</v>
      </c>
      <c r="L298" s="4">
        <f t="shared" ca="1" si="130"/>
        <v>2</v>
      </c>
      <c r="M298" s="4">
        <f t="shared" ca="1" si="114"/>
        <v>1.7573221036607076E-14</v>
      </c>
      <c r="N298" s="4">
        <f t="shared" ca="1" si="131"/>
        <v>1.2116383868780791</v>
      </c>
      <c r="O298" s="4">
        <f t="shared" ca="1" si="132"/>
        <v>2</v>
      </c>
      <c r="P298" s="4">
        <f t="shared" ca="1" si="115"/>
        <v>3.6814297792467217E-14</v>
      </c>
      <c r="Q298" s="4">
        <f t="shared" ca="1" si="133"/>
        <v>5.4387518829074296E-14</v>
      </c>
      <c r="R298" s="4">
        <f t="shared" ca="1" si="134"/>
        <v>-1.2742019792579014</v>
      </c>
      <c r="S298" s="4">
        <f t="shared" ca="1" si="116"/>
        <v>237</v>
      </c>
      <c r="T298" s="4">
        <f t="shared" ca="1" si="117"/>
        <v>-1</v>
      </c>
      <c r="U298" s="4">
        <f t="shared" ca="1" si="118"/>
        <v>-1.2742019792579014</v>
      </c>
      <c r="V298" s="4">
        <f t="shared" ca="1" si="135"/>
        <v>-1.2385675370386731</v>
      </c>
      <c r="Y298" s="4">
        <v>-1.4199099999849807</v>
      </c>
      <c r="Z298" s="4">
        <v>0.64527750000920037</v>
      </c>
      <c r="AA298" s="4">
        <v>-2.8561150000072644</v>
      </c>
      <c r="AB298" s="4">
        <v>1.3568425000158868</v>
      </c>
      <c r="AD298" s="4">
        <v>-0.91969750002363071</v>
      </c>
      <c r="AE298" s="4">
        <f t="shared" si="119"/>
        <v>-1.8116975000239677</v>
      </c>
      <c r="AF298" s="4">
        <v>277</v>
      </c>
      <c r="AG298" s="2">
        <f t="shared" si="136"/>
        <v>48.719999999999864</v>
      </c>
      <c r="AH298" s="4">
        <f t="shared" si="120"/>
        <v>399</v>
      </c>
      <c r="AI298" s="4">
        <f t="shared" si="121"/>
        <v>1</v>
      </c>
      <c r="AJ298" s="2">
        <f t="shared" si="122"/>
        <v>0</v>
      </c>
      <c r="AK298" s="4">
        <v>277</v>
      </c>
      <c r="AL298" s="4">
        <f t="shared" ca="1" si="123"/>
        <v>-1.2742019792579014</v>
      </c>
      <c r="AM298" s="4">
        <f t="shared" ca="1" si="124"/>
        <v>-1.2385675370386731</v>
      </c>
      <c r="AN298" s="2">
        <f t="shared" si="137"/>
        <v>48.719999999999864</v>
      </c>
      <c r="AO298" s="4">
        <f t="shared" ca="1" si="125"/>
        <v>399</v>
      </c>
      <c r="AP298" s="4">
        <f t="shared" ca="1" si="126"/>
        <v>1</v>
      </c>
      <c r="AQ298" s="2">
        <f t="shared" ca="1" si="127"/>
        <v>0</v>
      </c>
    </row>
    <row r="299" spans="2:43" x14ac:dyDescent="0.15">
      <c r="B299" s="4">
        <v>-1.8116975000239677</v>
      </c>
      <c r="C299" s="4">
        <f t="shared" si="128"/>
        <v>-1.3166975000231673</v>
      </c>
      <c r="F299" s="4">
        <v>278</v>
      </c>
      <c r="G299" s="4">
        <f t="shared" ca="1" si="112"/>
        <v>4</v>
      </c>
      <c r="H299" s="4">
        <f t="shared" ca="1" si="138"/>
        <v>5.2278869047618741</v>
      </c>
      <c r="I299" s="4">
        <f t="shared" ca="1" si="113"/>
        <v>3.445398773006135E-2</v>
      </c>
      <c r="J299" s="4">
        <f t="shared" ca="1" si="139"/>
        <v>-1.2397479915278944</v>
      </c>
      <c r="K299" s="4">
        <f t="shared" ca="1" si="129"/>
        <v>1.0342612139205145</v>
      </c>
      <c r="L299" s="4">
        <f t="shared" ca="1" si="130"/>
        <v>5</v>
      </c>
      <c r="M299" s="4">
        <f t="shared" ca="1" si="114"/>
        <v>-0.60792348856056588</v>
      </c>
      <c r="N299" s="4">
        <f t="shared" ca="1" si="131"/>
        <v>0.70333265096852537</v>
      </c>
      <c r="O299" s="4">
        <f t="shared" ca="1" si="132"/>
        <v>3</v>
      </c>
      <c r="P299" s="4">
        <f t="shared" ca="1" si="115"/>
        <v>-0.60910394304978721</v>
      </c>
      <c r="Q299" s="4">
        <f t="shared" ca="1" si="133"/>
        <v>1.1804544892213276E-3</v>
      </c>
      <c r="R299" s="4">
        <f t="shared" ca="1" si="134"/>
        <v>-1.2385675370386731</v>
      </c>
      <c r="S299" s="4">
        <f t="shared" ca="1" si="116"/>
        <v>237</v>
      </c>
      <c r="T299" s="4">
        <f t="shared" ca="1" si="117"/>
        <v>-1</v>
      </c>
      <c r="U299" s="4">
        <f t="shared" ca="1" si="118"/>
        <v>-1.2385675370386731</v>
      </c>
      <c r="V299" s="4">
        <f t="shared" ca="1" si="135"/>
        <v>-0.50513214835788933</v>
      </c>
      <c r="Y299" s="4">
        <v>-2.6019099999849971</v>
      </c>
      <c r="Z299" s="4">
        <v>-1.2387224999912405</v>
      </c>
      <c r="AA299" s="4">
        <v>-3.8291150000091534</v>
      </c>
      <c r="AB299" s="4">
        <v>-2.0101574999848992</v>
      </c>
      <c r="AD299" s="4">
        <v>-1.8116975000239677</v>
      </c>
      <c r="AE299" s="4">
        <f t="shared" si="119"/>
        <v>-1.3166975000231673</v>
      </c>
      <c r="AF299" s="4">
        <v>278</v>
      </c>
      <c r="AG299" s="2">
        <f t="shared" si="136"/>
        <v>48.939999999999863</v>
      </c>
      <c r="AH299" s="4">
        <f t="shared" si="120"/>
        <v>399</v>
      </c>
      <c r="AI299" s="4">
        <f t="shared" si="121"/>
        <v>1</v>
      </c>
      <c r="AJ299" s="2">
        <f t="shared" si="122"/>
        <v>0</v>
      </c>
      <c r="AK299" s="4">
        <v>278</v>
      </c>
      <c r="AL299" s="4">
        <f t="shared" ca="1" si="123"/>
        <v>-1.2385675370386731</v>
      </c>
      <c r="AM299" s="4">
        <f t="shared" ca="1" si="124"/>
        <v>-0.50513214835788933</v>
      </c>
      <c r="AN299" s="2">
        <f t="shared" si="137"/>
        <v>48.939999999999863</v>
      </c>
      <c r="AO299" s="4">
        <f t="shared" ca="1" si="125"/>
        <v>399</v>
      </c>
      <c r="AP299" s="4">
        <f t="shared" ca="1" si="126"/>
        <v>1</v>
      </c>
      <c r="AQ299" s="2">
        <f t="shared" ca="1" si="127"/>
        <v>0</v>
      </c>
    </row>
    <row r="300" spans="2:43" x14ac:dyDescent="0.15">
      <c r="B300" s="4">
        <v>-1.3166975000231673</v>
      </c>
      <c r="C300" s="4">
        <f t="shared" si="128"/>
        <v>0.116302499975518</v>
      </c>
      <c r="F300" s="4">
        <v>279</v>
      </c>
      <c r="G300" s="4">
        <f t="shared" ca="1" si="112"/>
        <v>4</v>
      </c>
      <c r="H300" s="4">
        <f t="shared" ca="1" si="138"/>
        <v>5.2507023809523501</v>
      </c>
      <c r="I300" s="4">
        <f t="shared" ca="1" si="113"/>
        <v>3.445398773006135E-2</v>
      </c>
      <c r="J300" s="4">
        <f t="shared" ca="1" si="139"/>
        <v>-1.205294003797833</v>
      </c>
      <c r="K300" s="4">
        <f t="shared" ca="1" si="129"/>
        <v>1.259945457846477</v>
      </c>
      <c r="L300" s="4">
        <f t="shared" ca="1" si="130"/>
        <v>3</v>
      </c>
      <c r="M300" s="4">
        <f t="shared" ca="1" si="114"/>
        <v>-9.137849277253761E-14</v>
      </c>
      <c r="N300" s="4">
        <f t="shared" ca="1" si="131"/>
        <v>0.70016185544003506</v>
      </c>
      <c r="O300" s="4">
        <f t="shared" ca="1" si="132"/>
        <v>4</v>
      </c>
      <c r="P300" s="4">
        <f t="shared" ca="1" si="115"/>
        <v>-0.70016185544003506</v>
      </c>
      <c r="Q300" s="4">
        <f t="shared" ca="1" si="133"/>
        <v>0.70016185543994369</v>
      </c>
      <c r="R300" s="4">
        <f t="shared" ca="1" si="134"/>
        <v>-0.50513214835788933</v>
      </c>
      <c r="S300" s="4">
        <f t="shared" ca="1" si="116"/>
        <v>237</v>
      </c>
      <c r="T300" s="4">
        <f t="shared" ca="1" si="117"/>
        <v>-1</v>
      </c>
      <c r="U300" s="4">
        <f t="shared" ca="1" si="118"/>
        <v>-0.50513214835788933</v>
      </c>
      <c r="V300" s="4">
        <f t="shared" ca="1" si="135"/>
        <v>-1.1708400160677634</v>
      </c>
      <c r="Y300" s="4">
        <v>-4.8059099999839816</v>
      </c>
      <c r="Z300" s="4">
        <v>-2.3287224999890554</v>
      </c>
      <c r="AA300" s="4">
        <v>-5.2661150000083978</v>
      </c>
      <c r="AB300" s="4">
        <v>-1.874157499983653</v>
      </c>
      <c r="AD300" s="4">
        <v>-1.3166975000231673</v>
      </c>
      <c r="AE300" s="4">
        <f t="shared" si="119"/>
        <v>0.116302499975518</v>
      </c>
      <c r="AF300" s="4">
        <v>279</v>
      </c>
      <c r="AG300" s="2">
        <f t="shared" si="136"/>
        <v>49.159999999999862</v>
      </c>
      <c r="AH300" s="4">
        <f t="shared" si="120"/>
        <v>399</v>
      </c>
      <c r="AI300" s="4">
        <f t="shared" si="121"/>
        <v>1</v>
      </c>
      <c r="AJ300" s="2">
        <f t="shared" si="122"/>
        <v>0</v>
      </c>
      <c r="AK300" s="4">
        <v>279</v>
      </c>
      <c r="AL300" s="4">
        <f t="shared" ca="1" si="123"/>
        <v>-0.50513214835788933</v>
      </c>
      <c r="AM300" s="4">
        <f t="shared" ca="1" si="124"/>
        <v>-1.1708400160677634</v>
      </c>
      <c r="AN300" s="2">
        <f t="shared" si="137"/>
        <v>49.159999999999862</v>
      </c>
      <c r="AO300" s="4">
        <f t="shared" ca="1" si="125"/>
        <v>399</v>
      </c>
      <c r="AP300" s="4">
        <f t="shared" ca="1" si="126"/>
        <v>1</v>
      </c>
      <c r="AQ300" s="2">
        <f t="shared" ca="1" si="127"/>
        <v>0</v>
      </c>
    </row>
    <row r="301" spans="2:43" x14ac:dyDescent="0.15">
      <c r="B301" s="4">
        <v>0.116302499975518</v>
      </c>
      <c r="C301" s="4">
        <f t="shared" si="128"/>
        <v>-0.28069750002401861</v>
      </c>
      <c r="F301" s="4">
        <v>280</v>
      </c>
      <c r="G301" s="4">
        <f t="shared" ca="1" si="112"/>
        <v>4</v>
      </c>
      <c r="H301" s="4">
        <f t="shared" ca="1" si="138"/>
        <v>5.2735178571428261</v>
      </c>
      <c r="I301" s="4">
        <f t="shared" ca="1" si="113"/>
        <v>3.445398773006135E-2</v>
      </c>
      <c r="J301" s="4">
        <f t="shared" ca="1" si="139"/>
        <v>-1.1708400160677717</v>
      </c>
      <c r="K301" s="4">
        <f t="shared" ca="1" si="129"/>
        <v>0.20048252011843409</v>
      </c>
      <c r="L301" s="4">
        <f t="shared" ca="1" si="130"/>
        <v>5</v>
      </c>
      <c r="M301" s="4">
        <f t="shared" ca="1" si="114"/>
        <v>-2.7509535173040016E-15</v>
      </c>
      <c r="N301" s="4">
        <f t="shared" ca="1" si="131"/>
        <v>0.80353698877948587</v>
      </c>
      <c r="O301" s="4">
        <f t="shared" ca="1" si="132"/>
        <v>5</v>
      </c>
      <c r="P301" s="4">
        <f t="shared" ca="1" si="115"/>
        <v>-1.1025863522969256E-14</v>
      </c>
      <c r="Q301" s="4">
        <f t="shared" ca="1" si="133"/>
        <v>8.2749100056652553E-15</v>
      </c>
      <c r="R301" s="4">
        <f t="shared" ca="1" si="134"/>
        <v>-1.1708400160677634</v>
      </c>
      <c r="S301" s="4">
        <f t="shared" ca="1" si="116"/>
        <v>237</v>
      </c>
      <c r="T301" s="4">
        <f t="shared" ca="1" si="117"/>
        <v>-1</v>
      </c>
      <c r="U301" s="4">
        <f t="shared" ca="1" si="118"/>
        <v>-1.1708400160677634</v>
      </c>
      <c r="V301" s="4">
        <f t="shared" ca="1" si="135"/>
        <v>0.1639354745308137</v>
      </c>
      <c r="Y301" s="4">
        <v>-3.8399099999857356</v>
      </c>
      <c r="Z301" s="4">
        <v>1.4622775000106003</v>
      </c>
      <c r="AA301" s="4">
        <v>-3.737115000006952</v>
      </c>
      <c r="AB301" s="4">
        <v>-2.1411574999845584</v>
      </c>
      <c r="AD301" s="4">
        <v>0.116302499975518</v>
      </c>
      <c r="AE301" s="4">
        <f t="shared" si="119"/>
        <v>-0.28069750002401861</v>
      </c>
      <c r="AF301" s="4">
        <v>280</v>
      </c>
      <c r="AG301" s="2">
        <f t="shared" si="136"/>
        <v>49.37999999999986</v>
      </c>
      <c r="AH301" s="4">
        <f t="shared" si="120"/>
        <v>399</v>
      </c>
      <c r="AI301" s="4">
        <f t="shared" si="121"/>
        <v>1</v>
      </c>
      <c r="AJ301" s="2">
        <f t="shared" si="122"/>
        <v>0</v>
      </c>
      <c r="AK301" s="4">
        <v>280</v>
      </c>
      <c r="AL301" s="4">
        <f t="shared" ca="1" si="123"/>
        <v>-1.1708400160677634</v>
      </c>
      <c r="AM301" s="4">
        <f t="shared" ca="1" si="124"/>
        <v>0.1639354745308137</v>
      </c>
      <c r="AN301" s="2">
        <f t="shared" si="137"/>
        <v>49.37999999999986</v>
      </c>
      <c r="AO301" s="4">
        <f t="shared" ca="1" si="125"/>
        <v>399</v>
      </c>
      <c r="AP301" s="4">
        <f t="shared" ca="1" si="126"/>
        <v>1</v>
      </c>
      <c r="AQ301" s="2">
        <f t="shared" ca="1" si="127"/>
        <v>0</v>
      </c>
    </row>
    <row r="302" spans="2:43" x14ac:dyDescent="0.15">
      <c r="B302" s="4">
        <v>-0.28069750002401861</v>
      </c>
      <c r="C302" s="4">
        <f t="shared" si="128"/>
        <v>0.63030249997453325</v>
      </c>
      <c r="F302" s="4">
        <v>281</v>
      </c>
      <c r="G302" s="4">
        <f t="shared" ca="1" si="112"/>
        <v>4</v>
      </c>
      <c r="H302" s="4">
        <f t="shared" ca="1" si="138"/>
        <v>5.296333333333302</v>
      </c>
      <c r="I302" s="4">
        <f t="shared" ca="1" si="113"/>
        <v>3.445398773006135E-2</v>
      </c>
      <c r="J302" s="4">
        <f t="shared" ca="1" si="139"/>
        <v>-1.1363860283377103</v>
      </c>
      <c r="K302" s="4">
        <f t="shared" ca="1" si="129"/>
        <v>1.3672389396310529</v>
      </c>
      <c r="L302" s="4">
        <f t="shared" ca="1" si="130"/>
        <v>5</v>
      </c>
      <c r="M302" s="4">
        <f t="shared" ca="1" si="114"/>
        <v>1.3003215028685862</v>
      </c>
      <c r="N302" s="4">
        <f t="shared" ca="1" si="131"/>
        <v>0.84667232995003006</v>
      </c>
      <c r="O302" s="4">
        <f t="shared" ca="1" si="132"/>
        <v>2</v>
      </c>
      <c r="P302" s="4">
        <f t="shared" ca="1" si="115"/>
        <v>6.2235938290374708E-14</v>
      </c>
      <c r="Q302" s="4">
        <f t="shared" ca="1" si="133"/>
        <v>1.300321502868524</v>
      </c>
      <c r="R302" s="4">
        <f t="shared" ca="1" si="134"/>
        <v>0.1639354745308137</v>
      </c>
      <c r="S302" s="4">
        <f t="shared" ca="1" si="116"/>
        <v>237</v>
      </c>
      <c r="T302" s="4">
        <f t="shared" ca="1" si="117"/>
        <v>-1</v>
      </c>
      <c r="U302" s="4">
        <f t="shared" ca="1" si="118"/>
        <v>0.1639354745308137</v>
      </c>
      <c r="V302" s="4">
        <f t="shared" ca="1" si="135"/>
        <v>-1.1019320406076119</v>
      </c>
      <c r="Y302" s="4">
        <v>-3.9739099999849259</v>
      </c>
      <c r="Z302" s="4">
        <v>-0.81372249999134283</v>
      </c>
      <c r="AA302" s="4">
        <v>-2.3571150000094576</v>
      </c>
      <c r="AB302" s="4">
        <v>-1.8431574999837608</v>
      </c>
      <c r="AD302" s="4">
        <v>-0.28069750002401861</v>
      </c>
      <c r="AE302" s="4">
        <f t="shared" si="119"/>
        <v>0.63030249997453325</v>
      </c>
      <c r="AF302" s="4">
        <v>281</v>
      </c>
      <c r="AG302" s="2">
        <f t="shared" si="136"/>
        <v>49.599999999999859</v>
      </c>
      <c r="AH302" s="4">
        <f t="shared" si="120"/>
        <v>399</v>
      </c>
      <c r="AI302" s="4">
        <f t="shared" si="121"/>
        <v>1</v>
      </c>
      <c r="AJ302" s="2">
        <f t="shared" si="122"/>
        <v>0</v>
      </c>
      <c r="AK302" s="4">
        <v>281</v>
      </c>
      <c r="AL302" s="4">
        <f t="shared" ca="1" si="123"/>
        <v>0.1639354745308137</v>
      </c>
      <c r="AM302" s="4">
        <f t="shared" ca="1" si="124"/>
        <v>-1.1019320406076119</v>
      </c>
      <c r="AN302" s="2">
        <f t="shared" si="137"/>
        <v>49.599999999999859</v>
      </c>
      <c r="AO302" s="4">
        <f t="shared" ca="1" si="125"/>
        <v>399</v>
      </c>
      <c r="AP302" s="4">
        <f t="shared" ca="1" si="126"/>
        <v>1</v>
      </c>
      <c r="AQ302" s="2">
        <f t="shared" ca="1" si="127"/>
        <v>0</v>
      </c>
    </row>
    <row r="303" spans="2:43" x14ac:dyDescent="0.15">
      <c r="B303" s="4">
        <v>0.63030249997453325</v>
      </c>
      <c r="C303" s="4">
        <f t="shared" si="128"/>
        <v>-1.008697500026301</v>
      </c>
      <c r="F303" s="4">
        <v>282</v>
      </c>
      <c r="G303" s="4">
        <f t="shared" ca="1" si="112"/>
        <v>4</v>
      </c>
      <c r="H303" s="4">
        <f t="shared" ca="1" si="138"/>
        <v>5.319148809523778</v>
      </c>
      <c r="I303" s="4">
        <f t="shared" ca="1" si="113"/>
        <v>3.445398773006135E-2</v>
      </c>
      <c r="J303" s="4">
        <f t="shared" ca="1" si="139"/>
        <v>-1.1019320406076489</v>
      </c>
      <c r="K303" s="4">
        <f t="shared" ca="1" si="129"/>
        <v>1.4456135464666593</v>
      </c>
      <c r="L303" s="4">
        <f t="shared" ca="1" si="130"/>
        <v>3</v>
      </c>
      <c r="M303" s="4">
        <f t="shared" ca="1" si="114"/>
        <v>-1.3601353502938172E-13</v>
      </c>
      <c r="N303" s="4">
        <f t="shared" ca="1" si="131"/>
        <v>1.0268893778927288</v>
      </c>
      <c r="O303" s="4">
        <f t="shared" ca="1" si="132"/>
        <v>1</v>
      </c>
      <c r="P303" s="4">
        <f t="shared" ca="1" si="115"/>
        <v>-1.7310721542109075E-13</v>
      </c>
      <c r="Q303" s="4">
        <f t="shared" ca="1" si="133"/>
        <v>3.7093680391709037E-14</v>
      </c>
      <c r="R303" s="4">
        <f t="shared" ca="1" si="134"/>
        <v>-1.1019320406076119</v>
      </c>
      <c r="S303" s="4">
        <f t="shared" ca="1" si="116"/>
        <v>237</v>
      </c>
      <c r="T303" s="4">
        <f t="shared" ca="1" si="117"/>
        <v>-1</v>
      </c>
      <c r="U303" s="4">
        <f t="shared" ca="1" si="118"/>
        <v>-1.1019320406076119</v>
      </c>
      <c r="V303" s="4">
        <f t="shared" ca="1" si="135"/>
        <v>0.21246130099394334</v>
      </c>
      <c r="Y303" s="4">
        <v>-2.1999099999838734</v>
      </c>
      <c r="Z303" s="4">
        <v>-2.5447224999908258</v>
      </c>
      <c r="AA303" s="4">
        <v>-1.9271150000079729</v>
      </c>
      <c r="AB303" s="4">
        <v>-1.6831574999862653</v>
      </c>
      <c r="AD303" s="4">
        <v>0.63030249997453325</v>
      </c>
      <c r="AE303" s="4">
        <f t="shared" si="119"/>
        <v>-1.008697500026301</v>
      </c>
      <c r="AF303" s="4">
        <v>282</v>
      </c>
      <c r="AG303" s="2">
        <f t="shared" si="136"/>
        <v>49.819999999999858</v>
      </c>
      <c r="AH303" s="4">
        <f t="shared" si="120"/>
        <v>399</v>
      </c>
      <c r="AI303" s="4">
        <f t="shared" si="121"/>
        <v>1</v>
      </c>
      <c r="AJ303" s="2">
        <f t="shared" si="122"/>
        <v>0</v>
      </c>
      <c r="AK303" s="4">
        <v>282</v>
      </c>
      <c r="AL303" s="4">
        <f t="shared" ca="1" si="123"/>
        <v>-1.1019320406076119</v>
      </c>
      <c r="AM303" s="4">
        <f t="shared" ca="1" si="124"/>
        <v>0.21246130099394334</v>
      </c>
      <c r="AN303" s="2">
        <f t="shared" si="137"/>
        <v>49.819999999999858</v>
      </c>
      <c r="AO303" s="4">
        <f t="shared" ca="1" si="125"/>
        <v>399</v>
      </c>
      <c r="AP303" s="4">
        <f t="shared" ca="1" si="126"/>
        <v>1</v>
      </c>
      <c r="AQ303" s="2">
        <f t="shared" ca="1" si="127"/>
        <v>0</v>
      </c>
    </row>
    <row r="304" spans="2:43" x14ac:dyDescent="0.15">
      <c r="B304" s="4">
        <v>-1.008697500026301</v>
      </c>
      <c r="C304" s="4">
        <f t="shared" si="128"/>
        <v>1.3253024999748675</v>
      </c>
      <c r="F304" s="4">
        <v>283</v>
      </c>
      <c r="G304" s="4">
        <f t="shared" ca="1" si="112"/>
        <v>4</v>
      </c>
      <c r="H304" s="4">
        <f t="shared" ca="1" si="138"/>
        <v>5.341964285714254</v>
      </c>
      <c r="I304" s="4">
        <f t="shared" ca="1" si="113"/>
        <v>3.445398773006135E-2</v>
      </c>
      <c r="J304" s="4">
        <f t="shared" ca="1" si="139"/>
        <v>-1.0674780528775876</v>
      </c>
      <c r="K304" s="4">
        <f t="shared" ca="1" si="129"/>
        <v>0.65046111127759643</v>
      </c>
      <c r="L304" s="4">
        <f t="shared" ca="1" si="130"/>
        <v>1</v>
      </c>
      <c r="M304" s="4">
        <f t="shared" ca="1" si="114"/>
        <v>2.4221875945880904E-14</v>
      </c>
      <c r="N304" s="4">
        <f t="shared" ca="1" si="131"/>
        <v>1.2799393538715067</v>
      </c>
      <c r="O304" s="4">
        <f t="shared" ca="1" si="132"/>
        <v>4</v>
      </c>
      <c r="P304" s="4">
        <f t="shared" ca="1" si="115"/>
        <v>-1.2799393538715067</v>
      </c>
      <c r="Q304" s="4">
        <f t="shared" ca="1" si="133"/>
        <v>1.2799393538715309</v>
      </c>
      <c r="R304" s="4">
        <f t="shared" ca="1" si="134"/>
        <v>0.21246130099394334</v>
      </c>
      <c r="S304" s="4">
        <f t="shared" ca="1" si="116"/>
        <v>237</v>
      </c>
      <c r="T304" s="4">
        <f t="shared" ca="1" si="117"/>
        <v>-1</v>
      </c>
      <c r="U304" s="4">
        <f t="shared" ca="1" si="118"/>
        <v>0.21246130099394334</v>
      </c>
      <c r="V304" s="4">
        <f t="shared" ca="1" si="135"/>
        <v>-1.0330240651475053</v>
      </c>
      <c r="Y304" s="4">
        <v>-2.5559099999838963</v>
      </c>
      <c r="Z304" s="4">
        <v>-2.3287224999890554</v>
      </c>
      <c r="AA304" s="4">
        <v>-1.5211150000062901</v>
      </c>
      <c r="AB304" s="4">
        <v>-1.7441574999850218</v>
      </c>
      <c r="AD304" s="4">
        <v>-1.008697500026301</v>
      </c>
      <c r="AE304" s="4">
        <f t="shared" si="119"/>
        <v>1.3253024999748675</v>
      </c>
      <c r="AF304" s="4">
        <v>283</v>
      </c>
      <c r="AG304" s="2">
        <f t="shared" si="136"/>
        <v>50.039999999999857</v>
      </c>
      <c r="AH304" s="4">
        <f t="shared" si="120"/>
        <v>399</v>
      </c>
      <c r="AI304" s="4">
        <f t="shared" si="121"/>
        <v>1</v>
      </c>
      <c r="AJ304" s="2">
        <f t="shared" si="122"/>
        <v>0</v>
      </c>
      <c r="AK304" s="4">
        <v>283</v>
      </c>
      <c r="AL304" s="4">
        <f t="shared" ca="1" si="123"/>
        <v>0.21246130099394334</v>
      </c>
      <c r="AM304" s="4">
        <f t="shared" ca="1" si="124"/>
        <v>-1.0330240651475053</v>
      </c>
      <c r="AN304" s="2">
        <f t="shared" si="137"/>
        <v>50.039999999999857</v>
      </c>
      <c r="AO304" s="4">
        <f t="shared" ca="1" si="125"/>
        <v>399</v>
      </c>
      <c r="AP304" s="4">
        <f t="shared" ca="1" si="126"/>
        <v>1</v>
      </c>
      <c r="AQ304" s="2">
        <f t="shared" ca="1" si="127"/>
        <v>0</v>
      </c>
    </row>
    <row r="305" spans="2:43" x14ac:dyDescent="0.15">
      <c r="B305" s="4">
        <v>1.3253024999748675</v>
      </c>
      <c r="C305" s="4">
        <f t="shared" si="128"/>
        <v>-1.1416975000244634</v>
      </c>
      <c r="F305" s="4">
        <v>284</v>
      </c>
      <c r="G305" s="4">
        <f t="shared" ca="1" si="112"/>
        <v>4</v>
      </c>
      <c r="H305" s="4">
        <f t="shared" ca="1" si="138"/>
        <v>5.3647797619047299</v>
      </c>
      <c r="I305" s="4">
        <f t="shared" ca="1" si="113"/>
        <v>3.445398773006135E-2</v>
      </c>
      <c r="J305" s="4">
        <f t="shared" ca="1" si="139"/>
        <v>-1.0330240651475262</v>
      </c>
      <c r="K305" s="4">
        <f t="shared" ca="1" si="129"/>
        <v>0.32923745044209896</v>
      </c>
      <c r="L305" s="4">
        <f t="shared" ca="1" si="130"/>
        <v>4</v>
      </c>
      <c r="M305" s="4">
        <f t="shared" ca="1" si="114"/>
        <v>1.2903388599121714E-15</v>
      </c>
      <c r="N305" s="4">
        <f t="shared" ca="1" si="131"/>
        <v>1.2455331097261164</v>
      </c>
      <c r="O305" s="4">
        <f t="shared" ca="1" si="132"/>
        <v>1</v>
      </c>
      <c r="P305" s="4">
        <f t="shared" ca="1" si="115"/>
        <v>1.9525843984379901E-14</v>
      </c>
      <c r="Q305" s="4">
        <f t="shared" ca="1" si="133"/>
        <v>2.0816182844292072E-14</v>
      </c>
      <c r="R305" s="4">
        <f t="shared" ca="1" si="134"/>
        <v>-1.0330240651475053</v>
      </c>
      <c r="S305" s="4">
        <f t="shared" ca="1" si="116"/>
        <v>237</v>
      </c>
      <c r="T305" s="4">
        <f t="shared" ca="1" si="117"/>
        <v>-1</v>
      </c>
      <c r="U305" s="4">
        <f t="shared" ca="1" si="118"/>
        <v>-1.0330240651475053</v>
      </c>
      <c r="V305" s="4">
        <f t="shared" ca="1" si="135"/>
        <v>-0.9985700774174322</v>
      </c>
      <c r="Y305" s="4">
        <v>-2.0359099999858188</v>
      </c>
      <c r="Z305" s="4">
        <v>-2.2247224999887294</v>
      </c>
      <c r="AA305" s="4">
        <v>-1.5721150000089779</v>
      </c>
      <c r="AB305" s="4">
        <v>-1.3841574999844397</v>
      </c>
      <c r="AD305" s="4">
        <v>1.3253024999748675</v>
      </c>
      <c r="AE305" s="4">
        <f t="shared" si="119"/>
        <v>-1.1416975000244634</v>
      </c>
      <c r="AF305" s="4">
        <v>284</v>
      </c>
      <c r="AG305" s="2">
        <f t="shared" si="136"/>
        <v>50.259999999999856</v>
      </c>
      <c r="AH305" s="4">
        <f t="shared" si="120"/>
        <v>399</v>
      </c>
      <c r="AI305" s="4">
        <f t="shared" si="121"/>
        <v>1</v>
      </c>
      <c r="AJ305" s="2">
        <f t="shared" si="122"/>
        <v>0</v>
      </c>
      <c r="AK305" s="4">
        <v>284</v>
      </c>
      <c r="AL305" s="4">
        <f t="shared" ca="1" si="123"/>
        <v>-1.0330240651475053</v>
      </c>
      <c r="AM305" s="4">
        <f t="shared" ca="1" si="124"/>
        <v>-0.9985700774174322</v>
      </c>
      <c r="AN305" s="2">
        <f t="shared" si="137"/>
        <v>50.259999999999856</v>
      </c>
      <c r="AO305" s="4">
        <f t="shared" ca="1" si="125"/>
        <v>399</v>
      </c>
      <c r="AP305" s="4">
        <f t="shared" ca="1" si="126"/>
        <v>1</v>
      </c>
      <c r="AQ305" s="2">
        <f t="shared" ca="1" si="127"/>
        <v>0</v>
      </c>
    </row>
    <row r="306" spans="2:43" x14ac:dyDescent="0.15">
      <c r="B306" s="4">
        <v>-1.1416975000244634</v>
      </c>
      <c r="C306" s="4">
        <f t="shared" si="128"/>
        <v>0.13330249997522969</v>
      </c>
      <c r="F306" s="4">
        <v>285</v>
      </c>
      <c r="G306" s="4">
        <f t="shared" ca="1" si="112"/>
        <v>4</v>
      </c>
      <c r="H306" s="4">
        <f t="shared" ca="1" si="138"/>
        <v>5.3875952380952059</v>
      </c>
      <c r="I306" s="4">
        <f t="shared" ca="1" si="113"/>
        <v>3.445398773006135E-2</v>
      </c>
      <c r="J306" s="4">
        <f t="shared" ca="1" si="139"/>
        <v>-0.99857007741746484</v>
      </c>
      <c r="K306" s="4">
        <f t="shared" ca="1" si="129"/>
        <v>1.4554813504289557</v>
      </c>
      <c r="L306" s="4">
        <f t="shared" ca="1" si="130"/>
        <v>5</v>
      </c>
      <c r="M306" s="4">
        <f t="shared" ca="1" si="114"/>
        <v>3.1380824734139408E-14</v>
      </c>
      <c r="N306" s="4">
        <f t="shared" ca="1" si="131"/>
        <v>0.22152128759137982</v>
      </c>
      <c r="O306" s="4">
        <f t="shared" ca="1" si="132"/>
        <v>1</v>
      </c>
      <c r="P306" s="4">
        <f t="shared" ca="1" si="115"/>
        <v>-1.303567649365876E-15</v>
      </c>
      <c r="Q306" s="4">
        <f t="shared" ca="1" si="133"/>
        <v>3.2684392383505282E-14</v>
      </c>
      <c r="R306" s="4">
        <f t="shared" ca="1" si="134"/>
        <v>-0.9985700774174322</v>
      </c>
      <c r="S306" s="4">
        <f t="shared" ca="1" si="116"/>
        <v>237</v>
      </c>
      <c r="T306" s="4">
        <f t="shared" ca="1" si="117"/>
        <v>-1</v>
      </c>
      <c r="U306" s="4">
        <f t="shared" ca="1" si="118"/>
        <v>-0.9985700774174322</v>
      </c>
      <c r="V306" s="4">
        <f t="shared" ca="1" si="135"/>
        <v>0.21712191823312854</v>
      </c>
      <c r="Y306" s="4">
        <v>-0.9299099999857674</v>
      </c>
      <c r="Z306" s="4">
        <v>5.5277500010220137E-2</v>
      </c>
      <c r="AA306" s="4">
        <v>-0.75511500000757792</v>
      </c>
      <c r="AB306" s="4">
        <v>-3.126157499984572</v>
      </c>
      <c r="AD306" s="4">
        <v>-1.1416975000244634</v>
      </c>
      <c r="AE306" s="4">
        <f t="shared" si="119"/>
        <v>0.13330249997522969</v>
      </c>
      <c r="AF306" s="4">
        <v>285</v>
      </c>
      <c r="AG306" s="2">
        <f t="shared" si="136"/>
        <v>50.479999999999855</v>
      </c>
      <c r="AH306" s="4">
        <f t="shared" si="120"/>
        <v>399</v>
      </c>
      <c r="AI306" s="4">
        <f t="shared" si="121"/>
        <v>1</v>
      </c>
      <c r="AJ306" s="2">
        <f t="shared" si="122"/>
        <v>0</v>
      </c>
      <c r="AK306" s="4">
        <v>285</v>
      </c>
      <c r="AL306" s="4">
        <f t="shared" ca="1" si="123"/>
        <v>-0.9985700774174322</v>
      </c>
      <c r="AM306" s="4">
        <f t="shared" ca="1" si="124"/>
        <v>0.21712191823312854</v>
      </c>
      <c r="AN306" s="2">
        <f t="shared" si="137"/>
        <v>50.479999999999855</v>
      </c>
      <c r="AO306" s="4">
        <f t="shared" ca="1" si="125"/>
        <v>399</v>
      </c>
      <c r="AP306" s="4">
        <f t="shared" ca="1" si="126"/>
        <v>1</v>
      </c>
      <c r="AQ306" s="2">
        <f t="shared" ca="1" si="127"/>
        <v>0</v>
      </c>
    </row>
    <row r="307" spans="2:43" x14ac:dyDescent="0.15">
      <c r="B307" s="4">
        <v>0.13330249997522969</v>
      </c>
      <c r="C307" s="4">
        <f t="shared" si="128"/>
        <v>0.17830249997530245</v>
      </c>
      <c r="F307" s="4">
        <v>286</v>
      </c>
      <c r="G307" s="4">
        <f t="shared" ca="1" si="112"/>
        <v>4</v>
      </c>
      <c r="H307" s="4">
        <f t="shared" ca="1" si="138"/>
        <v>5.4104107142856819</v>
      </c>
      <c r="I307" s="4">
        <f t="shared" ca="1" si="113"/>
        <v>3.445398773006135E-2</v>
      </c>
      <c r="J307" s="4">
        <f t="shared" ca="1" si="139"/>
        <v>-0.96411608968740348</v>
      </c>
      <c r="K307" s="4">
        <f t="shared" ca="1" si="129"/>
        <v>1.9549918117600571</v>
      </c>
      <c r="L307" s="4">
        <f t="shared" ca="1" si="130"/>
        <v>2</v>
      </c>
      <c r="M307" s="4">
        <f t="shared" ca="1" si="114"/>
        <v>-2.6828281740055985E-14</v>
      </c>
      <c r="N307" s="4">
        <f t="shared" ca="1" si="131"/>
        <v>1.2420271431629422</v>
      </c>
      <c r="O307" s="4">
        <f t="shared" ca="1" si="132"/>
        <v>5</v>
      </c>
      <c r="P307" s="4">
        <f t="shared" ca="1" si="115"/>
        <v>1.1812380079205589</v>
      </c>
      <c r="Q307" s="4">
        <f t="shared" ca="1" si="133"/>
        <v>1.181238007920532</v>
      </c>
      <c r="R307" s="4">
        <f t="shared" ca="1" si="134"/>
        <v>0.21712191823312854</v>
      </c>
      <c r="S307" s="4">
        <f t="shared" ca="1" si="116"/>
        <v>237</v>
      </c>
      <c r="T307" s="4">
        <f t="shared" ca="1" si="117"/>
        <v>-1</v>
      </c>
      <c r="U307" s="4">
        <f t="shared" ca="1" si="118"/>
        <v>0.21712191823312854</v>
      </c>
      <c r="V307" s="4">
        <f t="shared" ca="1" si="135"/>
        <v>-0.9296621019573037</v>
      </c>
      <c r="Y307" s="4">
        <v>-0.91590999998558686</v>
      </c>
      <c r="Z307" s="4">
        <v>-1.9547224999918456</v>
      </c>
      <c r="AA307" s="4">
        <v>-2.6791150000065045</v>
      </c>
      <c r="AB307" s="4">
        <v>-2.3511574999837137</v>
      </c>
      <c r="AD307" s="4">
        <v>0.13330249997522969</v>
      </c>
      <c r="AE307" s="4">
        <f t="shared" si="119"/>
        <v>0.17830249997530245</v>
      </c>
      <c r="AF307" s="4">
        <v>286</v>
      </c>
      <c r="AG307" s="2">
        <f t="shared" si="136"/>
        <v>50.699999999999854</v>
      </c>
      <c r="AH307" s="4">
        <f t="shared" si="120"/>
        <v>399</v>
      </c>
      <c r="AI307" s="4">
        <f t="shared" si="121"/>
        <v>1</v>
      </c>
      <c r="AJ307" s="2">
        <f t="shared" si="122"/>
        <v>0</v>
      </c>
      <c r="AK307" s="4">
        <v>286</v>
      </c>
      <c r="AL307" s="4">
        <f t="shared" ca="1" si="123"/>
        <v>0.21712191823312854</v>
      </c>
      <c r="AM307" s="4">
        <f t="shared" ca="1" si="124"/>
        <v>-0.9296621019573037</v>
      </c>
      <c r="AN307" s="2">
        <f t="shared" si="137"/>
        <v>50.699999999999854</v>
      </c>
      <c r="AO307" s="4">
        <f t="shared" ca="1" si="125"/>
        <v>399</v>
      </c>
      <c r="AP307" s="4">
        <f t="shared" ca="1" si="126"/>
        <v>1</v>
      </c>
      <c r="AQ307" s="2">
        <f t="shared" ca="1" si="127"/>
        <v>0</v>
      </c>
    </row>
    <row r="308" spans="2:43" x14ac:dyDescent="0.15">
      <c r="B308" s="4">
        <v>0.17830249997530245</v>
      </c>
      <c r="C308" s="4">
        <f t="shared" si="128"/>
        <v>1.8123024999745496</v>
      </c>
      <c r="F308" s="4">
        <v>287</v>
      </c>
      <c r="G308" s="4">
        <f t="shared" ca="1" si="112"/>
        <v>4</v>
      </c>
      <c r="H308" s="4">
        <f t="shared" ca="1" si="138"/>
        <v>5.4332261904761578</v>
      </c>
      <c r="I308" s="4">
        <f t="shared" ca="1" si="113"/>
        <v>3.445398773006135E-2</v>
      </c>
      <c r="J308" s="4">
        <f t="shared" ca="1" si="139"/>
        <v>-0.92966210195734211</v>
      </c>
      <c r="K308" s="4">
        <f t="shared" ca="1" si="129"/>
        <v>1.2994303673951098</v>
      </c>
      <c r="L308" s="4">
        <f t="shared" ca="1" si="130"/>
        <v>2</v>
      </c>
      <c r="M308" s="4">
        <f t="shared" ca="1" si="114"/>
        <v>3.1840747444645574E-14</v>
      </c>
      <c r="N308" s="4">
        <f t="shared" ca="1" si="131"/>
        <v>0.26621942772231733</v>
      </c>
      <c r="O308" s="4">
        <f t="shared" ca="1" si="132"/>
        <v>2</v>
      </c>
      <c r="P308" s="4">
        <f t="shared" ca="1" si="115"/>
        <v>6.5233395922222189E-15</v>
      </c>
      <c r="Q308" s="4">
        <f t="shared" ca="1" si="133"/>
        <v>3.8364087036867796E-14</v>
      </c>
      <c r="R308" s="4">
        <f t="shared" ca="1" si="134"/>
        <v>-0.9296621019573037</v>
      </c>
      <c r="S308" s="4">
        <f t="shared" ca="1" si="116"/>
        <v>237</v>
      </c>
      <c r="T308" s="4">
        <f t="shared" ca="1" si="117"/>
        <v>-1</v>
      </c>
      <c r="U308" s="4">
        <f t="shared" ca="1" si="118"/>
        <v>-0.9296621019573037</v>
      </c>
      <c r="V308" s="4">
        <f t="shared" ca="1" si="135"/>
        <v>-0.89520811422725111</v>
      </c>
      <c r="Y308" s="4">
        <v>-5.4699099999844236</v>
      </c>
      <c r="Z308" s="4">
        <v>-1.9627224999894111</v>
      </c>
      <c r="AA308" s="4">
        <v>0.90188499999044325</v>
      </c>
      <c r="AB308" s="4">
        <v>-2.0961574999844856</v>
      </c>
      <c r="AD308" s="4">
        <v>0.17830249997530245</v>
      </c>
      <c r="AE308" s="4">
        <f t="shared" si="119"/>
        <v>1.8123024999745496</v>
      </c>
      <c r="AF308" s="4">
        <v>287</v>
      </c>
      <c r="AG308" s="2">
        <f t="shared" si="136"/>
        <v>50.919999999999852</v>
      </c>
      <c r="AH308" s="4">
        <f t="shared" si="120"/>
        <v>399</v>
      </c>
      <c r="AI308" s="4">
        <f t="shared" si="121"/>
        <v>1</v>
      </c>
      <c r="AJ308" s="2">
        <f t="shared" si="122"/>
        <v>0</v>
      </c>
      <c r="AK308" s="4">
        <v>287</v>
      </c>
      <c r="AL308" s="4">
        <f t="shared" ca="1" si="123"/>
        <v>-0.9296621019573037</v>
      </c>
      <c r="AM308" s="4">
        <f t="shared" ca="1" si="124"/>
        <v>-0.89520811422725111</v>
      </c>
      <c r="AN308" s="2">
        <f t="shared" si="137"/>
        <v>50.919999999999852</v>
      </c>
      <c r="AO308" s="4">
        <f t="shared" ca="1" si="125"/>
        <v>399</v>
      </c>
      <c r="AP308" s="4">
        <f t="shared" ca="1" si="126"/>
        <v>1</v>
      </c>
      <c r="AQ308" s="2">
        <f t="shared" ca="1" si="127"/>
        <v>0</v>
      </c>
    </row>
    <row r="309" spans="2:43" x14ac:dyDescent="0.15">
      <c r="B309" s="4">
        <v>1.8123024999745496</v>
      </c>
      <c r="C309" s="4">
        <f t="shared" si="128"/>
        <v>-0.99169750002303658</v>
      </c>
      <c r="F309" s="4">
        <v>288</v>
      </c>
      <c r="G309" s="4">
        <f t="shared" ca="1" si="112"/>
        <v>4</v>
      </c>
      <c r="H309" s="4">
        <f t="shared" ca="1" si="138"/>
        <v>5.4560416666666338</v>
      </c>
      <c r="I309" s="4">
        <f t="shared" ca="1" si="113"/>
        <v>3.445398773006135E-2</v>
      </c>
      <c r="J309" s="4">
        <f t="shared" ca="1" si="139"/>
        <v>-0.89520811422728075</v>
      </c>
      <c r="K309" s="4">
        <f t="shared" ca="1" si="129"/>
        <v>0.4976054983640073</v>
      </c>
      <c r="L309" s="4">
        <f t="shared" ca="1" si="130"/>
        <v>1</v>
      </c>
      <c r="M309" s="4">
        <f t="shared" ca="1" si="114"/>
        <v>-3.5115298990542568E-14</v>
      </c>
      <c r="N309" s="4">
        <f t="shared" ca="1" si="131"/>
        <v>0.91701461273462281</v>
      </c>
      <c r="O309" s="4">
        <f t="shared" ca="1" si="132"/>
        <v>1</v>
      </c>
      <c r="P309" s="4">
        <f t="shared" ca="1" si="115"/>
        <v>-6.4712392469017902E-14</v>
      </c>
      <c r="Q309" s="4">
        <f t="shared" ca="1" si="133"/>
        <v>2.9597093478475335E-14</v>
      </c>
      <c r="R309" s="4">
        <f t="shared" ca="1" si="134"/>
        <v>-0.89520811422725111</v>
      </c>
      <c r="S309" s="4">
        <f t="shared" ca="1" si="116"/>
        <v>237</v>
      </c>
      <c r="T309" s="4">
        <f t="shared" ca="1" si="117"/>
        <v>-1</v>
      </c>
      <c r="U309" s="4">
        <f t="shared" ca="1" si="118"/>
        <v>-0.89520811422725111</v>
      </c>
      <c r="V309" s="4">
        <f t="shared" ca="1" si="135"/>
        <v>0.47033086193597606</v>
      </c>
      <c r="Y309" s="4">
        <v>-0.83990999998562188</v>
      </c>
      <c r="Z309" s="4">
        <v>-3.1457224999904554</v>
      </c>
      <c r="AA309" s="4">
        <v>-0.98211500000644492</v>
      </c>
      <c r="AB309" s="4">
        <v>-0.70315749998428601</v>
      </c>
      <c r="AD309" s="4">
        <v>1.8123024999745496</v>
      </c>
      <c r="AE309" s="4">
        <f t="shared" si="119"/>
        <v>-0.99169750002303658</v>
      </c>
      <c r="AF309" s="4">
        <v>288</v>
      </c>
      <c r="AG309" s="2">
        <f t="shared" si="136"/>
        <v>51.139999999999851</v>
      </c>
      <c r="AH309" s="4">
        <f t="shared" si="120"/>
        <v>399</v>
      </c>
      <c r="AI309" s="4">
        <f t="shared" si="121"/>
        <v>1</v>
      </c>
      <c r="AJ309" s="2">
        <f t="shared" si="122"/>
        <v>0</v>
      </c>
      <c r="AK309" s="4">
        <v>288</v>
      </c>
      <c r="AL309" s="4">
        <f t="shared" ca="1" si="123"/>
        <v>-0.89520811422725111</v>
      </c>
      <c r="AM309" s="4">
        <f t="shared" ca="1" si="124"/>
        <v>0.47033086193597606</v>
      </c>
      <c r="AN309" s="2">
        <f t="shared" si="137"/>
        <v>51.139999999999851</v>
      </c>
      <c r="AO309" s="4">
        <f t="shared" ca="1" si="125"/>
        <v>399</v>
      </c>
      <c r="AP309" s="4">
        <f t="shared" ca="1" si="126"/>
        <v>1</v>
      </c>
      <c r="AQ309" s="2">
        <f t="shared" ca="1" si="127"/>
        <v>0</v>
      </c>
    </row>
    <row r="310" spans="2:43" x14ac:dyDescent="0.15">
      <c r="B310" s="4">
        <v>-0.99169750002303658</v>
      </c>
      <c r="C310" s="4">
        <f t="shared" si="128"/>
        <v>-0.32669750002511933</v>
      </c>
      <c r="F310" s="4">
        <v>289</v>
      </c>
      <c r="G310" s="4">
        <f t="shared" ca="1" si="112"/>
        <v>4</v>
      </c>
      <c r="H310" s="4">
        <f t="shared" ca="1" si="138"/>
        <v>5.4788571428571098</v>
      </c>
      <c r="I310" s="4">
        <f t="shared" ca="1" si="113"/>
        <v>3.445398773006135E-2</v>
      </c>
      <c r="J310" s="4">
        <f t="shared" ca="1" si="139"/>
        <v>-0.86075412649721939</v>
      </c>
      <c r="K310" s="4">
        <f t="shared" ca="1" si="129"/>
        <v>1.9492771863411935</v>
      </c>
      <c r="L310" s="4">
        <f t="shared" ca="1" si="130"/>
        <v>3</v>
      </c>
      <c r="M310" s="4">
        <f t="shared" ca="1" si="114"/>
        <v>1.6881235623889934</v>
      </c>
      <c r="N310" s="4">
        <f t="shared" ca="1" si="131"/>
        <v>0.35703857395579808</v>
      </c>
      <c r="O310" s="4">
        <f t="shared" ca="1" si="132"/>
        <v>4</v>
      </c>
      <c r="P310" s="4">
        <f t="shared" ca="1" si="115"/>
        <v>0.35703857395579808</v>
      </c>
      <c r="Q310" s="4">
        <f t="shared" ca="1" si="133"/>
        <v>1.3310849884331954</v>
      </c>
      <c r="R310" s="4">
        <f t="shared" ca="1" si="134"/>
        <v>0.47033086193597606</v>
      </c>
      <c r="S310" s="4">
        <f t="shared" ca="1" si="116"/>
        <v>237</v>
      </c>
      <c r="T310" s="4">
        <f t="shared" ca="1" si="117"/>
        <v>-1</v>
      </c>
      <c r="U310" s="4">
        <f t="shared" ca="1" si="118"/>
        <v>0.47033086193597606</v>
      </c>
      <c r="V310" s="4">
        <f t="shared" ca="1" si="135"/>
        <v>-0.82630013876736974</v>
      </c>
      <c r="Y310" s="4">
        <v>-1.2829099999862592</v>
      </c>
      <c r="Z310" s="4">
        <v>-2.6007224999915479</v>
      </c>
      <c r="AA310" s="4">
        <v>-0.6211150000083876</v>
      </c>
      <c r="AB310" s="4">
        <v>-1.6851574999847685</v>
      </c>
      <c r="AD310" s="4">
        <v>-0.99169750002303658</v>
      </c>
      <c r="AE310" s="4">
        <f t="shared" si="119"/>
        <v>-0.32669750002511933</v>
      </c>
      <c r="AF310" s="4">
        <v>289</v>
      </c>
      <c r="AG310" s="2">
        <f t="shared" si="136"/>
        <v>51.35999999999985</v>
      </c>
      <c r="AH310" s="4">
        <f t="shared" si="120"/>
        <v>399</v>
      </c>
      <c r="AI310" s="4">
        <f t="shared" si="121"/>
        <v>1</v>
      </c>
      <c r="AJ310" s="2">
        <f t="shared" si="122"/>
        <v>0</v>
      </c>
      <c r="AK310" s="4">
        <v>289</v>
      </c>
      <c r="AL310" s="4">
        <f t="shared" ca="1" si="123"/>
        <v>0.47033086193597606</v>
      </c>
      <c r="AM310" s="4">
        <f t="shared" ca="1" si="124"/>
        <v>-0.82630013876736974</v>
      </c>
      <c r="AN310" s="2">
        <f t="shared" si="137"/>
        <v>51.35999999999985</v>
      </c>
      <c r="AO310" s="4">
        <f t="shared" ca="1" si="125"/>
        <v>399</v>
      </c>
      <c r="AP310" s="4">
        <f t="shared" ca="1" si="126"/>
        <v>1</v>
      </c>
      <c r="AQ310" s="2">
        <f t="shared" ca="1" si="127"/>
        <v>0</v>
      </c>
    </row>
    <row r="311" spans="2:43" x14ac:dyDescent="0.15">
      <c r="B311" s="4">
        <v>-0.32669750002511933</v>
      </c>
      <c r="C311" s="4">
        <f t="shared" si="128"/>
        <v>-0.37469750002472324</v>
      </c>
      <c r="F311" s="4">
        <v>290</v>
      </c>
      <c r="G311" s="4">
        <f t="shared" ca="1" si="112"/>
        <v>4</v>
      </c>
      <c r="H311" s="4">
        <f t="shared" ca="1" si="138"/>
        <v>5.5016726190475858</v>
      </c>
      <c r="I311" s="4">
        <f t="shared" ca="1" si="113"/>
        <v>3.445398773006135E-2</v>
      </c>
      <c r="J311" s="4">
        <f t="shared" ca="1" si="139"/>
        <v>-0.82630013876715802</v>
      </c>
      <c r="K311" s="4">
        <f t="shared" ca="1" si="129"/>
        <v>1.8624305517339532</v>
      </c>
      <c r="L311" s="4">
        <f t="shared" ca="1" si="130"/>
        <v>1</v>
      </c>
      <c r="M311" s="4">
        <f t="shared" ca="1" si="114"/>
        <v>-2.1174191690775893E-13</v>
      </c>
      <c r="N311" s="4">
        <f t="shared" ca="1" si="131"/>
        <v>1.9938771774578044</v>
      </c>
      <c r="O311" s="4">
        <f t="shared" ca="1" si="132"/>
        <v>5</v>
      </c>
      <c r="P311" s="4">
        <f t="shared" ca="1" si="115"/>
        <v>-1.7294127739752137E-18</v>
      </c>
      <c r="Q311" s="4">
        <f t="shared" ca="1" si="133"/>
        <v>-2.1174364632053289E-13</v>
      </c>
      <c r="R311" s="4">
        <f t="shared" ca="1" si="134"/>
        <v>-0.82630013876736974</v>
      </c>
      <c r="S311" s="4">
        <f t="shared" ca="1" si="116"/>
        <v>237</v>
      </c>
      <c r="T311" s="4">
        <f t="shared" ca="1" si="117"/>
        <v>-1</v>
      </c>
      <c r="U311" s="4">
        <f t="shared" ca="1" si="118"/>
        <v>-0.82630013876736974</v>
      </c>
      <c r="V311" s="4">
        <f t="shared" ca="1" si="135"/>
        <v>-0.79184615103738643</v>
      </c>
      <c r="Y311" s="4">
        <v>-1.454909999985432</v>
      </c>
      <c r="Z311" s="4">
        <v>-0.61972249999087126</v>
      </c>
      <c r="AA311" s="4">
        <v>-0.98011500000794172</v>
      </c>
      <c r="AB311" s="4">
        <v>0.85784250001452733</v>
      </c>
      <c r="AD311" s="4">
        <v>-0.32669750002511933</v>
      </c>
      <c r="AE311" s="4">
        <f t="shared" si="119"/>
        <v>-0.37469750002472324</v>
      </c>
      <c r="AF311" s="4">
        <v>290</v>
      </c>
      <c r="AG311" s="2">
        <f t="shared" si="136"/>
        <v>51.579999999999849</v>
      </c>
      <c r="AH311" s="4">
        <f t="shared" si="120"/>
        <v>399</v>
      </c>
      <c r="AI311" s="4">
        <f t="shared" si="121"/>
        <v>1</v>
      </c>
      <c r="AJ311" s="2">
        <f t="shared" si="122"/>
        <v>0</v>
      </c>
      <c r="AK311" s="4">
        <v>290</v>
      </c>
      <c r="AL311" s="4">
        <f t="shared" ca="1" si="123"/>
        <v>-0.82630013876736974</v>
      </c>
      <c r="AM311" s="4">
        <f t="shared" ca="1" si="124"/>
        <v>-0.79184615103738643</v>
      </c>
      <c r="AN311" s="2">
        <f t="shared" si="137"/>
        <v>51.579999999999849</v>
      </c>
      <c r="AO311" s="4">
        <f t="shared" ca="1" si="125"/>
        <v>399</v>
      </c>
      <c r="AP311" s="4">
        <f t="shared" ca="1" si="126"/>
        <v>1</v>
      </c>
      <c r="AQ311" s="2">
        <f t="shared" ca="1" si="127"/>
        <v>0</v>
      </c>
    </row>
    <row r="312" spans="2:43" x14ac:dyDescent="0.15">
      <c r="B312" s="4">
        <v>-0.37469750002472324</v>
      </c>
      <c r="C312" s="4">
        <f t="shared" si="128"/>
        <v>0.11030249997645569</v>
      </c>
      <c r="F312" s="4">
        <v>291</v>
      </c>
      <c r="G312" s="4">
        <f t="shared" ca="1" si="112"/>
        <v>4</v>
      </c>
      <c r="H312" s="4">
        <f t="shared" ca="1" si="138"/>
        <v>5.5244880952380617</v>
      </c>
      <c r="I312" s="4">
        <f t="shared" ca="1" si="113"/>
        <v>3.445398773006135E-2</v>
      </c>
      <c r="J312" s="4">
        <f t="shared" ca="1" si="139"/>
        <v>-0.79184615103709666</v>
      </c>
      <c r="K312" s="4">
        <f t="shared" ca="1" si="129"/>
        <v>0.86434489418355231</v>
      </c>
      <c r="L312" s="4">
        <f t="shared" ca="1" si="130"/>
        <v>1</v>
      </c>
      <c r="M312" s="4">
        <f t="shared" ca="1" si="114"/>
        <v>-1.1690479595392818E-13</v>
      </c>
      <c r="N312" s="4">
        <f t="shared" ca="1" si="131"/>
        <v>1.2783489149589187</v>
      </c>
      <c r="O312" s="4">
        <f t="shared" ca="1" si="132"/>
        <v>1</v>
      </c>
      <c r="P312" s="4">
        <f t="shared" ca="1" si="115"/>
        <v>-1.7289986909954687E-13</v>
      </c>
      <c r="Q312" s="4">
        <f t="shared" ca="1" si="133"/>
        <v>-2.8980466505347505E-13</v>
      </c>
      <c r="R312" s="4">
        <f t="shared" ca="1" si="134"/>
        <v>-0.79184615103738643</v>
      </c>
      <c r="S312" s="4">
        <f t="shared" ca="1" si="116"/>
        <v>237</v>
      </c>
      <c r="T312" s="4">
        <f t="shared" ca="1" si="117"/>
        <v>-1</v>
      </c>
      <c r="U312" s="4">
        <f t="shared" ca="1" si="118"/>
        <v>-0.79184615103738643</v>
      </c>
      <c r="V312" s="4">
        <f t="shared" ca="1" si="135"/>
        <v>1.0815562286561731</v>
      </c>
      <c r="Y312" s="4">
        <v>-2.7989099999849998</v>
      </c>
      <c r="Z312" s="4">
        <v>2.3222775000100171</v>
      </c>
      <c r="AA312" s="4">
        <v>-2.2301150000068048</v>
      </c>
      <c r="AB312" s="4">
        <v>-1.2071574999836798</v>
      </c>
      <c r="AD312" s="4">
        <v>-0.37469750002472324</v>
      </c>
      <c r="AE312" s="4">
        <f t="shared" si="119"/>
        <v>0.11030249997645569</v>
      </c>
      <c r="AF312" s="4">
        <v>291</v>
      </c>
      <c r="AG312" s="2">
        <f t="shared" si="136"/>
        <v>51.799999999999848</v>
      </c>
      <c r="AH312" s="4">
        <f t="shared" si="120"/>
        <v>399</v>
      </c>
      <c r="AI312" s="4">
        <f t="shared" si="121"/>
        <v>1</v>
      </c>
      <c r="AJ312" s="2">
        <f t="shared" si="122"/>
        <v>0</v>
      </c>
      <c r="AK312" s="4">
        <v>291</v>
      </c>
      <c r="AL312" s="4">
        <f t="shared" ca="1" si="123"/>
        <v>-0.79184615103738643</v>
      </c>
      <c r="AM312" s="4">
        <f t="shared" ca="1" si="124"/>
        <v>1.0815562286561731</v>
      </c>
      <c r="AN312" s="2">
        <f t="shared" si="137"/>
        <v>51.799999999999848</v>
      </c>
      <c r="AO312" s="4">
        <f t="shared" ca="1" si="125"/>
        <v>399</v>
      </c>
      <c r="AP312" s="4">
        <f t="shared" ca="1" si="126"/>
        <v>1</v>
      </c>
      <c r="AQ312" s="2">
        <f t="shared" ca="1" si="127"/>
        <v>0</v>
      </c>
    </row>
    <row r="313" spans="2:43" x14ac:dyDescent="0.15">
      <c r="B313" s="4">
        <v>0.11030249997645569</v>
      </c>
      <c r="C313" s="4">
        <f t="shared" si="128"/>
        <v>0.25430249997526744</v>
      </c>
      <c r="F313" s="4">
        <v>292</v>
      </c>
      <c r="G313" s="4">
        <f t="shared" ca="1" si="112"/>
        <v>4</v>
      </c>
      <c r="H313" s="4">
        <f t="shared" ca="1" si="138"/>
        <v>5.5473035714285377</v>
      </c>
      <c r="I313" s="4">
        <f t="shared" ca="1" si="113"/>
        <v>3.445398773006135E-2</v>
      </c>
      <c r="J313" s="4">
        <f t="shared" ca="1" si="139"/>
        <v>-0.75739216330703529</v>
      </c>
      <c r="K313" s="4">
        <f t="shared" ca="1" si="129"/>
        <v>1.8162551228783537</v>
      </c>
      <c r="L313" s="4">
        <f t="shared" ca="1" si="130"/>
        <v>3</v>
      </c>
      <c r="M313" s="4">
        <f t="shared" ca="1" si="114"/>
        <v>1.5729230761663635</v>
      </c>
      <c r="N313" s="4">
        <f t="shared" ca="1" si="131"/>
        <v>0.45258929984935903</v>
      </c>
      <c r="O313" s="4">
        <f t="shared" ca="1" si="132"/>
        <v>5</v>
      </c>
      <c r="P313" s="4">
        <f t="shared" ca="1" si="115"/>
        <v>0.26602531579684491</v>
      </c>
      <c r="Q313" s="4">
        <f t="shared" ca="1" si="133"/>
        <v>1.8389483919632084</v>
      </c>
      <c r="R313" s="4">
        <f t="shared" ca="1" si="134"/>
        <v>1.0815562286561731</v>
      </c>
      <c r="S313" s="4">
        <f t="shared" ca="1" si="116"/>
        <v>237</v>
      </c>
      <c r="T313" s="4">
        <f t="shared" ca="1" si="117"/>
        <v>-1</v>
      </c>
      <c r="U313" s="4">
        <f t="shared" ca="1" si="118"/>
        <v>1.0815562286561731</v>
      </c>
      <c r="V313" s="4">
        <f t="shared" ca="1" si="135"/>
        <v>-1.0814700592846227</v>
      </c>
      <c r="Y313" s="4">
        <v>-2.5119099999848515</v>
      </c>
      <c r="Z313" s="4">
        <v>0.50027750000936066</v>
      </c>
      <c r="AA313" s="4">
        <v>-1.116115000009188</v>
      </c>
      <c r="AB313" s="4">
        <v>-1.0221574999853544</v>
      </c>
      <c r="AD313" s="4">
        <v>0.11030249997645569</v>
      </c>
      <c r="AE313" s="4">
        <f t="shared" si="119"/>
        <v>0.25430249997526744</v>
      </c>
      <c r="AF313" s="4">
        <v>292</v>
      </c>
      <c r="AG313" s="2">
        <f t="shared" si="136"/>
        <v>52.019999999999847</v>
      </c>
      <c r="AH313" s="4">
        <f t="shared" si="120"/>
        <v>399</v>
      </c>
      <c r="AI313" s="4">
        <f t="shared" si="121"/>
        <v>1</v>
      </c>
      <c r="AJ313" s="2">
        <f t="shared" si="122"/>
        <v>0</v>
      </c>
      <c r="AK313" s="4">
        <v>292</v>
      </c>
      <c r="AL313" s="4">
        <f t="shared" ca="1" si="123"/>
        <v>1.0815562286561731</v>
      </c>
      <c r="AM313" s="4">
        <f t="shared" ca="1" si="124"/>
        <v>-1.0814700592846227</v>
      </c>
      <c r="AN313" s="2">
        <f t="shared" si="137"/>
        <v>52.019999999999847</v>
      </c>
      <c r="AO313" s="4">
        <f t="shared" ca="1" si="125"/>
        <v>399</v>
      </c>
      <c r="AP313" s="4">
        <f t="shared" ca="1" si="126"/>
        <v>1</v>
      </c>
      <c r="AQ313" s="2">
        <f t="shared" ca="1" si="127"/>
        <v>0</v>
      </c>
    </row>
    <row r="314" spans="2:43" x14ac:dyDescent="0.15">
      <c r="B314" s="4">
        <v>0.25430249997526744</v>
      </c>
      <c r="C314" s="4">
        <f t="shared" si="128"/>
        <v>0.10530249997486862</v>
      </c>
      <c r="F314" s="4">
        <v>293</v>
      </c>
      <c r="G314" s="4">
        <f t="shared" ca="1" si="112"/>
        <v>4</v>
      </c>
      <c r="H314" s="4">
        <f t="shared" ca="1" si="138"/>
        <v>5.5701190476190137</v>
      </c>
      <c r="I314" s="4">
        <f t="shared" ca="1" si="113"/>
        <v>3.445398773006135E-2</v>
      </c>
      <c r="J314" s="4">
        <f t="shared" ca="1" si="139"/>
        <v>-0.72293817557697393</v>
      </c>
      <c r="K314" s="4">
        <f t="shared" ca="1" si="129"/>
        <v>1.4600902847600965</v>
      </c>
      <c r="L314" s="4">
        <f t="shared" ca="1" si="130"/>
        <v>1</v>
      </c>
      <c r="M314" s="4">
        <f t="shared" ca="1" si="114"/>
        <v>-2.6044376489362128E-13</v>
      </c>
      <c r="N314" s="4">
        <f t="shared" ca="1" si="131"/>
        <v>0.35853188370738831</v>
      </c>
      <c r="O314" s="4">
        <f t="shared" ca="1" si="132"/>
        <v>4</v>
      </c>
      <c r="P314" s="4">
        <f t="shared" ca="1" si="115"/>
        <v>0.35853188370738831</v>
      </c>
      <c r="Q314" s="4">
        <f t="shared" ca="1" si="133"/>
        <v>-0.35853188370764877</v>
      </c>
      <c r="R314" s="4">
        <f t="shared" ca="1" si="134"/>
        <v>-1.0814700592846227</v>
      </c>
      <c r="S314" s="4">
        <f t="shared" ca="1" si="116"/>
        <v>237</v>
      </c>
      <c r="T314" s="4">
        <f t="shared" ca="1" si="117"/>
        <v>-1</v>
      </c>
      <c r="U314" s="4">
        <f t="shared" ca="1" si="118"/>
        <v>-1.0814700592846227</v>
      </c>
      <c r="V314" s="4">
        <f t="shared" ca="1" si="135"/>
        <v>-1.5235019702457637</v>
      </c>
      <c r="Y314" s="4">
        <v>-0.66990999998495226</v>
      </c>
      <c r="Z314" s="4">
        <v>-2.0437224999909631</v>
      </c>
      <c r="AA314" s="4">
        <v>-3.4211150000089674</v>
      </c>
      <c r="AB314" s="4">
        <v>-1.2221574999848883</v>
      </c>
      <c r="AD314" s="4">
        <v>0.25430249997526744</v>
      </c>
      <c r="AE314" s="4">
        <f t="shared" si="119"/>
        <v>0.10530249997486862</v>
      </c>
      <c r="AF314" s="4">
        <v>293</v>
      </c>
      <c r="AG314" s="2">
        <f t="shared" si="136"/>
        <v>52.239999999999846</v>
      </c>
      <c r="AH314" s="4">
        <f t="shared" si="120"/>
        <v>399</v>
      </c>
      <c r="AI314" s="4">
        <f t="shared" si="121"/>
        <v>1</v>
      </c>
      <c r="AJ314" s="2">
        <f t="shared" si="122"/>
        <v>0</v>
      </c>
      <c r="AK314" s="4">
        <v>293</v>
      </c>
      <c r="AL314" s="4">
        <f t="shared" ca="1" si="123"/>
        <v>-1.0814700592846227</v>
      </c>
      <c r="AM314" s="4">
        <f t="shared" ca="1" si="124"/>
        <v>-1.5235019702457637</v>
      </c>
      <c r="AN314" s="2">
        <f t="shared" si="137"/>
        <v>52.239999999999846</v>
      </c>
      <c r="AO314" s="4">
        <f t="shared" ca="1" si="125"/>
        <v>399</v>
      </c>
      <c r="AP314" s="4">
        <f t="shared" ca="1" si="126"/>
        <v>1</v>
      </c>
      <c r="AQ314" s="2">
        <f t="shared" ca="1" si="127"/>
        <v>0</v>
      </c>
    </row>
    <row r="315" spans="2:43" x14ac:dyDescent="0.15">
      <c r="B315" s="4">
        <v>0.10530249997486862</v>
      </c>
      <c r="C315" s="4">
        <f t="shared" si="128"/>
        <v>-0.11169750002437695</v>
      </c>
      <c r="F315" s="4">
        <v>294</v>
      </c>
      <c r="G315" s="4">
        <f t="shared" ca="1" si="112"/>
        <v>4</v>
      </c>
      <c r="H315" s="4">
        <f t="shared" ca="1" si="138"/>
        <v>5.5929345238094896</v>
      </c>
      <c r="I315" s="4">
        <f t="shared" ca="1" si="113"/>
        <v>3.445398773006135E-2</v>
      </c>
      <c r="J315" s="4">
        <f t="shared" ca="1" si="139"/>
        <v>-0.68848418784691257</v>
      </c>
      <c r="K315" s="4">
        <f t="shared" ca="1" si="129"/>
        <v>0.87798965475957358</v>
      </c>
      <c r="L315" s="4">
        <f t="shared" ca="1" si="130"/>
        <v>5</v>
      </c>
      <c r="M315" s="4">
        <f t="shared" ca="1" si="114"/>
        <v>-0.83501778239881697</v>
      </c>
      <c r="N315" s="4">
        <f t="shared" ca="1" si="131"/>
        <v>0.72910003055674921</v>
      </c>
      <c r="O315" s="4">
        <f t="shared" ca="1" si="132"/>
        <v>3</v>
      </c>
      <c r="P315" s="4">
        <f t="shared" ca="1" si="115"/>
        <v>3.4297859827612116E-14</v>
      </c>
      <c r="Q315" s="4">
        <f t="shared" ca="1" si="133"/>
        <v>-0.83501778239885127</v>
      </c>
      <c r="R315" s="4">
        <f t="shared" ca="1" si="134"/>
        <v>-1.5235019702457637</v>
      </c>
      <c r="S315" s="4">
        <f t="shared" ca="1" si="116"/>
        <v>237</v>
      </c>
      <c r="T315" s="4">
        <f t="shared" ca="1" si="117"/>
        <v>-1</v>
      </c>
      <c r="U315" s="4">
        <f t="shared" ca="1" si="118"/>
        <v>-1.5235019702457637</v>
      </c>
      <c r="V315" s="4">
        <f t="shared" ca="1" si="135"/>
        <v>-2.4913690205909651</v>
      </c>
      <c r="Y315" s="4">
        <v>-1.2829099999862592</v>
      </c>
      <c r="Z315" s="4">
        <v>-4.1427224999885937</v>
      </c>
      <c r="AA315" s="4">
        <v>-1.9171150000083514</v>
      </c>
      <c r="AB315" s="4">
        <v>-0.83515749998497313</v>
      </c>
      <c r="AD315" s="4">
        <v>0.10530249997486862</v>
      </c>
      <c r="AE315" s="4">
        <f t="shared" si="119"/>
        <v>-0.11169750002437695</v>
      </c>
      <c r="AF315" s="4">
        <v>294</v>
      </c>
      <c r="AG315" s="2">
        <f t="shared" si="136"/>
        <v>52.459999999999845</v>
      </c>
      <c r="AH315" s="4">
        <f t="shared" si="120"/>
        <v>399</v>
      </c>
      <c r="AI315" s="4">
        <f t="shared" si="121"/>
        <v>1</v>
      </c>
      <c r="AJ315" s="2">
        <f t="shared" si="122"/>
        <v>0</v>
      </c>
      <c r="AK315" s="4">
        <v>294</v>
      </c>
      <c r="AL315" s="4">
        <f t="shared" ca="1" si="123"/>
        <v>-1.5235019702457637</v>
      </c>
      <c r="AM315" s="4">
        <f t="shared" ca="1" si="124"/>
        <v>-2.4913690205909651</v>
      </c>
      <c r="AN315" s="2">
        <f t="shared" si="137"/>
        <v>52.459999999999845</v>
      </c>
      <c r="AO315" s="4">
        <f t="shared" ca="1" si="125"/>
        <v>399</v>
      </c>
      <c r="AP315" s="4">
        <f t="shared" ca="1" si="126"/>
        <v>1</v>
      </c>
      <c r="AQ315" s="2">
        <f t="shared" ca="1" si="127"/>
        <v>0</v>
      </c>
    </row>
    <row r="316" spans="2:43" x14ac:dyDescent="0.15">
      <c r="B316" s="4">
        <v>-0.11169750002437695</v>
      </c>
      <c r="C316" s="4">
        <f t="shared" si="128"/>
        <v>0.12430249997663623</v>
      </c>
      <c r="F316" s="4">
        <v>295</v>
      </c>
      <c r="G316" s="4">
        <f t="shared" ca="1" si="112"/>
        <v>4</v>
      </c>
      <c r="H316" s="4">
        <f t="shared" ca="1" si="138"/>
        <v>5.6157499999999656</v>
      </c>
      <c r="I316" s="4">
        <f t="shared" ca="1" si="113"/>
        <v>3.445398773006135E-2</v>
      </c>
      <c r="J316" s="4">
        <f t="shared" ca="1" si="139"/>
        <v>-0.6540302001168512</v>
      </c>
      <c r="K316" s="4">
        <f t="shared" ca="1" si="129"/>
        <v>1.8373388204741183</v>
      </c>
      <c r="L316" s="4">
        <f t="shared" ca="1" si="130"/>
        <v>4</v>
      </c>
      <c r="M316" s="4">
        <f t="shared" ca="1" si="114"/>
        <v>-1.8373388204741183</v>
      </c>
      <c r="N316" s="4">
        <f t="shared" ca="1" si="131"/>
        <v>0.70650593123829197</v>
      </c>
      <c r="O316" s="4">
        <f t="shared" ca="1" si="132"/>
        <v>1</v>
      </c>
      <c r="P316" s="4">
        <f t="shared" ca="1" si="115"/>
        <v>4.1513879410254728E-15</v>
      </c>
      <c r="Q316" s="4">
        <f t="shared" ca="1" si="133"/>
        <v>-1.8373388204741141</v>
      </c>
      <c r="R316" s="4">
        <f t="shared" ca="1" si="134"/>
        <v>-2.4913690205909651</v>
      </c>
      <c r="S316" s="4">
        <f t="shared" ca="1" si="116"/>
        <v>237</v>
      </c>
      <c r="T316" s="4">
        <f t="shared" ca="1" si="117"/>
        <v>-1</v>
      </c>
      <c r="U316" s="4">
        <f t="shared" ca="1" si="118"/>
        <v>-2.4913690205909651</v>
      </c>
      <c r="V316" s="4">
        <f t="shared" ca="1" si="135"/>
        <v>-0.61957621238680205</v>
      </c>
      <c r="Y316" s="4">
        <v>-1.3709099999843488</v>
      </c>
      <c r="Z316" s="4">
        <v>-2.2707224999898301</v>
      </c>
      <c r="AA316" s="4">
        <v>-2.6401150000090468</v>
      </c>
      <c r="AB316" s="4">
        <v>-0.6821574999840152</v>
      </c>
      <c r="AD316" s="4">
        <v>-0.11169750002437695</v>
      </c>
      <c r="AE316" s="4">
        <f t="shared" si="119"/>
        <v>0.12430249997663623</v>
      </c>
      <c r="AF316" s="4">
        <v>295</v>
      </c>
      <c r="AG316" s="2">
        <f t="shared" si="136"/>
        <v>52.679999999999843</v>
      </c>
      <c r="AH316" s="4">
        <f t="shared" si="120"/>
        <v>399</v>
      </c>
      <c r="AI316" s="4">
        <f t="shared" si="121"/>
        <v>1</v>
      </c>
      <c r="AJ316" s="2">
        <f t="shared" si="122"/>
        <v>0</v>
      </c>
      <c r="AK316" s="4">
        <v>295</v>
      </c>
      <c r="AL316" s="4">
        <f t="shared" ca="1" si="123"/>
        <v>-2.4913690205909651</v>
      </c>
      <c r="AM316" s="4">
        <f t="shared" ca="1" si="124"/>
        <v>-0.61957621238680205</v>
      </c>
      <c r="AN316" s="2">
        <f t="shared" si="137"/>
        <v>52.679999999999843</v>
      </c>
      <c r="AO316" s="4">
        <f t="shared" ca="1" si="125"/>
        <v>399</v>
      </c>
      <c r="AP316" s="4">
        <f t="shared" ca="1" si="126"/>
        <v>1</v>
      </c>
      <c r="AQ316" s="2">
        <f t="shared" ca="1" si="127"/>
        <v>0</v>
      </c>
    </row>
    <row r="317" spans="2:43" x14ac:dyDescent="0.15">
      <c r="B317" s="4">
        <v>0.12430249997663623</v>
      </c>
      <c r="C317" s="4">
        <f t="shared" si="128"/>
        <v>0.42630249997444025</v>
      </c>
      <c r="F317" s="4">
        <v>296</v>
      </c>
      <c r="G317" s="4">
        <f t="shared" ca="1" si="112"/>
        <v>4</v>
      </c>
      <c r="H317" s="4">
        <f t="shared" ca="1" si="138"/>
        <v>5.6385654761904416</v>
      </c>
      <c r="I317" s="4">
        <f t="shared" ca="1" si="113"/>
        <v>3.445398773006135E-2</v>
      </c>
      <c r="J317" s="4">
        <f t="shared" ca="1" si="139"/>
        <v>-0.61957621238678984</v>
      </c>
      <c r="K317" s="4">
        <f t="shared" ca="1" si="129"/>
        <v>0.83658044061722237</v>
      </c>
      <c r="L317" s="4">
        <f t="shared" ca="1" si="130"/>
        <v>1</v>
      </c>
      <c r="M317" s="4">
        <f t="shared" ca="1" si="114"/>
        <v>-1.3122073469590484E-14</v>
      </c>
      <c r="N317" s="4">
        <f t="shared" ca="1" si="131"/>
        <v>0.23803971619971676</v>
      </c>
      <c r="O317" s="4">
        <f t="shared" ca="1" si="132"/>
        <v>4</v>
      </c>
      <c r="P317" s="4">
        <f t="shared" ca="1" si="115"/>
        <v>-9.3343523617065529E-16</v>
      </c>
      <c r="Q317" s="4">
        <f t="shared" ca="1" si="133"/>
        <v>-1.2188638233419829E-14</v>
      </c>
      <c r="R317" s="4">
        <f t="shared" ca="1" si="134"/>
        <v>-0.61957621238680205</v>
      </c>
      <c r="S317" s="4">
        <f t="shared" ca="1" si="116"/>
        <v>237</v>
      </c>
      <c r="T317" s="4">
        <f t="shared" ca="1" si="117"/>
        <v>-1</v>
      </c>
      <c r="U317" s="4">
        <f t="shared" ca="1" si="118"/>
        <v>-0.61957621238680205</v>
      </c>
      <c r="V317" s="4">
        <f t="shared" ca="1" si="135"/>
        <v>1.4692829330511916</v>
      </c>
      <c r="Y317" s="4">
        <v>-0.55590999998500479</v>
      </c>
      <c r="Z317" s="4">
        <v>-1.3177224999907367</v>
      </c>
      <c r="AA317" s="4">
        <v>-3.4121150000068212</v>
      </c>
      <c r="AB317" s="4">
        <v>-1.8941574999864486</v>
      </c>
      <c r="AD317" s="4">
        <v>0.12430249997663623</v>
      </c>
      <c r="AE317" s="4">
        <f t="shared" si="119"/>
        <v>0.42630249997444025</v>
      </c>
      <c r="AF317" s="4">
        <v>296</v>
      </c>
      <c r="AG317" s="2">
        <f t="shared" si="136"/>
        <v>52.899999999999842</v>
      </c>
      <c r="AH317" s="4">
        <f t="shared" si="120"/>
        <v>399</v>
      </c>
      <c r="AI317" s="4">
        <f t="shared" si="121"/>
        <v>1</v>
      </c>
      <c r="AJ317" s="2">
        <f t="shared" si="122"/>
        <v>0</v>
      </c>
      <c r="AK317" s="4">
        <v>296</v>
      </c>
      <c r="AL317" s="4">
        <f t="shared" ca="1" si="123"/>
        <v>-0.61957621238680205</v>
      </c>
      <c r="AM317" s="4">
        <f t="shared" ca="1" si="124"/>
        <v>1.4692829330511916</v>
      </c>
      <c r="AN317" s="2">
        <f t="shared" si="137"/>
        <v>52.899999999999842</v>
      </c>
      <c r="AO317" s="4">
        <f t="shared" ca="1" si="125"/>
        <v>399</v>
      </c>
      <c r="AP317" s="4">
        <f t="shared" ca="1" si="126"/>
        <v>1</v>
      </c>
      <c r="AQ317" s="2">
        <f t="shared" ca="1" si="127"/>
        <v>0</v>
      </c>
    </row>
    <row r="318" spans="2:43" x14ac:dyDescent="0.15">
      <c r="B318" s="4">
        <v>0.42630249997444025</v>
      </c>
      <c r="C318" s="4">
        <f t="shared" si="128"/>
        <v>0.2633024999738609</v>
      </c>
      <c r="F318" s="4">
        <v>297</v>
      </c>
      <c r="G318" s="4">
        <f t="shared" ca="1" si="112"/>
        <v>4</v>
      </c>
      <c r="H318" s="4">
        <f t="shared" ca="1" si="138"/>
        <v>5.6613809523809175</v>
      </c>
      <c r="I318" s="4">
        <f t="shared" ca="1" si="113"/>
        <v>3.445398773006135E-2</v>
      </c>
      <c r="J318" s="4">
        <f t="shared" ca="1" si="139"/>
        <v>-0.58512222465672847</v>
      </c>
      <c r="K318" s="4">
        <f t="shared" ca="1" si="129"/>
        <v>1.8887271840544941</v>
      </c>
      <c r="L318" s="4">
        <f t="shared" ca="1" si="130"/>
        <v>4</v>
      </c>
      <c r="M318" s="4">
        <f t="shared" ca="1" si="114"/>
        <v>1.8887271840544941</v>
      </c>
      <c r="N318" s="4">
        <f t="shared" ca="1" si="131"/>
        <v>0.28186820442882687</v>
      </c>
      <c r="O318" s="4">
        <f t="shared" ca="1" si="132"/>
        <v>5</v>
      </c>
      <c r="P318" s="4">
        <f t="shared" ca="1" si="115"/>
        <v>0.1656779736534261</v>
      </c>
      <c r="Q318" s="4">
        <f t="shared" ca="1" si="133"/>
        <v>2.0544051577079201</v>
      </c>
      <c r="R318" s="4">
        <f t="shared" ca="1" si="134"/>
        <v>1.4692829330511916</v>
      </c>
      <c r="S318" s="4">
        <f t="shared" ca="1" si="116"/>
        <v>237</v>
      </c>
      <c r="T318" s="4">
        <f t="shared" ca="1" si="117"/>
        <v>-1</v>
      </c>
      <c r="U318" s="4">
        <f t="shared" ca="1" si="118"/>
        <v>1.4692829330511916</v>
      </c>
      <c r="V318" s="4">
        <f t="shared" ca="1" si="135"/>
        <v>-0.55066823692671474</v>
      </c>
      <c r="Y318" s="4">
        <v>-0.19590999998442271</v>
      </c>
      <c r="Z318" s="4">
        <v>-2.114722499989341</v>
      </c>
      <c r="AA318" s="4">
        <v>-1.4501150000079122</v>
      </c>
      <c r="AB318" s="4">
        <v>1.2628425000151822</v>
      </c>
      <c r="AD318" s="4">
        <v>0.42630249997444025</v>
      </c>
      <c r="AE318" s="4">
        <f t="shared" si="119"/>
        <v>0.2633024999738609</v>
      </c>
      <c r="AF318" s="4">
        <v>297</v>
      </c>
      <c r="AG318" s="2">
        <f t="shared" si="136"/>
        <v>53.119999999999841</v>
      </c>
      <c r="AH318" s="4">
        <f t="shared" si="120"/>
        <v>399</v>
      </c>
      <c r="AI318" s="4">
        <f t="shared" si="121"/>
        <v>1</v>
      </c>
      <c r="AJ318" s="2">
        <f t="shared" si="122"/>
        <v>0</v>
      </c>
      <c r="AK318" s="4">
        <v>297</v>
      </c>
      <c r="AL318" s="4">
        <f t="shared" ca="1" si="123"/>
        <v>1.4692829330511916</v>
      </c>
      <c r="AM318" s="4">
        <f t="shared" ca="1" si="124"/>
        <v>-0.55066823692671474</v>
      </c>
      <c r="AN318" s="2">
        <f t="shared" si="137"/>
        <v>53.119999999999841</v>
      </c>
      <c r="AO318" s="4">
        <f t="shared" ca="1" si="125"/>
        <v>399</v>
      </c>
      <c r="AP318" s="4">
        <f t="shared" ca="1" si="126"/>
        <v>1</v>
      </c>
      <c r="AQ318" s="2">
        <f t="shared" ca="1" si="127"/>
        <v>0</v>
      </c>
    </row>
    <row r="319" spans="2:43" x14ac:dyDescent="0.15">
      <c r="B319" s="4">
        <v>0.2633024999738609</v>
      </c>
      <c r="C319" s="4">
        <f t="shared" si="128"/>
        <v>1.9903024999763375</v>
      </c>
      <c r="F319" s="4">
        <v>298</v>
      </c>
      <c r="G319" s="4">
        <f t="shared" ca="1" si="112"/>
        <v>4</v>
      </c>
      <c r="H319" s="4">
        <f t="shared" ca="1" si="138"/>
        <v>5.6841964285713935</v>
      </c>
      <c r="I319" s="4">
        <f t="shared" ca="1" si="113"/>
        <v>3.445398773006135E-2</v>
      </c>
      <c r="J319" s="4">
        <f t="shared" ca="1" si="139"/>
        <v>-0.55066823692666711</v>
      </c>
      <c r="K319" s="4">
        <f t="shared" ca="1" si="129"/>
        <v>0.51546547776814466</v>
      </c>
      <c r="L319" s="4">
        <f t="shared" ca="1" si="130"/>
        <v>2</v>
      </c>
      <c r="M319" s="4">
        <f t="shared" ca="1" si="114"/>
        <v>-1.515674515502936E-14</v>
      </c>
      <c r="N319" s="4">
        <f t="shared" ca="1" si="131"/>
        <v>1.1054598458218763</v>
      </c>
      <c r="O319" s="4">
        <f t="shared" ca="1" si="132"/>
        <v>2</v>
      </c>
      <c r="P319" s="4">
        <f t="shared" ca="1" si="115"/>
        <v>-3.2504937546519208E-14</v>
      </c>
      <c r="Q319" s="4">
        <f t="shared" ca="1" si="133"/>
        <v>-4.7661682701548564E-14</v>
      </c>
      <c r="R319" s="4">
        <f t="shared" ca="1" si="134"/>
        <v>-0.55066823692671474</v>
      </c>
      <c r="S319" s="4">
        <f t="shared" ca="1" si="116"/>
        <v>237</v>
      </c>
      <c r="T319" s="4">
        <f t="shared" ca="1" si="117"/>
        <v>-1</v>
      </c>
      <c r="U319" s="4">
        <f t="shared" ca="1" si="118"/>
        <v>-0.55066823692671474</v>
      </c>
      <c r="V319" s="4">
        <f t="shared" ca="1" si="135"/>
        <v>-0.2728725644344745</v>
      </c>
      <c r="Y319" s="4">
        <v>-1.1209099999831551</v>
      </c>
      <c r="Z319" s="4">
        <v>-1.9807224999901507</v>
      </c>
      <c r="AA319" s="4">
        <v>-3.305115000006964</v>
      </c>
      <c r="AB319" s="4">
        <v>1.7108425000138539</v>
      </c>
      <c r="AD319" s="4">
        <v>0.2633024999738609</v>
      </c>
      <c r="AE319" s="4">
        <f t="shared" si="119"/>
        <v>1.9903024999763375</v>
      </c>
      <c r="AF319" s="4">
        <v>298</v>
      </c>
      <c r="AG319" s="2">
        <f t="shared" si="136"/>
        <v>53.33999999999984</v>
      </c>
      <c r="AH319" s="4">
        <f t="shared" si="120"/>
        <v>399</v>
      </c>
      <c r="AI319" s="4">
        <f t="shared" si="121"/>
        <v>1</v>
      </c>
      <c r="AJ319" s="2">
        <f t="shared" si="122"/>
        <v>0</v>
      </c>
      <c r="AK319" s="4">
        <v>298</v>
      </c>
      <c r="AL319" s="4">
        <f t="shared" ca="1" si="123"/>
        <v>-0.55066823692671474</v>
      </c>
      <c r="AM319" s="4">
        <f t="shared" ca="1" si="124"/>
        <v>-0.2728725644344745</v>
      </c>
      <c r="AN319" s="2">
        <f t="shared" si="137"/>
        <v>53.33999999999984</v>
      </c>
      <c r="AO319" s="4">
        <f t="shared" ca="1" si="125"/>
        <v>399</v>
      </c>
      <c r="AP319" s="4">
        <f t="shared" ca="1" si="126"/>
        <v>1</v>
      </c>
      <c r="AQ319" s="2">
        <f t="shared" ca="1" si="127"/>
        <v>0</v>
      </c>
    </row>
    <row r="320" spans="2:43" x14ac:dyDescent="0.15">
      <c r="B320" s="4">
        <v>1.9903024999763375</v>
      </c>
      <c r="C320" s="4">
        <f t="shared" si="128"/>
        <v>-0.67169750002449291</v>
      </c>
      <c r="F320" s="4">
        <v>299</v>
      </c>
      <c r="G320" s="4">
        <f t="shared" ca="1" si="112"/>
        <v>4</v>
      </c>
      <c r="H320" s="4">
        <f t="shared" ca="1" si="138"/>
        <v>5.7070119047618695</v>
      </c>
      <c r="I320" s="4">
        <f t="shared" ca="1" si="113"/>
        <v>3.445398773006135E-2</v>
      </c>
      <c r="J320" s="4">
        <f t="shared" ca="1" si="139"/>
        <v>-0.51621424919660575</v>
      </c>
      <c r="K320" s="4">
        <f t="shared" ca="1" si="129"/>
        <v>1.4268361934467542</v>
      </c>
      <c r="L320" s="4">
        <f t="shared" ca="1" si="130"/>
        <v>3</v>
      </c>
      <c r="M320" s="4">
        <f t="shared" ca="1" si="114"/>
        <v>-1.2356763905639305</v>
      </c>
      <c r="N320" s="4">
        <f t="shared" ca="1" si="131"/>
        <v>1.7078229678517116</v>
      </c>
      <c r="O320" s="4">
        <f t="shared" ca="1" si="132"/>
        <v>3</v>
      </c>
      <c r="P320" s="4">
        <f t="shared" ca="1" si="115"/>
        <v>-1.4790180753260618</v>
      </c>
      <c r="Q320" s="4">
        <f t="shared" ca="1" si="133"/>
        <v>0.24334168476213125</v>
      </c>
      <c r="R320" s="4">
        <f t="shared" ca="1" si="134"/>
        <v>-0.2728725644344745</v>
      </c>
      <c r="S320" s="4">
        <f t="shared" ca="1" si="116"/>
        <v>237</v>
      </c>
      <c r="T320" s="4">
        <f t="shared" ca="1" si="117"/>
        <v>-1</v>
      </c>
      <c r="U320" s="4">
        <f t="shared" ca="1" si="118"/>
        <v>-0.2728725644344745</v>
      </c>
      <c r="V320" s="4">
        <f t="shared" ca="1" si="135"/>
        <v>-0.48176026146649131</v>
      </c>
      <c r="Y320" s="4">
        <v>1.0050900000138085</v>
      </c>
      <c r="Z320" s="4">
        <v>0.32527750001065669</v>
      </c>
      <c r="AA320" s="4">
        <v>-1.8371150000078273</v>
      </c>
      <c r="AB320" s="4">
        <v>-0.96215749998407318</v>
      </c>
      <c r="AD320" s="4">
        <v>1.9903024999763375</v>
      </c>
      <c r="AE320" s="4">
        <f t="shared" si="119"/>
        <v>-0.67169750002449291</v>
      </c>
      <c r="AF320" s="4">
        <v>299</v>
      </c>
      <c r="AG320" s="2">
        <f t="shared" si="136"/>
        <v>53.559999999999839</v>
      </c>
      <c r="AH320" s="4">
        <f t="shared" si="120"/>
        <v>399</v>
      </c>
      <c r="AI320" s="4">
        <f t="shared" si="121"/>
        <v>1</v>
      </c>
      <c r="AJ320" s="2">
        <f t="shared" si="122"/>
        <v>0</v>
      </c>
      <c r="AK320" s="4">
        <v>299</v>
      </c>
      <c r="AL320" s="4">
        <f t="shared" ca="1" si="123"/>
        <v>-0.2728725644344745</v>
      </c>
      <c r="AM320" s="4">
        <f t="shared" ca="1" si="124"/>
        <v>-0.48176026146649131</v>
      </c>
      <c r="AN320" s="2">
        <f t="shared" si="137"/>
        <v>53.559999999999839</v>
      </c>
      <c r="AO320" s="4">
        <f t="shared" ca="1" si="125"/>
        <v>399</v>
      </c>
      <c r="AP320" s="4">
        <f t="shared" ca="1" si="126"/>
        <v>1</v>
      </c>
      <c r="AQ320" s="2">
        <f t="shared" ca="1" si="127"/>
        <v>0</v>
      </c>
    </row>
    <row r="321" spans="2:43" x14ac:dyDescent="0.15">
      <c r="B321" s="4">
        <v>-0.67169750002449291</v>
      </c>
      <c r="C321" s="4">
        <f t="shared" si="128"/>
        <v>-0.56169750002510455</v>
      </c>
      <c r="F321" s="4">
        <v>300</v>
      </c>
      <c r="G321" s="4">
        <f t="shared" ca="1" si="112"/>
        <v>4</v>
      </c>
      <c r="H321" s="4">
        <f t="shared" ca="1" si="138"/>
        <v>5.7298273809523455</v>
      </c>
      <c r="I321" s="4">
        <f t="shared" ca="1" si="113"/>
        <v>3.445398773006135E-2</v>
      </c>
      <c r="J321" s="4">
        <f t="shared" ca="1" si="139"/>
        <v>-0.48176026146654438</v>
      </c>
      <c r="K321" s="4">
        <f t="shared" ca="1" si="129"/>
        <v>1.5555150296209292</v>
      </c>
      <c r="L321" s="4">
        <f t="shared" ca="1" si="130"/>
        <v>3</v>
      </c>
      <c r="M321" s="4">
        <f t="shared" ca="1" si="114"/>
        <v>6.0956594839679785E-15</v>
      </c>
      <c r="N321" s="4">
        <f t="shared" ca="1" si="131"/>
        <v>1.8440222519862028</v>
      </c>
      <c r="O321" s="4">
        <f t="shared" ca="1" si="132"/>
        <v>4</v>
      </c>
      <c r="P321" s="4">
        <f t="shared" ca="1" si="115"/>
        <v>-4.6990581349857931E-14</v>
      </c>
      <c r="Q321" s="4">
        <f t="shared" ca="1" si="133"/>
        <v>5.3086240833825907E-14</v>
      </c>
      <c r="R321" s="4">
        <f t="shared" ca="1" si="134"/>
        <v>-0.48176026146649131</v>
      </c>
      <c r="S321" s="4">
        <f t="shared" ca="1" si="116"/>
        <v>237</v>
      </c>
      <c r="T321" s="4">
        <f t="shared" ca="1" si="117"/>
        <v>-1</v>
      </c>
      <c r="U321" s="4">
        <f t="shared" ca="1" si="118"/>
        <v>-0.48176026146649131</v>
      </c>
      <c r="V321" s="4">
        <f t="shared" ca="1" si="135"/>
        <v>0.92866415557696658</v>
      </c>
      <c r="Y321" s="4">
        <v>-0.66890999998392431</v>
      </c>
      <c r="Z321" s="4">
        <v>-1.958722499988852</v>
      </c>
      <c r="AA321" s="4">
        <v>-2.0541150000070729</v>
      </c>
      <c r="AB321" s="4">
        <v>0.90484250001310329</v>
      </c>
      <c r="AD321" s="4">
        <v>-0.67169750002449291</v>
      </c>
      <c r="AE321" s="4">
        <f t="shared" si="119"/>
        <v>-0.56169750002510455</v>
      </c>
      <c r="AF321" s="4">
        <v>300</v>
      </c>
      <c r="AG321" s="2">
        <f t="shared" si="136"/>
        <v>53.779999999999838</v>
      </c>
      <c r="AH321" s="4">
        <f t="shared" si="120"/>
        <v>399</v>
      </c>
      <c r="AI321" s="4">
        <f t="shared" si="121"/>
        <v>1</v>
      </c>
      <c r="AJ321" s="2">
        <f t="shared" si="122"/>
        <v>0</v>
      </c>
      <c r="AK321" s="4">
        <v>300</v>
      </c>
      <c r="AL321" s="4">
        <f t="shared" ca="1" si="123"/>
        <v>-0.48176026146649131</v>
      </c>
      <c r="AM321" s="4">
        <f t="shared" ca="1" si="124"/>
        <v>0.92866415557696658</v>
      </c>
      <c r="AN321" s="2">
        <f t="shared" si="137"/>
        <v>53.779999999999838</v>
      </c>
      <c r="AO321" s="4">
        <f t="shared" ca="1" si="125"/>
        <v>399</v>
      </c>
      <c r="AP321" s="4">
        <f t="shared" ca="1" si="126"/>
        <v>1</v>
      </c>
      <c r="AQ321" s="2">
        <f t="shared" ca="1" si="127"/>
        <v>0</v>
      </c>
    </row>
    <row r="322" spans="2:43" x14ac:dyDescent="0.15">
      <c r="B322" s="4">
        <v>-0.56169750002510455</v>
      </c>
      <c r="C322" s="4">
        <f t="shared" si="128"/>
        <v>-0.54669750002389605</v>
      </c>
      <c r="F322" s="4">
        <v>301</v>
      </c>
      <c r="G322" s="4">
        <f t="shared" ca="1" si="112"/>
        <v>4</v>
      </c>
      <c r="H322" s="4">
        <f t="shared" ca="1" si="138"/>
        <v>5.7526428571428214</v>
      </c>
      <c r="I322" s="4">
        <f t="shared" ca="1" si="113"/>
        <v>3.445398773006135E-2</v>
      </c>
      <c r="J322" s="4">
        <f t="shared" ca="1" si="139"/>
        <v>-0.44730627373648302</v>
      </c>
      <c r="K322" s="4">
        <f t="shared" ca="1" si="129"/>
        <v>0.55626281183270732</v>
      </c>
      <c r="L322" s="4">
        <f t="shared" ca="1" si="130"/>
        <v>3</v>
      </c>
      <c r="M322" s="4">
        <f t="shared" ca="1" si="114"/>
        <v>0.481737726227699</v>
      </c>
      <c r="N322" s="4">
        <f t="shared" ca="1" si="131"/>
        <v>0.89423270308575065</v>
      </c>
      <c r="O322" s="4">
        <f t="shared" ca="1" si="132"/>
        <v>4</v>
      </c>
      <c r="P322" s="4">
        <f t="shared" ca="1" si="115"/>
        <v>0.89423270308575065</v>
      </c>
      <c r="Q322" s="4">
        <f t="shared" ca="1" si="133"/>
        <v>1.3759704293134496</v>
      </c>
      <c r="R322" s="4">
        <f t="shared" ca="1" si="134"/>
        <v>0.92866415557696658</v>
      </c>
      <c r="S322" s="4">
        <f t="shared" ca="1" si="116"/>
        <v>237</v>
      </c>
      <c r="T322" s="4">
        <f t="shared" ca="1" si="117"/>
        <v>-1</v>
      </c>
      <c r="U322" s="4">
        <f t="shared" ca="1" si="118"/>
        <v>0.92866415557696658</v>
      </c>
      <c r="V322" s="4">
        <f t="shared" ca="1" si="135"/>
        <v>-0.41285228600621338</v>
      </c>
      <c r="Y322" s="4">
        <v>-0.75990999998509778</v>
      </c>
      <c r="Z322" s="4">
        <v>2.1352775000096358</v>
      </c>
      <c r="AA322" s="4">
        <v>-1.1471150000090802</v>
      </c>
      <c r="AB322" s="4">
        <v>-1.4761574999866411</v>
      </c>
      <c r="AD322" s="4">
        <v>-0.56169750002510455</v>
      </c>
      <c r="AE322" s="4">
        <f t="shared" si="119"/>
        <v>-0.54669750002389605</v>
      </c>
      <c r="AF322" s="4">
        <v>301</v>
      </c>
      <c r="AG322" s="2">
        <f t="shared" si="136"/>
        <v>53.999999999999837</v>
      </c>
      <c r="AH322" s="4">
        <f t="shared" si="120"/>
        <v>399</v>
      </c>
      <c r="AI322" s="4">
        <f t="shared" si="121"/>
        <v>1</v>
      </c>
      <c r="AJ322" s="2">
        <f t="shared" si="122"/>
        <v>0</v>
      </c>
      <c r="AK322" s="4">
        <v>301</v>
      </c>
      <c r="AL322" s="4">
        <f t="shared" ca="1" si="123"/>
        <v>0.92866415557696658</v>
      </c>
      <c r="AM322" s="4">
        <f t="shared" ca="1" si="124"/>
        <v>-0.41285228600621338</v>
      </c>
      <c r="AN322" s="2">
        <f t="shared" si="137"/>
        <v>53.999999999999837</v>
      </c>
      <c r="AO322" s="4">
        <f t="shared" ca="1" si="125"/>
        <v>399</v>
      </c>
      <c r="AP322" s="4">
        <f t="shared" ca="1" si="126"/>
        <v>1</v>
      </c>
      <c r="AQ322" s="2">
        <f t="shared" ca="1" si="127"/>
        <v>0</v>
      </c>
    </row>
    <row r="323" spans="2:43" x14ac:dyDescent="0.15">
      <c r="B323" s="4">
        <v>-0.54669750002389605</v>
      </c>
      <c r="C323" s="4">
        <f t="shared" si="128"/>
        <v>-0.48169750002458045</v>
      </c>
      <c r="F323" s="4">
        <v>302</v>
      </c>
      <c r="G323" s="4">
        <f t="shared" ca="1" si="112"/>
        <v>4</v>
      </c>
      <c r="H323" s="4">
        <f t="shared" ca="1" si="138"/>
        <v>5.7754583333332974</v>
      </c>
      <c r="I323" s="4">
        <f t="shared" ca="1" si="113"/>
        <v>3.445398773006135E-2</v>
      </c>
      <c r="J323" s="4">
        <f t="shared" ca="1" si="139"/>
        <v>-0.41285228600642165</v>
      </c>
      <c r="K323" s="4">
        <f t="shared" ca="1" si="129"/>
        <v>0.33545613174179639</v>
      </c>
      <c r="L323" s="4">
        <f t="shared" ca="1" si="130"/>
        <v>2</v>
      </c>
      <c r="M323" s="4">
        <f t="shared" ca="1" si="114"/>
        <v>-2.4329499435856976E-14</v>
      </c>
      <c r="N323" s="4">
        <f t="shared" ca="1" si="131"/>
        <v>1.6037605020382377</v>
      </c>
      <c r="O323" s="4">
        <f t="shared" ca="1" si="132"/>
        <v>1</v>
      </c>
      <c r="P323" s="4">
        <f t="shared" ca="1" si="115"/>
        <v>-2.3263065740960752E-13</v>
      </c>
      <c r="Q323" s="4">
        <f t="shared" ca="1" si="133"/>
        <v>2.0830115797375053E-13</v>
      </c>
      <c r="R323" s="4">
        <f t="shared" ca="1" si="134"/>
        <v>-0.41285228600621338</v>
      </c>
      <c r="S323" s="4">
        <f t="shared" ca="1" si="116"/>
        <v>237</v>
      </c>
      <c r="T323" s="4">
        <f t="shared" ca="1" si="117"/>
        <v>-1</v>
      </c>
      <c r="U323" s="4">
        <f t="shared" ca="1" si="118"/>
        <v>-0.41285228600621338</v>
      </c>
      <c r="V323" s="4">
        <f t="shared" ca="1" si="135"/>
        <v>-1.1605718532604761</v>
      </c>
      <c r="Y323" s="4">
        <v>-2.6299099999853581</v>
      </c>
      <c r="Z323" s="4">
        <v>1.4662775000111594</v>
      </c>
      <c r="AA323" s="4">
        <v>-1.2161150000089549</v>
      </c>
      <c r="AB323" s="4">
        <v>-3.5151574999865431</v>
      </c>
      <c r="AD323" s="4">
        <v>-0.54669750002389605</v>
      </c>
      <c r="AE323" s="4">
        <f t="shared" si="119"/>
        <v>-0.48169750002458045</v>
      </c>
      <c r="AF323" s="4">
        <v>302</v>
      </c>
      <c r="AG323" s="2">
        <f t="shared" si="136"/>
        <v>54.219999999999835</v>
      </c>
      <c r="AH323" s="4">
        <f t="shared" si="120"/>
        <v>399</v>
      </c>
      <c r="AI323" s="4">
        <f t="shared" si="121"/>
        <v>1</v>
      </c>
      <c r="AJ323" s="2">
        <f t="shared" si="122"/>
        <v>0</v>
      </c>
      <c r="AK323" s="4">
        <v>302</v>
      </c>
      <c r="AL323" s="4">
        <f t="shared" ca="1" si="123"/>
        <v>-0.41285228600621338</v>
      </c>
      <c r="AM323" s="4">
        <f t="shared" ca="1" si="124"/>
        <v>-1.1605718532604761</v>
      </c>
      <c r="AN323" s="2">
        <f t="shared" si="137"/>
        <v>54.219999999999835</v>
      </c>
      <c r="AO323" s="4">
        <f t="shared" ca="1" si="125"/>
        <v>399</v>
      </c>
      <c r="AP323" s="4">
        <f t="shared" ca="1" si="126"/>
        <v>1</v>
      </c>
      <c r="AQ323" s="2">
        <f t="shared" ca="1" si="127"/>
        <v>0</v>
      </c>
    </row>
    <row r="324" spans="2:43" x14ac:dyDescent="0.15">
      <c r="B324" s="4">
        <v>-0.48169750002458045</v>
      </c>
      <c r="C324" s="4">
        <f t="shared" si="128"/>
        <v>0.52630249997420719</v>
      </c>
      <c r="F324" s="4">
        <v>303</v>
      </c>
      <c r="G324" s="4">
        <f t="shared" ca="1" si="112"/>
        <v>4</v>
      </c>
      <c r="H324" s="4">
        <f t="shared" ca="1" si="138"/>
        <v>5.7982738095237734</v>
      </c>
      <c r="I324" s="4">
        <f t="shared" ca="1" si="113"/>
        <v>3.445398773006135E-2</v>
      </c>
      <c r="J324" s="4">
        <f t="shared" ca="1" si="139"/>
        <v>-0.37839829827636029</v>
      </c>
      <c r="K324" s="4">
        <f t="shared" ca="1" si="129"/>
        <v>1.4821434524403316</v>
      </c>
      <c r="L324" s="4">
        <f t="shared" ca="1" si="130"/>
        <v>3</v>
      </c>
      <c r="M324" s="4">
        <f t="shared" ca="1" si="114"/>
        <v>-2.6148821731487309E-14</v>
      </c>
      <c r="N324" s="4">
        <f t="shared" ca="1" si="131"/>
        <v>1.3307131336376494</v>
      </c>
      <c r="O324" s="4">
        <f t="shared" ca="1" si="132"/>
        <v>5</v>
      </c>
      <c r="P324" s="4">
        <f t="shared" ca="1" si="115"/>
        <v>-0.78217355498408969</v>
      </c>
      <c r="Q324" s="4">
        <f t="shared" ca="1" si="133"/>
        <v>-0.78217355498411589</v>
      </c>
      <c r="R324" s="4">
        <f t="shared" ca="1" si="134"/>
        <v>-1.1605718532604761</v>
      </c>
      <c r="S324" s="4">
        <f t="shared" ca="1" si="116"/>
        <v>237</v>
      </c>
      <c r="T324" s="4">
        <f t="shared" ca="1" si="117"/>
        <v>-1</v>
      </c>
      <c r="U324" s="4">
        <f t="shared" ca="1" si="118"/>
        <v>-1.1605718532604761</v>
      </c>
      <c r="V324" s="4">
        <f t="shared" ca="1" si="135"/>
        <v>0.27016801308448557</v>
      </c>
      <c r="Y324" s="4">
        <v>-1.0449099999831901</v>
      </c>
      <c r="Z324" s="4">
        <v>0.81627750001089794</v>
      </c>
      <c r="AA324" s="4">
        <v>-0.38211500000784326</v>
      </c>
      <c r="AB324" s="4">
        <v>-1.5841574999839736</v>
      </c>
      <c r="AD324" s="4">
        <v>-0.48169750002458045</v>
      </c>
      <c r="AE324" s="4">
        <f t="shared" si="119"/>
        <v>0.52630249997420719</v>
      </c>
      <c r="AF324" s="4">
        <v>303</v>
      </c>
      <c r="AG324" s="2">
        <f t="shared" si="136"/>
        <v>54.439999999999834</v>
      </c>
      <c r="AH324" s="4">
        <f t="shared" si="120"/>
        <v>399</v>
      </c>
      <c r="AI324" s="4">
        <f t="shared" si="121"/>
        <v>1</v>
      </c>
      <c r="AJ324" s="2">
        <f t="shared" si="122"/>
        <v>0</v>
      </c>
      <c r="AK324" s="4">
        <v>303</v>
      </c>
      <c r="AL324" s="4">
        <f t="shared" ca="1" si="123"/>
        <v>-1.1605718532604761</v>
      </c>
      <c r="AM324" s="4">
        <f t="shared" ca="1" si="124"/>
        <v>0.27016801308448557</v>
      </c>
      <c r="AN324" s="2">
        <f t="shared" si="137"/>
        <v>54.439999999999834</v>
      </c>
      <c r="AO324" s="4">
        <f t="shared" ca="1" si="125"/>
        <v>399</v>
      </c>
      <c r="AP324" s="4">
        <f t="shared" ca="1" si="126"/>
        <v>1</v>
      </c>
      <c r="AQ324" s="2">
        <f t="shared" ca="1" si="127"/>
        <v>0</v>
      </c>
    </row>
    <row r="325" spans="2:43" x14ac:dyDescent="0.15">
      <c r="B325" s="4">
        <v>0.52630249997420719</v>
      </c>
      <c r="C325" s="4">
        <f t="shared" si="128"/>
        <v>1.3293024999754266</v>
      </c>
      <c r="F325" s="4">
        <v>304</v>
      </c>
      <c r="G325" s="4">
        <f t="shared" ca="1" si="112"/>
        <v>4</v>
      </c>
      <c r="H325" s="4">
        <f t="shared" ca="1" si="138"/>
        <v>5.8210892857142493</v>
      </c>
      <c r="I325" s="4">
        <f t="shared" ca="1" si="113"/>
        <v>3.445398773006135E-2</v>
      </c>
      <c r="J325" s="4">
        <f t="shared" ca="1" si="139"/>
        <v>-0.34394431054629893</v>
      </c>
      <c r="K325" s="4">
        <f t="shared" ca="1" si="129"/>
        <v>0.46980454441116171</v>
      </c>
      <c r="L325" s="4">
        <f t="shared" ca="1" si="130"/>
        <v>4</v>
      </c>
      <c r="M325" s="4">
        <f t="shared" ca="1" si="114"/>
        <v>-2.2101468988091992E-14</v>
      </c>
      <c r="N325" s="4">
        <f t="shared" ca="1" si="131"/>
        <v>0.64571590973697535</v>
      </c>
      <c r="O325" s="4">
        <f t="shared" ca="1" si="132"/>
        <v>5</v>
      </c>
      <c r="P325" s="4">
        <f t="shared" ca="1" si="115"/>
        <v>-0.61411232363080659</v>
      </c>
      <c r="Q325" s="4">
        <f t="shared" ca="1" si="133"/>
        <v>0.6141123236307845</v>
      </c>
      <c r="R325" s="4">
        <f t="shared" ca="1" si="134"/>
        <v>0.27016801308448557</v>
      </c>
      <c r="S325" s="4">
        <f t="shared" ca="1" si="116"/>
        <v>237</v>
      </c>
      <c r="T325" s="4">
        <f t="shared" ca="1" si="117"/>
        <v>-1</v>
      </c>
      <c r="U325" s="4">
        <f t="shared" ca="1" si="118"/>
        <v>0.27016801308448557</v>
      </c>
      <c r="V325" s="4">
        <f t="shared" ca="1" si="135"/>
        <v>-0.3094903228162475</v>
      </c>
      <c r="Y325" s="4">
        <v>-3.4909999985899276E-2</v>
      </c>
      <c r="Z325" s="4">
        <v>-0.51272249999101405</v>
      </c>
      <c r="AA325" s="4">
        <v>-1.7921150000077546</v>
      </c>
      <c r="AB325" s="4">
        <v>-9.9157499985125241E-2</v>
      </c>
      <c r="AD325" s="4">
        <v>0.52630249997420719</v>
      </c>
      <c r="AE325" s="4">
        <f t="shared" si="119"/>
        <v>1.3293024999754266</v>
      </c>
      <c r="AF325" s="4">
        <v>304</v>
      </c>
      <c r="AG325" s="2">
        <f t="shared" si="136"/>
        <v>54.659999999999833</v>
      </c>
      <c r="AH325" s="4">
        <f t="shared" si="120"/>
        <v>399</v>
      </c>
      <c r="AI325" s="4">
        <f t="shared" si="121"/>
        <v>1</v>
      </c>
      <c r="AJ325" s="2">
        <f t="shared" si="122"/>
        <v>0</v>
      </c>
      <c r="AK325" s="4">
        <v>304</v>
      </c>
      <c r="AL325" s="4">
        <f t="shared" ca="1" si="123"/>
        <v>0.27016801308448557</v>
      </c>
      <c r="AM325" s="4">
        <f t="shared" ca="1" si="124"/>
        <v>-0.3094903228162475</v>
      </c>
      <c r="AN325" s="2">
        <f t="shared" si="137"/>
        <v>54.659999999999833</v>
      </c>
      <c r="AO325" s="4">
        <f t="shared" ca="1" si="125"/>
        <v>399</v>
      </c>
      <c r="AP325" s="4">
        <f t="shared" ca="1" si="126"/>
        <v>1</v>
      </c>
      <c r="AQ325" s="2">
        <f t="shared" ca="1" si="127"/>
        <v>0</v>
      </c>
    </row>
    <row r="326" spans="2:43" x14ac:dyDescent="0.15">
      <c r="B326" s="4">
        <v>1.3293024999754266</v>
      </c>
      <c r="C326" s="4">
        <f t="shared" si="128"/>
        <v>0.29330249997627789</v>
      </c>
      <c r="F326" s="4">
        <v>305</v>
      </c>
      <c r="G326" s="4">
        <f t="shared" ca="1" si="112"/>
        <v>4</v>
      </c>
      <c r="H326" s="4">
        <f t="shared" ca="1" si="138"/>
        <v>5.8439047619047253</v>
      </c>
      <c r="I326" s="4">
        <f t="shared" ca="1" si="113"/>
        <v>3.445398773006135E-2</v>
      </c>
      <c r="J326" s="4">
        <f t="shared" ca="1" si="139"/>
        <v>-0.30949032281623756</v>
      </c>
      <c r="K326" s="4">
        <f t="shared" ca="1" si="129"/>
        <v>0.28369811459638117</v>
      </c>
      <c r="L326" s="4">
        <f t="shared" ca="1" si="130"/>
        <v>2</v>
      </c>
      <c r="M326" s="4">
        <f t="shared" ca="1" si="114"/>
        <v>-2.5017208847677079E-15</v>
      </c>
      <c r="N326" s="4">
        <f t="shared" ca="1" si="131"/>
        <v>0.84041420454685856</v>
      </c>
      <c r="O326" s="4">
        <f t="shared" ca="1" si="132"/>
        <v>2</v>
      </c>
      <c r="P326" s="4">
        <f t="shared" ca="1" si="115"/>
        <v>-7.4109825169671232E-15</v>
      </c>
      <c r="Q326" s="4">
        <f t="shared" ca="1" si="133"/>
        <v>-9.9127034017348311E-15</v>
      </c>
      <c r="R326" s="4">
        <f t="shared" ca="1" si="134"/>
        <v>-0.3094903228162475</v>
      </c>
      <c r="S326" s="4">
        <f t="shared" ca="1" si="116"/>
        <v>237</v>
      </c>
      <c r="T326" s="4">
        <f t="shared" ca="1" si="117"/>
        <v>-1</v>
      </c>
      <c r="U326" s="4">
        <f t="shared" ca="1" si="118"/>
        <v>-0.3094903228162475</v>
      </c>
      <c r="V326" s="4">
        <f t="shared" ca="1" si="135"/>
        <v>0.2623418603464821</v>
      </c>
      <c r="Y326" s="4">
        <v>-7.5909999985412924E-2</v>
      </c>
      <c r="Z326" s="4">
        <v>-0.55672249999005885</v>
      </c>
      <c r="AA326" s="4">
        <v>-0.87611500000761566</v>
      </c>
      <c r="AB326" s="4">
        <v>-3.0431574999845168</v>
      </c>
      <c r="AD326" s="4">
        <v>1.3293024999754266</v>
      </c>
      <c r="AE326" s="4">
        <f t="shared" si="119"/>
        <v>0.29330249997627789</v>
      </c>
      <c r="AF326" s="4">
        <v>305</v>
      </c>
      <c r="AG326" s="2">
        <f t="shared" si="136"/>
        <v>54.879999999999832</v>
      </c>
      <c r="AH326" s="4">
        <f t="shared" si="120"/>
        <v>399</v>
      </c>
      <c r="AI326" s="4">
        <f t="shared" si="121"/>
        <v>1</v>
      </c>
      <c r="AJ326" s="2">
        <f t="shared" si="122"/>
        <v>0</v>
      </c>
      <c r="AK326" s="4">
        <v>305</v>
      </c>
      <c r="AL326" s="4">
        <f t="shared" ca="1" si="123"/>
        <v>-0.3094903228162475</v>
      </c>
      <c r="AM326" s="4">
        <f t="shared" ca="1" si="124"/>
        <v>0.2623418603464821</v>
      </c>
      <c r="AN326" s="2">
        <f t="shared" si="137"/>
        <v>54.879999999999832</v>
      </c>
      <c r="AO326" s="4">
        <f t="shared" ca="1" si="125"/>
        <v>399</v>
      </c>
      <c r="AP326" s="4">
        <f t="shared" ca="1" si="126"/>
        <v>1</v>
      </c>
      <c r="AQ326" s="2">
        <f t="shared" ca="1" si="127"/>
        <v>0</v>
      </c>
    </row>
    <row r="327" spans="2:43" x14ac:dyDescent="0.15">
      <c r="B327" s="4">
        <v>0.29330249997627789</v>
      </c>
      <c r="C327" s="4">
        <f t="shared" si="128"/>
        <v>2.0003024999759589</v>
      </c>
      <c r="F327" s="4">
        <v>306</v>
      </c>
      <c r="G327" s="4">
        <f t="shared" ca="1" si="112"/>
        <v>4</v>
      </c>
      <c r="H327" s="4">
        <f t="shared" ca="1" si="138"/>
        <v>5.8667202380952013</v>
      </c>
      <c r="I327" s="4">
        <f t="shared" ca="1" si="113"/>
        <v>3.445398773006135E-2</v>
      </c>
      <c r="J327" s="4">
        <f t="shared" ca="1" si="139"/>
        <v>-0.2750363350861762</v>
      </c>
      <c r="K327" s="4">
        <f t="shared" ca="1" si="129"/>
        <v>0.56503287262677016</v>
      </c>
      <c r="L327" s="4">
        <f t="shared" ca="1" si="130"/>
        <v>5</v>
      </c>
      <c r="M327" s="4">
        <f t="shared" ca="1" si="114"/>
        <v>0.53737819543265908</v>
      </c>
      <c r="N327" s="4">
        <f t="shared" ca="1" si="131"/>
        <v>0.77730494759982371</v>
      </c>
      <c r="O327" s="4">
        <f t="shared" ca="1" si="132"/>
        <v>4</v>
      </c>
      <c r="P327" s="4">
        <f t="shared" ca="1" si="115"/>
        <v>7.6269392014867135E-16</v>
      </c>
      <c r="Q327" s="4">
        <f t="shared" ca="1" si="133"/>
        <v>0.5373781954326583</v>
      </c>
      <c r="R327" s="4">
        <f t="shared" ca="1" si="134"/>
        <v>0.2623418603464821</v>
      </c>
      <c r="S327" s="4">
        <f t="shared" ca="1" si="116"/>
        <v>237</v>
      </c>
      <c r="T327" s="4">
        <f t="shared" ca="1" si="117"/>
        <v>-1</v>
      </c>
      <c r="U327" s="4">
        <f t="shared" ca="1" si="118"/>
        <v>0.2623418603464821</v>
      </c>
      <c r="V327" s="4">
        <f t="shared" ca="1" si="135"/>
        <v>0.84225655821102841</v>
      </c>
      <c r="Y327" s="4">
        <v>-1.2909999984600518E-2</v>
      </c>
      <c r="Z327" s="4">
        <v>-0.6417224999886173</v>
      </c>
      <c r="AA327" s="4">
        <v>-0.79411500000858837</v>
      </c>
      <c r="AB327" s="4">
        <v>-0.77815749998677575</v>
      </c>
      <c r="AD327" s="4">
        <v>0.29330249997627789</v>
      </c>
      <c r="AE327" s="4">
        <f t="shared" si="119"/>
        <v>2.0003024999759589</v>
      </c>
      <c r="AF327" s="4">
        <v>306</v>
      </c>
      <c r="AG327" s="2">
        <f t="shared" si="136"/>
        <v>55.099999999999831</v>
      </c>
      <c r="AH327" s="4">
        <f t="shared" si="120"/>
        <v>399</v>
      </c>
      <c r="AI327" s="4">
        <f t="shared" si="121"/>
        <v>1</v>
      </c>
      <c r="AJ327" s="2">
        <f t="shared" si="122"/>
        <v>0</v>
      </c>
      <c r="AK327" s="4">
        <v>306</v>
      </c>
      <c r="AL327" s="4">
        <f t="shared" ca="1" si="123"/>
        <v>0.2623418603464821</v>
      </c>
      <c r="AM327" s="4">
        <f t="shared" ca="1" si="124"/>
        <v>0.84225655821102841</v>
      </c>
      <c r="AN327" s="2">
        <f t="shared" si="137"/>
        <v>55.099999999999831</v>
      </c>
      <c r="AO327" s="4">
        <f t="shared" ca="1" si="125"/>
        <v>399</v>
      </c>
      <c r="AP327" s="4">
        <f t="shared" ca="1" si="126"/>
        <v>1</v>
      </c>
      <c r="AQ327" s="2">
        <f t="shared" ca="1" si="127"/>
        <v>0</v>
      </c>
    </row>
    <row r="328" spans="2:43" x14ac:dyDescent="0.15">
      <c r="B328" s="4">
        <v>2.0003024999759589</v>
      </c>
      <c r="C328" s="4">
        <f t="shared" si="128"/>
        <v>0.75130249997457099</v>
      </c>
      <c r="F328" s="4">
        <v>307</v>
      </c>
      <c r="G328" s="4">
        <f t="shared" ca="1" si="112"/>
        <v>4</v>
      </c>
      <c r="H328" s="4">
        <f t="shared" ca="1" si="138"/>
        <v>5.8895357142856772</v>
      </c>
      <c r="I328" s="4">
        <f t="shared" ca="1" si="113"/>
        <v>3.445398773006135E-2</v>
      </c>
      <c r="J328" s="4">
        <f t="shared" ca="1" si="139"/>
        <v>-0.24058234735611483</v>
      </c>
      <c r="K328" s="4">
        <f t="shared" ca="1" si="129"/>
        <v>1.0949358575635946</v>
      </c>
      <c r="L328" s="4">
        <f t="shared" ca="1" si="130"/>
        <v>2</v>
      </c>
      <c r="M328" s="4">
        <f t="shared" ca="1" si="114"/>
        <v>1.3952835315397764E-14</v>
      </c>
      <c r="N328" s="4">
        <f t="shared" ca="1" si="131"/>
        <v>1.8422355806714494</v>
      </c>
      <c r="O328" s="4">
        <f t="shared" ca="1" si="132"/>
        <v>5</v>
      </c>
      <c r="P328" s="4">
        <f t="shared" ca="1" si="115"/>
        <v>1.0828389055671293</v>
      </c>
      <c r="Q328" s="4">
        <f t="shared" ca="1" si="133"/>
        <v>1.0828389055671432</v>
      </c>
      <c r="R328" s="4">
        <f t="shared" ca="1" si="134"/>
        <v>0.84225655821102841</v>
      </c>
      <c r="S328" s="4">
        <f t="shared" ca="1" si="116"/>
        <v>237</v>
      </c>
      <c r="T328" s="4">
        <f t="shared" ca="1" si="117"/>
        <v>-1</v>
      </c>
      <c r="U328" s="4">
        <f t="shared" ca="1" si="118"/>
        <v>0.84225655821102841</v>
      </c>
      <c r="V328" s="4">
        <f t="shared" ca="1" si="135"/>
        <v>-0.57162723569321972</v>
      </c>
      <c r="Y328" s="4">
        <v>3.4760900000136985</v>
      </c>
      <c r="Z328" s="4">
        <v>-1.4887224999888815</v>
      </c>
      <c r="AA328" s="4">
        <v>-2.239115000008951</v>
      </c>
      <c r="AB328" s="4">
        <v>-2.7131574999863517</v>
      </c>
      <c r="AD328" s="4">
        <v>2.0003024999759589</v>
      </c>
      <c r="AE328" s="4">
        <f t="shared" si="119"/>
        <v>0.75130249997457099</v>
      </c>
      <c r="AF328" s="4">
        <v>307</v>
      </c>
      <c r="AG328" s="2">
        <f t="shared" si="136"/>
        <v>55.31999999999983</v>
      </c>
      <c r="AH328" s="4">
        <f t="shared" si="120"/>
        <v>399</v>
      </c>
      <c r="AI328" s="4">
        <f t="shared" si="121"/>
        <v>1</v>
      </c>
      <c r="AJ328" s="2">
        <f t="shared" si="122"/>
        <v>0</v>
      </c>
      <c r="AK328" s="4">
        <v>307</v>
      </c>
      <c r="AL328" s="4">
        <f t="shared" ca="1" si="123"/>
        <v>0.84225655821102841</v>
      </c>
      <c r="AM328" s="4">
        <f t="shared" ca="1" si="124"/>
        <v>-0.57162723569321972</v>
      </c>
      <c r="AN328" s="2">
        <f t="shared" si="137"/>
        <v>55.31999999999983</v>
      </c>
      <c r="AO328" s="4">
        <f t="shared" ca="1" si="125"/>
        <v>399</v>
      </c>
      <c r="AP328" s="4">
        <f t="shared" ca="1" si="126"/>
        <v>1</v>
      </c>
      <c r="AQ328" s="2">
        <f t="shared" ca="1" si="127"/>
        <v>0</v>
      </c>
    </row>
    <row r="329" spans="2:43" x14ac:dyDescent="0.15">
      <c r="B329" s="4">
        <v>0.75130249997457099</v>
      </c>
      <c r="C329" s="4">
        <f t="shared" si="128"/>
        <v>1.0973024999749725</v>
      </c>
      <c r="F329" s="4">
        <v>308</v>
      </c>
      <c r="G329" s="4">
        <f t="shared" ca="1" si="112"/>
        <v>4</v>
      </c>
      <c r="H329" s="4">
        <f t="shared" ca="1" si="138"/>
        <v>5.9123511904761532</v>
      </c>
      <c r="I329" s="4">
        <f t="shared" ca="1" si="113"/>
        <v>3.445398773006135E-2</v>
      </c>
      <c r="J329" s="4">
        <f t="shared" ca="1" si="139"/>
        <v>-0.20612835962605347</v>
      </c>
      <c r="K329" s="4">
        <f t="shared" ca="1" si="129"/>
        <v>0.62182382875666498</v>
      </c>
      <c r="L329" s="4">
        <f t="shared" ca="1" si="130"/>
        <v>5</v>
      </c>
      <c r="M329" s="4">
        <f t="shared" ca="1" si="114"/>
        <v>-0.36549887606721465</v>
      </c>
      <c r="N329" s="4">
        <f t="shared" ca="1" si="131"/>
        <v>1.0280435764947007</v>
      </c>
      <c r="O329" s="4">
        <f t="shared" ca="1" si="132"/>
        <v>1</v>
      </c>
      <c r="P329" s="4">
        <f t="shared" ca="1" si="115"/>
        <v>-4.8366813745261099E-14</v>
      </c>
      <c r="Q329" s="4">
        <f t="shared" ca="1" si="133"/>
        <v>-0.3654988760671663</v>
      </c>
      <c r="R329" s="4">
        <f t="shared" ca="1" si="134"/>
        <v>-0.57162723569321972</v>
      </c>
      <c r="S329" s="4">
        <f t="shared" ca="1" si="116"/>
        <v>237</v>
      </c>
      <c r="T329" s="4">
        <f t="shared" ca="1" si="117"/>
        <v>-1</v>
      </c>
      <c r="U329" s="4">
        <f t="shared" ca="1" si="118"/>
        <v>-0.57162723569321972</v>
      </c>
      <c r="V329" s="4">
        <f t="shared" ca="1" si="135"/>
        <v>-2.1015084326681954</v>
      </c>
      <c r="Y329" s="4">
        <v>-0.61090999998469897</v>
      </c>
      <c r="Z329" s="4">
        <v>-0.87172249999056817</v>
      </c>
      <c r="AA329" s="4">
        <v>-2.1371150000071282</v>
      </c>
      <c r="AB329" s="4">
        <v>-1.0551574999837499</v>
      </c>
      <c r="AD329" s="4">
        <v>0.75130249997457099</v>
      </c>
      <c r="AE329" s="4">
        <f t="shared" si="119"/>
        <v>1.0973024999749725</v>
      </c>
      <c r="AF329" s="4">
        <v>308</v>
      </c>
      <c r="AG329" s="2">
        <f t="shared" si="136"/>
        <v>55.539999999999829</v>
      </c>
      <c r="AH329" s="4">
        <f t="shared" si="120"/>
        <v>399</v>
      </c>
      <c r="AI329" s="4">
        <f t="shared" si="121"/>
        <v>1</v>
      </c>
      <c r="AJ329" s="2">
        <f t="shared" si="122"/>
        <v>0</v>
      </c>
      <c r="AK329" s="4">
        <v>308</v>
      </c>
      <c r="AL329" s="4">
        <f t="shared" ca="1" si="123"/>
        <v>-0.57162723569321972</v>
      </c>
      <c r="AM329" s="4">
        <f t="shared" ca="1" si="124"/>
        <v>-2.1015084326681954</v>
      </c>
      <c r="AN329" s="2">
        <f t="shared" si="137"/>
        <v>55.539999999999829</v>
      </c>
      <c r="AO329" s="4">
        <f t="shared" ca="1" si="125"/>
        <v>399</v>
      </c>
      <c r="AP329" s="4">
        <f t="shared" ca="1" si="126"/>
        <v>1</v>
      </c>
      <c r="AQ329" s="2">
        <f t="shared" ca="1" si="127"/>
        <v>0</v>
      </c>
    </row>
    <row r="330" spans="2:43" x14ac:dyDescent="0.15">
      <c r="B330" s="4">
        <v>1.0973024999749725</v>
      </c>
      <c r="C330" s="4">
        <f t="shared" si="128"/>
        <v>0.32330249997514215</v>
      </c>
      <c r="F330" s="4">
        <v>309</v>
      </c>
      <c r="G330" s="4">
        <f t="shared" ca="1" si="112"/>
        <v>4</v>
      </c>
      <c r="H330" s="4">
        <f t="shared" ca="1" si="138"/>
        <v>5.9351666666666292</v>
      </c>
      <c r="I330" s="4">
        <f t="shared" ca="1" si="113"/>
        <v>3.445398773006135E-2</v>
      </c>
      <c r="J330" s="4">
        <f t="shared" ca="1" si="139"/>
        <v>-0.17167437189599211</v>
      </c>
      <c r="K330" s="4">
        <f t="shared" ca="1" si="129"/>
        <v>0.91227400415698012</v>
      </c>
      <c r="L330" s="4">
        <f t="shared" ca="1" si="130"/>
        <v>2</v>
      </c>
      <c r="M330" s="4">
        <f t="shared" ca="1" si="114"/>
        <v>3.1294988243985719E-14</v>
      </c>
      <c r="N330" s="4">
        <f t="shared" ca="1" si="131"/>
        <v>1.9298340607722344</v>
      </c>
      <c r="O330" s="4">
        <f t="shared" ca="1" si="132"/>
        <v>4</v>
      </c>
      <c r="P330" s="4">
        <f t="shared" ca="1" si="115"/>
        <v>1.9298340607722344</v>
      </c>
      <c r="Q330" s="4">
        <f t="shared" ca="1" si="133"/>
        <v>-1.9298340607722031</v>
      </c>
      <c r="R330" s="4">
        <f t="shared" ca="1" si="134"/>
        <v>-2.1015084326681954</v>
      </c>
      <c r="S330" s="4">
        <f t="shared" ca="1" si="116"/>
        <v>237</v>
      </c>
      <c r="T330" s="4">
        <f t="shared" ca="1" si="117"/>
        <v>-1</v>
      </c>
      <c r="U330" s="4">
        <f t="shared" ca="1" si="118"/>
        <v>-2.1015084326681954</v>
      </c>
      <c r="V330" s="4">
        <f t="shared" ca="1" si="135"/>
        <v>-0.13722038416587926</v>
      </c>
      <c r="Y330" s="4">
        <v>-1.1099099999860584</v>
      </c>
      <c r="Z330" s="4">
        <v>-2.1877224999897749</v>
      </c>
      <c r="AA330" s="4">
        <v>-2.3771150000087005</v>
      </c>
      <c r="AB330" s="4">
        <v>2.2668425000134107</v>
      </c>
      <c r="AD330" s="4">
        <v>1.0973024999749725</v>
      </c>
      <c r="AE330" s="4">
        <f t="shared" si="119"/>
        <v>0.32330249997514215</v>
      </c>
      <c r="AF330" s="4">
        <v>309</v>
      </c>
      <c r="AG330" s="2">
        <f t="shared" si="136"/>
        <v>55.759999999999827</v>
      </c>
      <c r="AH330" s="4">
        <f t="shared" si="120"/>
        <v>399</v>
      </c>
      <c r="AI330" s="4">
        <f t="shared" si="121"/>
        <v>1</v>
      </c>
      <c r="AJ330" s="2">
        <f t="shared" si="122"/>
        <v>0</v>
      </c>
      <c r="AK330" s="4">
        <v>309</v>
      </c>
      <c r="AL330" s="4">
        <f t="shared" ca="1" si="123"/>
        <v>-2.1015084326681954</v>
      </c>
      <c r="AM330" s="4">
        <f t="shared" ca="1" si="124"/>
        <v>-0.13722038416587926</v>
      </c>
      <c r="AN330" s="2">
        <f t="shared" si="137"/>
        <v>55.759999999999827</v>
      </c>
      <c r="AO330" s="4">
        <f t="shared" ca="1" si="125"/>
        <v>399</v>
      </c>
      <c r="AP330" s="4">
        <f t="shared" ca="1" si="126"/>
        <v>1</v>
      </c>
      <c r="AQ330" s="2">
        <f t="shared" ca="1" si="127"/>
        <v>0</v>
      </c>
    </row>
    <row r="331" spans="2:43" x14ac:dyDescent="0.15">
      <c r="B331" s="4">
        <v>0.32330249997514215</v>
      </c>
      <c r="C331" s="4">
        <f t="shared" si="128"/>
        <v>0.29330249997627789</v>
      </c>
      <c r="F331" s="4">
        <v>310</v>
      </c>
      <c r="G331" s="4">
        <f t="shared" ca="1" si="112"/>
        <v>4</v>
      </c>
      <c r="H331" s="4">
        <f t="shared" ca="1" si="138"/>
        <v>5.9579821428571051</v>
      </c>
      <c r="I331" s="4">
        <f t="shared" ca="1" si="113"/>
        <v>3.445398773006135E-2</v>
      </c>
      <c r="J331" s="4">
        <f t="shared" ca="1" si="139"/>
        <v>-0.13722038416593074</v>
      </c>
      <c r="K331" s="4">
        <f t="shared" ca="1" si="129"/>
        <v>1.8829040442972325</v>
      </c>
      <c r="L331" s="4">
        <f t="shared" ca="1" si="130"/>
        <v>2</v>
      </c>
      <c r="M331" s="4">
        <f t="shared" ca="1" si="114"/>
        <v>-8.4890784307057458E-14</v>
      </c>
      <c r="N331" s="4">
        <f t="shared" ca="1" si="131"/>
        <v>1.5124267347022042</v>
      </c>
      <c r="O331" s="4">
        <f t="shared" ca="1" si="132"/>
        <v>1</v>
      </c>
      <c r="P331" s="4">
        <f t="shared" ca="1" si="115"/>
        <v>-1.3637560777957987E-13</v>
      </c>
      <c r="Q331" s="4">
        <f t="shared" ca="1" si="133"/>
        <v>5.1484823472522414E-14</v>
      </c>
      <c r="R331" s="4">
        <f t="shared" ca="1" si="134"/>
        <v>-0.13722038416587926</v>
      </c>
      <c r="S331" s="4">
        <f t="shared" ca="1" si="116"/>
        <v>237</v>
      </c>
      <c r="T331" s="4">
        <f t="shared" ca="1" si="117"/>
        <v>-1</v>
      </c>
      <c r="U331" s="4">
        <f t="shared" ca="1" si="118"/>
        <v>-0.13722038416587926</v>
      </c>
      <c r="V331" s="4">
        <f t="shared" ca="1" si="135"/>
        <v>-0.85051301604443597</v>
      </c>
      <c r="Y331" s="4">
        <v>0.20509000001567301</v>
      </c>
      <c r="Z331" s="4">
        <v>-0.79772249998910638</v>
      </c>
      <c r="AA331" s="4">
        <v>-1.8271150000082059</v>
      </c>
      <c r="AB331" s="4">
        <v>-1.0231574999863824</v>
      </c>
      <c r="AD331" s="4">
        <v>0.32330249997514215</v>
      </c>
      <c r="AE331" s="4">
        <f t="shared" si="119"/>
        <v>0.29330249997627789</v>
      </c>
      <c r="AF331" s="4">
        <v>310</v>
      </c>
      <c r="AG331" s="2">
        <f t="shared" si="136"/>
        <v>55.979999999999826</v>
      </c>
      <c r="AH331" s="4">
        <f t="shared" si="120"/>
        <v>399</v>
      </c>
      <c r="AI331" s="4">
        <f t="shared" si="121"/>
        <v>1</v>
      </c>
      <c r="AJ331" s="2">
        <f t="shared" si="122"/>
        <v>0</v>
      </c>
      <c r="AK331" s="4">
        <v>310</v>
      </c>
      <c r="AL331" s="4">
        <f t="shared" ca="1" si="123"/>
        <v>-0.13722038416587926</v>
      </c>
      <c r="AM331" s="4">
        <f t="shared" ca="1" si="124"/>
        <v>-0.85051301604443597</v>
      </c>
      <c r="AN331" s="2">
        <f t="shared" si="137"/>
        <v>55.979999999999826</v>
      </c>
      <c r="AO331" s="4">
        <f t="shared" ca="1" si="125"/>
        <v>399</v>
      </c>
      <c r="AP331" s="4">
        <f t="shared" ca="1" si="126"/>
        <v>1</v>
      </c>
      <c r="AQ331" s="2">
        <f t="shared" ca="1" si="127"/>
        <v>0</v>
      </c>
    </row>
    <row r="332" spans="2:43" x14ac:dyDescent="0.15">
      <c r="B332" s="4">
        <v>0.29330249997627789</v>
      </c>
      <c r="C332" s="4">
        <f t="shared" si="128"/>
        <v>2.5523024999749566</v>
      </c>
      <c r="F332" s="4">
        <v>311</v>
      </c>
      <c r="G332" s="4">
        <f t="shared" ca="1" si="112"/>
        <v>4</v>
      </c>
      <c r="H332" s="4">
        <f t="shared" ca="1" si="138"/>
        <v>5.9807976190475811</v>
      </c>
      <c r="I332" s="4">
        <f t="shared" ca="1" si="113"/>
        <v>3.445398773006135E-2</v>
      </c>
      <c r="J332" s="4">
        <f t="shared" ca="1" si="139"/>
        <v>-0.10276639643586939</v>
      </c>
      <c r="K332" s="4">
        <f t="shared" ca="1" si="129"/>
        <v>0.74774661960862998</v>
      </c>
      <c r="L332" s="4">
        <f t="shared" ca="1" si="130"/>
        <v>4</v>
      </c>
      <c r="M332" s="4">
        <f t="shared" ca="1" si="114"/>
        <v>-0.74774661960862998</v>
      </c>
      <c r="N332" s="4">
        <f t="shared" ca="1" si="131"/>
        <v>1.1344285290751517</v>
      </c>
      <c r="O332" s="4">
        <f t="shared" ca="1" si="132"/>
        <v>2</v>
      </c>
      <c r="P332" s="4">
        <f t="shared" ca="1" si="115"/>
        <v>6.3375627247915281E-14</v>
      </c>
      <c r="Q332" s="4">
        <f t="shared" ca="1" si="133"/>
        <v>-0.74774661960856659</v>
      </c>
      <c r="R332" s="4">
        <f t="shared" ca="1" si="134"/>
        <v>-0.85051301604443597</v>
      </c>
      <c r="S332" s="4">
        <f t="shared" ca="1" si="116"/>
        <v>237</v>
      </c>
      <c r="T332" s="4">
        <f t="shared" ca="1" si="117"/>
        <v>-1</v>
      </c>
      <c r="U332" s="4">
        <f t="shared" ca="1" si="118"/>
        <v>-0.85051301604443597</v>
      </c>
      <c r="V332" s="4">
        <f t="shared" ca="1" si="135"/>
        <v>0.1989310990802112</v>
      </c>
      <c r="Y332" s="4">
        <v>-1.7009099999860666</v>
      </c>
      <c r="Z332" s="4">
        <v>-1.5747224999884679</v>
      </c>
      <c r="AA332" s="4">
        <v>-0.707115000007974</v>
      </c>
      <c r="AB332" s="4">
        <v>-2.0901574999854233</v>
      </c>
      <c r="AD332" s="4">
        <v>0.29330249997627789</v>
      </c>
      <c r="AE332" s="4">
        <f t="shared" si="119"/>
        <v>2.5523024999749566</v>
      </c>
      <c r="AF332" s="4">
        <v>311</v>
      </c>
      <c r="AG332" s="2">
        <f t="shared" si="136"/>
        <v>56.199999999999825</v>
      </c>
      <c r="AH332" s="4">
        <f t="shared" si="120"/>
        <v>399</v>
      </c>
      <c r="AI332" s="4">
        <f t="shared" si="121"/>
        <v>1</v>
      </c>
      <c r="AJ332" s="2">
        <f t="shared" si="122"/>
        <v>0</v>
      </c>
      <c r="AK332" s="4">
        <v>311</v>
      </c>
      <c r="AL332" s="4">
        <f t="shared" ca="1" si="123"/>
        <v>-0.85051301604443597</v>
      </c>
      <c r="AM332" s="4">
        <f t="shared" ca="1" si="124"/>
        <v>0.1989310990802112</v>
      </c>
      <c r="AN332" s="2">
        <f t="shared" si="137"/>
        <v>56.199999999999825</v>
      </c>
      <c r="AO332" s="4">
        <f t="shared" ca="1" si="125"/>
        <v>399</v>
      </c>
      <c r="AP332" s="4">
        <f t="shared" ca="1" si="126"/>
        <v>1</v>
      </c>
      <c r="AQ332" s="2">
        <f t="shared" ca="1" si="127"/>
        <v>0</v>
      </c>
    </row>
    <row r="333" spans="2:43" x14ac:dyDescent="0.15">
      <c r="B333" s="4">
        <v>2.5523024999749566</v>
      </c>
      <c r="C333" s="4">
        <f t="shared" si="128"/>
        <v>-0.65569750002580918</v>
      </c>
      <c r="F333" s="4">
        <v>312</v>
      </c>
      <c r="G333" s="4">
        <f t="shared" ca="1" si="112"/>
        <v>4</v>
      </c>
      <c r="H333" s="4">
        <f t="shared" ca="1" si="138"/>
        <v>6.0036130952380571</v>
      </c>
      <c r="I333" s="4">
        <f t="shared" ca="1" si="113"/>
        <v>3.445398773006135E-2</v>
      </c>
      <c r="J333" s="4">
        <f t="shared" ca="1" si="139"/>
        <v>-6.8312408705808042E-2</v>
      </c>
      <c r="K333" s="4">
        <f t="shared" ca="1" si="129"/>
        <v>0.4546618118499044</v>
      </c>
      <c r="L333" s="4">
        <f t="shared" ca="1" si="130"/>
        <v>5</v>
      </c>
      <c r="M333" s="4">
        <f t="shared" ca="1" si="114"/>
        <v>0.26724350778595463</v>
      </c>
      <c r="N333" s="4">
        <f t="shared" ca="1" si="131"/>
        <v>1.939271405074509</v>
      </c>
      <c r="O333" s="4">
        <f t="shared" ca="1" si="132"/>
        <v>4</v>
      </c>
      <c r="P333" s="4">
        <f t="shared" ca="1" si="115"/>
        <v>-6.4622671893837351E-14</v>
      </c>
      <c r="Q333" s="4">
        <f t="shared" ca="1" si="133"/>
        <v>0.26724350778601924</v>
      </c>
      <c r="R333" s="4">
        <f t="shared" ca="1" si="134"/>
        <v>0.1989310990802112</v>
      </c>
      <c r="S333" s="4">
        <f t="shared" ca="1" si="116"/>
        <v>237</v>
      </c>
      <c r="T333" s="4">
        <f t="shared" ca="1" si="117"/>
        <v>-1</v>
      </c>
      <c r="U333" s="4">
        <f t="shared" ca="1" si="118"/>
        <v>0.1989310990802112</v>
      </c>
      <c r="V333" s="4">
        <f t="shared" ca="1" si="135"/>
        <v>-0.72731344627324479</v>
      </c>
      <c r="Y333" s="4">
        <v>6.9090000014426778E-2</v>
      </c>
      <c r="Z333" s="4">
        <v>-1.8957224999915923</v>
      </c>
      <c r="AA333" s="4">
        <v>-0.40411500000914202</v>
      </c>
      <c r="AB333" s="4">
        <v>-0.45315749998664501</v>
      </c>
      <c r="AD333" s="4">
        <v>2.5523024999749566</v>
      </c>
      <c r="AE333" s="4">
        <f t="shared" si="119"/>
        <v>-0.65569750002580918</v>
      </c>
      <c r="AF333" s="4">
        <v>312</v>
      </c>
      <c r="AG333" s="2">
        <f t="shared" si="136"/>
        <v>56.419999999999824</v>
      </c>
      <c r="AH333" s="4">
        <f t="shared" si="120"/>
        <v>399</v>
      </c>
      <c r="AI333" s="4">
        <f t="shared" si="121"/>
        <v>1</v>
      </c>
      <c r="AJ333" s="2">
        <f t="shared" si="122"/>
        <v>0</v>
      </c>
      <c r="AK333" s="4">
        <v>312</v>
      </c>
      <c r="AL333" s="4">
        <f t="shared" ca="1" si="123"/>
        <v>0.1989310990802112</v>
      </c>
      <c r="AM333" s="4">
        <f t="shared" ca="1" si="124"/>
        <v>-0.72731344627324479</v>
      </c>
      <c r="AN333" s="2">
        <f t="shared" si="137"/>
        <v>56.419999999999824</v>
      </c>
      <c r="AO333" s="4">
        <f t="shared" ca="1" si="125"/>
        <v>399</v>
      </c>
      <c r="AP333" s="4">
        <f t="shared" ca="1" si="126"/>
        <v>1</v>
      </c>
      <c r="AQ333" s="2">
        <f t="shared" ca="1" si="127"/>
        <v>0</v>
      </c>
    </row>
    <row r="334" spans="2:43" x14ac:dyDescent="0.15">
      <c r="B334" s="4">
        <v>-0.65569750002580918</v>
      </c>
      <c r="C334" s="4">
        <f t="shared" si="128"/>
        <v>-0.57869750002481624</v>
      </c>
      <c r="F334" s="4">
        <v>313</v>
      </c>
      <c r="G334" s="4">
        <f t="shared" ca="1" si="112"/>
        <v>4</v>
      </c>
      <c r="H334" s="4">
        <f t="shared" ca="1" si="138"/>
        <v>6.0264285714285331</v>
      </c>
      <c r="I334" s="4">
        <f t="shared" ca="1" si="113"/>
        <v>3.445398773006135E-2</v>
      </c>
      <c r="J334" s="4">
        <f t="shared" ca="1" si="139"/>
        <v>-3.3858420975746692E-2</v>
      </c>
      <c r="K334" s="4">
        <f t="shared" ca="1" si="129"/>
        <v>1.1797761556502953</v>
      </c>
      <c r="L334" s="4">
        <f t="shared" ca="1" si="130"/>
        <v>5</v>
      </c>
      <c r="M334" s="4">
        <f t="shared" ca="1" si="114"/>
        <v>-0.69345502529754499</v>
      </c>
      <c r="N334" s="4">
        <f t="shared" ca="1" si="131"/>
        <v>0.60497804624887119</v>
      </c>
      <c r="O334" s="4">
        <f t="shared" ca="1" si="132"/>
        <v>2</v>
      </c>
      <c r="P334" s="4">
        <f t="shared" ca="1" si="115"/>
        <v>4.6841633435769315E-14</v>
      </c>
      <c r="Q334" s="4">
        <f t="shared" ca="1" si="133"/>
        <v>-0.69345502529749814</v>
      </c>
      <c r="R334" s="4">
        <f t="shared" ca="1" si="134"/>
        <v>-0.72731344627324479</v>
      </c>
      <c r="S334" s="4">
        <f t="shared" ca="1" si="116"/>
        <v>237</v>
      </c>
      <c r="T334" s="4">
        <f t="shared" ca="1" si="117"/>
        <v>-1</v>
      </c>
      <c r="U334" s="4">
        <f t="shared" ca="1" si="118"/>
        <v>-0.72731344627324479</v>
      </c>
      <c r="V334" s="4">
        <f t="shared" ca="1" si="135"/>
        <v>5.9556675419144417E-4</v>
      </c>
      <c r="Y334" s="4">
        <v>9.7090000014787847E-2</v>
      </c>
      <c r="Z334" s="4">
        <v>-1.3537224999886632</v>
      </c>
      <c r="AA334" s="4">
        <v>1.2108849999918903</v>
      </c>
      <c r="AB334" s="4">
        <v>0.22284250001547434</v>
      </c>
      <c r="AD334" s="4">
        <v>-0.65569750002580918</v>
      </c>
      <c r="AE334" s="4">
        <f t="shared" si="119"/>
        <v>-0.57869750002481624</v>
      </c>
      <c r="AF334" s="4">
        <v>313</v>
      </c>
      <c r="AG334" s="2">
        <f t="shared" si="136"/>
        <v>56.639999999999823</v>
      </c>
      <c r="AH334" s="4">
        <f t="shared" si="120"/>
        <v>399</v>
      </c>
      <c r="AI334" s="4">
        <f t="shared" si="121"/>
        <v>1</v>
      </c>
      <c r="AJ334" s="2">
        <f t="shared" si="122"/>
        <v>0</v>
      </c>
      <c r="AK334" s="4">
        <v>313</v>
      </c>
      <c r="AL334" s="4">
        <f t="shared" ca="1" si="123"/>
        <v>-0.72731344627324479</v>
      </c>
      <c r="AM334" s="4">
        <f t="shared" ca="1" si="124"/>
        <v>5.9556675419144417E-4</v>
      </c>
      <c r="AN334" s="2">
        <f t="shared" si="137"/>
        <v>56.639999999999823</v>
      </c>
      <c r="AO334" s="4">
        <f t="shared" ca="1" si="125"/>
        <v>399</v>
      </c>
      <c r="AP334" s="4">
        <f t="shared" ca="1" si="126"/>
        <v>1</v>
      </c>
      <c r="AQ334" s="2">
        <f t="shared" ca="1" si="127"/>
        <v>0</v>
      </c>
    </row>
    <row r="335" spans="2:43" x14ac:dyDescent="0.15">
      <c r="B335" s="4">
        <v>-0.57869750002481624</v>
      </c>
      <c r="C335" s="4">
        <f t="shared" si="128"/>
        <v>0.42530249997696501</v>
      </c>
      <c r="F335" s="4">
        <v>314</v>
      </c>
      <c r="G335" s="4">
        <f t="shared" ca="1" si="112"/>
        <v>4</v>
      </c>
      <c r="H335" s="4">
        <f t="shared" ca="1" si="138"/>
        <v>6.049244047619009</v>
      </c>
      <c r="I335" s="4">
        <f t="shared" ca="1" si="113"/>
        <v>3.445398773006135E-2</v>
      </c>
      <c r="J335" s="4">
        <f t="shared" ca="1" si="139"/>
        <v>5.9556675431465811E-4</v>
      </c>
      <c r="K335" s="4">
        <f t="shared" ca="1" si="129"/>
        <v>1.1310858012741034</v>
      </c>
      <c r="L335" s="4">
        <f t="shared" ca="1" si="130"/>
        <v>1</v>
      </c>
      <c r="M335" s="4">
        <f t="shared" ca="1" si="114"/>
        <v>-1.9954084771538181E-13</v>
      </c>
      <c r="N335" s="4">
        <f t="shared" ca="1" si="131"/>
        <v>1.730619013435903</v>
      </c>
      <c r="O335" s="4">
        <f t="shared" ca="1" si="132"/>
        <v>4</v>
      </c>
      <c r="P335" s="4">
        <f t="shared" ca="1" si="115"/>
        <v>7.6326920695221412E-14</v>
      </c>
      <c r="Q335" s="4">
        <f t="shared" ca="1" si="133"/>
        <v>-1.232139270201604E-13</v>
      </c>
      <c r="R335" s="4">
        <f t="shared" ca="1" si="134"/>
        <v>5.9556675419144417E-4</v>
      </c>
      <c r="S335" s="4">
        <f t="shared" ca="1" si="116"/>
        <v>237</v>
      </c>
      <c r="T335" s="4">
        <f t="shared" ca="1" si="117"/>
        <v>-1</v>
      </c>
      <c r="U335" s="4">
        <f t="shared" ca="1" si="118"/>
        <v>5.9556675419144417E-4</v>
      </c>
      <c r="V335" s="4">
        <f t="shared" ca="1" si="135"/>
        <v>3.5049554484368077E-2</v>
      </c>
      <c r="Y335" s="4">
        <v>0.63109000001659865</v>
      </c>
      <c r="Z335" s="4">
        <v>-2.2707224999898301</v>
      </c>
      <c r="AA335" s="4">
        <v>-0.16711500000710089</v>
      </c>
      <c r="AB335" s="4">
        <v>-0.54515749998529373</v>
      </c>
      <c r="AD335" s="4">
        <v>-0.57869750002481624</v>
      </c>
      <c r="AE335" s="4">
        <f t="shared" si="119"/>
        <v>0.42530249997696501</v>
      </c>
      <c r="AF335" s="4">
        <v>314</v>
      </c>
      <c r="AG335" s="2">
        <f t="shared" si="136"/>
        <v>56.859999999999822</v>
      </c>
      <c r="AH335" s="4">
        <f t="shared" si="120"/>
        <v>399</v>
      </c>
      <c r="AI335" s="4">
        <f t="shared" si="121"/>
        <v>1</v>
      </c>
      <c r="AJ335" s="2">
        <f t="shared" si="122"/>
        <v>0</v>
      </c>
      <c r="AK335" s="4">
        <v>314</v>
      </c>
      <c r="AL335" s="4">
        <f t="shared" ca="1" si="123"/>
        <v>5.9556675419144417E-4</v>
      </c>
      <c r="AM335" s="4">
        <f t="shared" ca="1" si="124"/>
        <v>3.5049554484368077E-2</v>
      </c>
      <c r="AN335" s="2">
        <f t="shared" si="137"/>
        <v>56.859999999999822</v>
      </c>
      <c r="AO335" s="4">
        <f t="shared" ca="1" si="125"/>
        <v>399</v>
      </c>
      <c r="AP335" s="4">
        <f t="shared" ca="1" si="126"/>
        <v>1</v>
      </c>
      <c r="AQ335" s="2">
        <f t="shared" ca="1" si="127"/>
        <v>0</v>
      </c>
    </row>
    <row r="336" spans="2:43" x14ac:dyDescent="0.15">
      <c r="B336" s="4">
        <v>0.42530249997696501</v>
      </c>
      <c r="C336" s="4">
        <f t="shared" si="128"/>
        <v>0.51530249997711053</v>
      </c>
      <c r="F336" s="4">
        <v>315</v>
      </c>
      <c r="G336" s="4">
        <f t="shared" ca="1" si="112"/>
        <v>4</v>
      </c>
      <c r="H336" s="4">
        <f t="shared" ca="1" si="138"/>
        <v>6.072059523809485</v>
      </c>
      <c r="I336" s="4">
        <f t="shared" ca="1" si="113"/>
        <v>3.445398773006135E-2</v>
      </c>
      <c r="J336" s="4">
        <f t="shared" ca="1" si="139"/>
        <v>3.5049554484376008E-2</v>
      </c>
      <c r="K336" s="4">
        <f t="shared" ca="1" si="129"/>
        <v>1.5267805499721587</v>
      </c>
      <c r="L336" s="4">
        <f t="shared" ca="1" si="130"/>
        <v>5</v>
      </c>
      <c r="M336" s="4">
        <f t="shared" ca="1" si="114"/>
        <v>8.9765711860110053E-15</v>
      </c>
      <c r="N336" s="4">
        <f t="shared" ca="1" si="131"/>
        <v>1.7257231454370194</v>
      </c>
      <c r="O336" s="4">
        <f t="shared" ca="1" si="132"/>
        <v>3</v>
      </c>
      <c r="P336" s="4">
        <f t="shared" ca="1" si="115"/>
        <v>1.6910394296290882E-14</v>
      </c>
      <c r="Q336" s="4">
        <f t="shared" ca="1" si="133"/>
        <v>-7.933823110279877E-15</v>
      </c>
      <c r="R336" s="4">
        <f t="shared" ca="1" si="134"/>
        <v>3.5049554484368077E-2</v>
      </c>
      <c r="S336" s="4">
        <f t="shared" ca="1" si="116"/>
        <v>237</v>
      </c>
      <c r="T336" s="4">
        <f t="shared" ca="1" si="117"/>
        <v>-1</v>
      </c>
      <c r="U336" s="4">
        <f t="shared" ca="1" si="118"/>
        <v>3.5049554484368077E-2</v>
      </c>
      <c r="V336" s="4">
        <f t="shared" ca="1" si="135"/>
        <v>6.9503542214442451E-2</v>
      </c>
      <c r="Y336" s="4">
        <v>-0.70090999998484449</v>
      </c>
      <c r="Z336" s="4">
        <v>2.6277500008831112E-2</v>
      </c>
      <c r="AA336" s="4">
        <v>-1.3301150000089024</v>
      </c>
      <c r="AB336" s="4">
        <v>-1.3591574999836098</v>
      </c>
      <c r="AD336" s="4">
        <v>0.42530249997696501</v>
      </c>
      <c r="AE336" s="4">
        <f t="shared" si="119"/>
        <v>0.51530249997711053</v>
      </c>
      <c r="AF336" s="4">
        <v>315</v>
      </c>
      <c r="AG336" s="2">
        <f t="shared" si="136"/>
        <v>57.079999999999821</v>
      </c>
      <c r="AH336" s="4">
        <f t="shared" si="120"/>
        <v>399</v>
      </c>
      <c r="AI336" s="4">
        <f t="shared" si="121"/>
        <v>1</v>
      </c>
      <c r="AJ336" s="2">
        <f t="shared" si="122"/>
        <v>0</v>
      </c>
      <c r="AK336" s="4">
        <v>315</v>
      </c>
      <c r="AL336" s="4">
        <f t="shared" ca="1" si="123"/>
        <v>3.5049554484368077E-2</v>
      </c>
      <c r="AM336" s="4">
        <f t="shared" ca="1" si="124"/>
        <v>6.9503542214442451E-2</v>
      </c>
      <c r="AN336" s="2">
        <f t="shared" si="137"/>
        <v>57.079999999999821</v>
      </c>
      <c r="AO336" s="4">
        <f t="shared" ca="1" si="125"/>
        <v>399</v>
      </c>
      <c r="AP336" s="4">
        <f t="shared" ca="1" si="126"/>
        <v>1</v>
      </c>
      <c r="AQ336" s="2">
        <f t="shared" ca="1" si="127"/>
        <v>0</v>
      </c>
    </row>
    <row r="337" spans="2:43" x14ac:dyDescent="0.15">
      <c r="B337" s="4">
        <v>0.51530249997711053</v>
      </c>
      <c r="C337" s="4">
        <f t="shared" si="128"/>
        <v>1.2273024999771565</v>
      </c>
      <c r="F337" s="4">
        <v>316</v>
      </c>
      <c r="G337" s="4">
        <f t="shared" ca="1" si="112"/>
        <v>4</v>
      </c>
      <c r="H337" s="4">
        <f t="shared" ca="1" si="138"/>
        <v>6.094874999999961</v>
      </c>
      <c r="I337" s="4">
        <f t="shared" ca="1" si="113"/>
        <v>3.445398773006135E-2</v>
      </c>
      <c r="J337" s="4">
        <f t="shared" ca="1" si="139"/>
        <v>6.9503542214437358E-2</v>
      </c>
      <c r="K337" s="4">
        <f t="shared" ca="1" si="129"/>
        <v>0.9303046390229488</v>
      </c>
      <c r="L337" s="4">
        <f t="shared" ca="1" si="130"/>
        <v>1</v>
      </c>
      <c r="M337" s="4">
        <f t="shared" ca="1" si="114"/>
        <v>7.2896307991056683E-15</v>
      </c>
      <c r="N337" s="4">
        <f t="shared" ca="1" si="131"/>
        <v>0.28098395581633129</v>
      </c>
      <c r="O337" s="4">
        <f t="shared" ca="1" si="132"/>
        <v>1</v>
      </c>
      <c r="P337" s="4">
        <f t="shared" ca="1" si="115"/>
        <v>2.2017188912703552E-15</v>
      </c>
      <c r="Q337" s="4">
        <f t="shared" ca="1" si="133"/>
        <v>5.0879119078353128E-15</v>
      </c>
      <c r="R337" s="4">
        <f t="shared" ca="1" si="134"/>
        <v>6.9503542214442451E-2</v>
      </c>
      <c r="S337" s="4">
        <f t="shared" ca="1" si="116"/>
        <v>237</v>
      </c>
      <c r="T337" s="4">
        <f t="shared" ca="1" si="117"/>
        <v>-1</v>
      </c>
      <c r="U337" s="4">
        <f t="shared" ca="1" si="118"/>
        <v>6.9503542214442451E-2</v>
      </c>
      <c r="V337" s="4">
        <f t="shared" ca="1" si="135"/>
        <v>0.10395752994450186</v>
      </c>
      <c r="Y337" s="4">
        <v>2.909090000017045</v>
      </c>
      <c r="Z337" s="4">
        <v>-8.3722499990557253E-2</v>
      </c>
      <c r="AA337" s="4">
        <v>-1.446115000007353</v>
      </c>
      <c r="AB337" s="4">
        <v>-1.8231574999845179</v>
      </c>
      <c r="AD337" s="4">
        <v>0.51530249997711053</v>
      </c>
      <c r="AE337" s="4">
        <f t="shared" si="119"/>
        <v>1.2273024999771565</v>
      </c>
      <c r="AF337" s="4">
        <v>316</v>
      </c>
      <c r="AG337" s="2">
        <f t="shared" si="136"/>
        <v>57.29999999999982</v>
      </c>
      <c r="AH337" s="4">
        <f t="shared" si="120"/>
        <v>399</v>
      </c>
      <c r="AI337" s="4">
        <f t="shared" si="121"/>
        <v>1</v>
      </c>
      <c r="AJ337" s="2">
        <f t="shared" si="122"/>
        <v>0</v>
      </c>
      <c r="AK337" s="4">
        <v>316</v>
      </c>
      <c r="AL337" s="4">
        <f t="shared" ca="1" si="123"/>
        <v>6.9503542214442451E-2</v>
      </c>
      <c r="AM337" s="4">
        <f t="shared" ca="1" si="124"/>
        <v>0.10395752994450186</v>
      </c>
      <c r="AN337" s="2">
        <f t="shared" si="137"/>
        <v>57.29999999999982</v>
      </c>
      <c r="AO337" s="4">
        <f t="shared" ca="1" si="125"/>
        <v>399</v>
      </c>
      <c r="AP337" s="4">
        <f t="shared" ca="1" si="126"/>
        <v>1</v>
      </c>
      <c r="AQ337" s="2">
        <f t="shared" ca="1" si="127"/>
        <v>0</v>
      </c>
    </row>
    <row r="338" spans="2:43" x14ac:dyDescent="0.15">
      <c r="B338" s="4">
        <v>1.2273024999771565</v>
      </c>
      <c r="C338" s="4">
        <f t="shared" si="128"/>
        <v>0.37530249997530518</v>
      </c>
      <c r="F338" s="4">
        <v>317</v>
      </c>
      <c r="G338" s="4">
        <f t="shared" ca="1" si="112"/>
        <v>4</v>
      </c>
      <c r="H338" s="4">
        <f t="shared" ca="1" si="138"/>
        <v>6.1176904761904369</v>
      </c>
      <c r="I338" s="4">
        <f t="shared" ca="1" si="113"/>
        <v>3.445398773006135E-2</v>
      </c>
      <c r="J338" s="4">
        <f t="shared" ca="1" si="139"/>
        <v>0.10395752994449871</v>
      </c>
      <c r="K338" s="4">
        <f t="shared" ca="1" si="129"/>
        <v>1.9294456872585979</v>
      </c>
      <c r="L338" s="4">
        <f t="shared" ca="1" si="130"/>
        <v>2</v>
      </c>
      <c r="M338" s="4">
        <f t="shared" ca="1" si="114"/>
        <v>1.3241366890990314E-14</v>
      </c>
      <c r="N338" s="4">
        <f t="shared" ca="1" si="131"/>
        <v>1.4708177987685684</v>
      </c>
      <c r="O338" s="4">
        <f t="shared" ca="1" si="132"/>
        <v>2</v>
      </c>
      <c r="P338" s="4">
        <f t="shared" ca="1" si="115"/>
        <v>1.0093903255170051E-14</v>
      </c>
      <c r="Q338" s="4">
        <f t="shared" ca="1" si="133"/>
        <v>3.1474636358202633E-15</v>
      </c>
      <c r="R338" s="4">
        <f t="shared" ca="1" si="134"/>
        <v>0.10395752994450186</v>
      </c>
      <c r="S338" s="4">
        <f t="shared" ca="1" si="116"/>
        <v>237</v>
      </c>
      <c r="T338" s="4">
        <f t="shared" ca="1" si="117"/>
        <v>-1</v>
      </c>
      <c r="U338" s="4">
        <f t="shared" ca="1" si="118"/>
        <v>0.10395752994450186</v>
      </c>
      <c r="V338" s="4">
        <f t="shared" ca="1" si="135"/>
        <v>0.1384115176745335</v>
      </c>
      <c r="Y338" s="4">
        <v>2.0900900000171418</v>
      </c>
      <c r="Z338" s="4">
        <v>-2.0377224999883481</v>
      </c>
      <c r="AA338" s="4">
        <v>-1.3061150000091004</v>
      </c>
      <c r="AB338" s="4">
        <v>-2.2781574999868326</v>
      </c>
      <c r="AD338" s="4">
        <v>1.2273024999771565</v>
      </c>
      <c r="AE338" s="4">
        <f t="shared" si="119"/>
        <v>0.37530249997530518</v>
      </c>
      <c r="AF338" s="4">
        <v>317</v>
      </c>
      <c r="AG338" s="2">
        <f t="shared" si="136"/>
        <v>57.519999999999818</v>
      </c>
      <c r="AH338" s="4">
        <f t="shared" si="120"/>
        <v>399</v>
      </c>
      <c r="AI338" s="4">
        <f t="shared" si="121"/>
        <v>1</v>
      </c>
      <c r="AJ338" s="2">
        <f t="shared" si="122"/>
        <v>0</v>
      </c>
      <c r="AK338" s="4">
        <v>317</v>
      </c>
      <c r="AL338" s="4">
        <f t="shared" ca="1" si="123"/>
        <v>0.10395752994450186</v>
      </c>
      <c r="AM338" s="4">
        <f t="shared" ca="1" si="124"/>
        <v>0.1384115176745335</v>
      </c>
      <c r="AN338" s="2">
        <f t="shared" si="137"/>
        <v>57.519999999999818</v>
      </c>
      <c r="AO338" s="4">
        <f t="shared" ca="1" si="125"/>
        <v>399</v>
      </c>
      <c r="AP338" s="4">
        <f t="shared" ca="1" si="126"/>
        <v>1</v>
      </c>
      <c r="AQ338" s="2">
        <f t="shared" ca="1" si="127"/>
        <v>0</v>
      </c>
    </row>
    <row r="339" spans="2:43" x14ac:dyDescent="0.15">
      <c r="B339" s="4">
        <v>0.37530249997530518</v>
      </c>
      <c r="C339" s="4">
        <f t="shared" si="128"/>
        <v>3.0249997706732756E-4</v>
      </c>
      <c r="F339" s="4">
        <v>318</v>
      </c>
      <c r="G339" s="4">
        <f t="shared" ca="1" si="112"/>
        <v>4</v>
      </c>
      <c r="H339" s="4">
        <f t="shared" ca="1" si="138"/>
        <v>6.1405059523809129</v>
      </c>
      <c r="I339" s="4">
        <f t="shared" ca="1" si="113"/>
        <v>3.445398773006135E-2</v>
      </c>
      <c r="J339" s="4">
        <f t="shared" ca="1" si="139"/>
        <v>0.13841151767456006</v>
      </c>
      <c r="K339" s="4">
        <f t="shared" ca="1" si="129"/>
        <v>1.6746641955741226</v>
      </c>
      <c r="L339" s="4">
        <f t="shared" ca="1" si="130"/>
        <v>2</v>
      </c>
      <c r="M339" s="4">
        <f t="shared" ca="1" si="114"/>
        <v>-2.9546835233928125E-14</v>
      </c>
      <c r="N339" s="4">
        <f t="shared" ca="1" si="131"/>
        <v>0.25264698403355063</v>
      </c>
      <c r="O339" s="4">
        <f t="shared" ca="1" si="132"/>
        <v>3</v>
      </c>
      <c r="P339" s="4">
        <f t="shared" ca="1" si="115"/>
        <v>-2.9717077327370313E-15</v>
      </c>
      <c r="Q339" s="4">
        <f t="shared" ca="1" si="133"/>
        <v>-2.6575127501191094E-14</v>
      </c>
      <c r="R339" s="4">
        <f t="shared" ca="1" si="134"/>
        <v>0.1384115176745335</v>
      </c>
      <c r="S339" s="4">
        <f t="shared" ca="1" si="116"/>
        <v>237</v>
      </c>
      <c r="T339" s="4">
        <f t="shared" ca="1" si="117"/>
        <v>-1</v>
      </c>
      <c r="U339" s="4">
        <f t="shared" ca="1" si="118"/>
        <v>0.1384115176745335</v>
      </c>
      <c r="V339" s="4">
        <f t="shared" ca="1" si="135"/>
        <v>-1.7376188459720763</v>
      </c>
      <c r="Y339" s="4">
        <v>6.0090000015833311E-2</v>
      </c>
      <c r="Z339" s="4">
        <v>0.74727750001102322</v>
      </c>
      <c r="AA339" s="4">
        <v>-0.29111500000666979</v>
      </c>
      <c r="AB339" s="4">
        <v>-0.11715749998586489</v>
      </c>
      <c r="AD339" s="4">
        <v>0.37530249997530518</v>
      </c>
      <c r="AE339" s="4">
        <f t="shared" si="119"/>
        <v>3.0249997706732756E-4</v>
      </c>
      <c r="AF339" s="4">
        <v>318</v>
      </c>
      <c r="AG339" s="2">
        <f t="shared" si="136"/>
        <v>57.739999999999817</v>
      </c>
      <c r="AH339" s="4">
        <f t="shared" si="120"/>
        <v>399</v>
      </c>
      <c r="AI339" s="4">
        <f t="shared" si="121"/>
        <v>1</v>
      </c>
      <c r="AJ339" s="2">
        <f t="shared" si="122"/>
        <v>0</v>
      </c>
      <c r="AK339" s="4">
        <v>318</v>
      </c>
      <c r="AL339" s="4">
        <f t="shared" ca="1" si="123"/>
        <v>0.1384115176745335</v>
      </c>
      <c r="AM339" s="4">
        <f t="shared" ca="1" si="124"/>
        <v>-1.7376188459720763</v>
      </c>
      <c r="AN339" s="2">
        <f t="shared" si="137"/>
        <v>57.739999999999817</v>
      </c>
      <c r="AO339" s="4">
        <f t="shared" ca="1" si="125"/>
        <v>399</v>
      </c>
      <c r="AP339" s="4">
        <f t="shared" ca="1" si="126"/>
        <v>1</v>
      </c>
      <c r="AQ339" s="2">
        <f t="shared" ca="1" si="127"/>
        <v>0</v>
      </c>
    </row>
    <row r="340" spans="2:43" x14ac:dyDescent="0.15">
      <c r="B340" s="4">
        <v>3.0249997706732756E-4</v>
      </c>
      <c r="C340" s="4">
        <f t="shared" si="128"/>
        <v>0.55530249997559622</v>
      </c>
      <c r="F340" s="4">
        <v>319</v>
      </c>
      <c r="G340" s="4">
        <f t="shared" ca="1" si="112"/>
        <v>4</v>
      </c>
      <c r="H340" s="4">
        <f t="shared" ca="1" si="138"/>
        <v>6.1633214285713889</v>
      </c>
      <c r="I340" s="4">
        <f t="shared" ca="1" si="113"/>
        <v>3.445398773006135E-2</v>
      </c>
      <c r="J340" s="4">
        <f t="shared" ca="1" si="139"/>
        <v>0.17286550540462142</v>
      </c>
      <c r="K340" s="4">
        <f t="shared" ca="1" si="129"/>
        <v>1.91048435137668</v>
      </c>
      <c r="L340" s="4">
        <f t="shared" ca="1" si="130"/>
        <v>4</v>
      </c>
      <c r="M340" s="4">
        <f t="shared" ca="1" si="114"/>
        <v>-1.91048435137668</v>
      </c>
      <c r="N340" s="4">
        <f t="shared" ca="1" si="131"/>
        <v>0.6222447421804681</v>
      </c>
      <c r="O340" s="4">
        <f t="shared" ca="1" si="132"/>
        <v>2</v>
      </c>
      <c r="P340" s="4">
        <f t="shared" ca="1" si="115"/>
        <v>1.7686743462872758E-14</v>
      </c>
      <c r="Q340" s="4">
        <f t="shared" ca="1" si="133"/>
        <v>-1.9104843513766978</v>
      </c>
      <c r="R340" s="4">
        <f t="shared" ca="1" si="134"/>
        <v>-1.7376188459720763</v>
      </c>
      <c r="S340" s="4">
        <f t="shared" ca="1" si="116"/>
        <v>237</v>
      </c>
      <c r="T340" s="4">
        <f t="shared" ca="1" si="117"/>
        <v>-1</v>
      </c>
      <c r="U340" s="4">
        <f t="shared" ca="1" si="118"/>
        <v>-1.7376188459720763</v>
      </c>
      <c r="V340" s="4">
        <f t="shared" ca="1" si="135"/>
        <v>0.53926414237101084</v>
      </c>
      <c r="Y340" s="4">
        <v>-0.72290999998614325</v>
      </c>
      <c r="Z340" s="4">
        <v>-0.25772249999178598</v>
      </c>
      <c r="AA340" s="4">
        <v>-1.4971150000064881</v>
      </c>
      <c r="AB340" s="4">
        <v>5.6842500015363839E-2</v>
      </c>
      <c r="AD340" s="4">
        <v>3.0249997706732756E-4</v>
      </c>
      <c r="AE340" s="4">
        <f t="shared" si="119"/>
        <v>0.55530249997559622</v>
      </c>
      <c r="AF340" s="4">
        <v>319</v>
      </c>
      <c r="AG340" s="2">
        <f t="shared" si="136"/>
        <v>57.959999999999816</v>
      </c>
      <c r="AH340" s="4">
        <f t="shared" si="120"/>
        <v>399</v>
      </c>
      <c r="AI340" s="4">
        <f t="shared" si="121"/>
        <v>1</v>
      </c>
      <c r="AJ340" s="2">
        <f t="shared" si="122"/>
        <v>0</v>
      </c>
      <c r="AK340" s="4">
        <v>319</v>
      </c>
      <c r="AL340" s="4">
        <f t="shared" ca="1" si="123"/>
        <v>-1.7376188459720763</v>
      </c>
      <c r="AM340" s="4">
        <f t="shared" ca="1" si="124"/>
        <v>0.53926414237101084</v>
      </c>
      <c r="AN340" s="2">
        <f t="shared" si="137"/>
        <v>57.959999999999816</v>
      </c>
      <c r="AO340" s="4">
        <f t="shared" ca="1" si="125"/>
        <v>399</v>
      </c>
      <c r="AP340" s="4">
        <f t="shared" ca="1" si="126"/>
        <v>1</v>
      </c>
      <c r="AQ340" s="2">
        <f t="shared" ca="1" si="127"/>
        <v>0</v>
      </c>
    </row>
    <row r="341" spans="2:43" x14ac:dyDescent="0.15">
      <c r="B341" s="4">
        <v>0.55530249997559622</v>
      </c>
      <c r="C341" s="4">
        <f t="shared" si="128"/>
        <v>0.31930249997458304</v>
      </c>
      <c r="F341" s="4">
        <v>320</v>
      </c>
      <c r="G341" s="4">
        <f t="shared" ca="1" si="112"/>
        <v>4</v>
      </c>
      <c r="H341" s="4">
        <f t="shared" ca="1" si="138"/>
        <v>6.1861369047618648</v>
      </c>
      <c r="I341" s="4">
        <f t="shared" ca="1" si="113"/>
        <v>3.445398773006135E-2</v>
      </c>
      <c r="J341" s="4">
        <f t="shared" ca="1" si="139"/>
        <v>0.20731949313468279</v>
      </c>
      <c r="K341" s="4">
        <f t="shared" ca="1" si="129"/>
        <v>0.33560322493234407</v>
      </c>
      <c r="L341" s="4">
        <f t="shared" ca="1" si="130"/>
        <v>2</v>
      </c>
      <c r="M341" s="4">
        <f t="shared" ca="1" si="114"/>
        <v>-1.3157240719622764E-14</v>
      </c>
      <c r="N341" s="4">
        <f t="shared" ca="1" si="131"/>
        <v>0.38329666518531241</v>
      </c>
      <c r="O341" s="4">
        <f t="shared" ca="1" si="132"/>
        <v>3</v>
      </c>
      <c r="P341" s="4">
        <f t="shared" ca="1" si="115"/>
        <v>-0.3319446492363412</v>
      </c>
      <c r="Q341" s="4">
        <f t="shared" ca="1" si="133"/>
        <v>0.33194464923632805</v>
      </c>
      <c r="R341" s="4">
        <f t="shared" ca="1" si="134"/>
        <v>0.53926414237101084</v>
      </c>
      <c r="S341" s="4">
        <f t="shared" ca="1" si="116"/>
        <v>237</v>
      </c>
      <c r="T341" s="4">
        <f t="shared" ca="1" si="117"/>
        <v>-1</v>
      </c>
      <c r="U341" s="4">
        <f t="shared" ca="1" si="118"/>
        <v>0.53926414237101084</v>
      </c>
      <c r="V341" s="4">
        <f t="shared" ca="1" si="135"/>
        <v>1.1923585818261779</v>
      </c>
      <c r="Y341" s="4">
        <v>-1.1889099999855546</v>
      </c>
      <c r="Z341" s="4">
        <v>3.390277500010086</v>
      </c>
      <c r="AA341" s="4">
        <v>1.3938849999917124</v>
      </c>
      <c r="AB341" s="4">
        <v>0.40184250001473742</v>
      </c>
      <c r="AD341" s="4">
        <v>0.55530249997559622</v>
      </c>
      <c r="AE341" s="4">
        <f t="shared" si="119"/>
        <v>0.31930249997458304</v>
      </c>
      <c r="AF341" s="4">
        <v>320</v>
      </c>
      <c r="AG341" s="2">
        <f t="shared" si="136"/>
        <v>58.179999999999815</v>
      </c>
      <c r="AH341" s="4">
        <f t="shared" si="120"/>
        <v>399</v>
      </c>
      <c r="AI341" s="4">
        <f t="shared" si="121"/>
        <v>1</v>
      </c>
      <c r="AJ341" s="2">
        <f t="shared" si="122"/>
        <v>0</v>
      </c>
      <c r="AK341" s="4">
        <v>320</v>
      </c>
      <c r="AL341" s="4">
        <f t="shared" ca="1" si="123"/>
        <v>0.53926414237101084</v>
      </c>
      <c r="AM341" s="4">
        <f t="shared" ca="1" si="124"/>
        <v>1.1923585818261779</v>
      </c>
      <c r="AN341" s="2">
        <f t="shared" si="137"/>
        <v>58.179999999999815</v>
      </c>
      <c r="AO341" s="4">
        <f t="shared" ca="1" si="125"/>
        <v>399</v>
      </c>
      <c r="AP341" s="4">
        <f t="shared" ca="1" si="126"/>
        <v>1</v>
      </c>
      <c r="AQ341" s="2">
        <f t="shared" ca="1" si="127"/>
        <v>0</v>
      </c>
    </row>
    <row r="342" spans="2:43" x14ac:dyDescent="0.15">
      <c r="B342" s="4">
        <v>0.31930249997458304</v>
      </c>
      <c r="C342" s="4">
        <f t="shared" si="128"/>
        <v>-0.56969750002622277</v>
      </c>
      <c r="F342" s="4">
        <v>321</v>
      </c>
      <c r="G342" s="4">
        <f t="shared" ref="G342:G405" ca="1" si="140">IF(AND(F342&gt;=$I$8,F342&lt;$I$9),1,IF(AND(F342&gt;=$I$9,F342&lt;$I$10),2,IF(AND(F342&gt;=$I$10,F342&lt;$I$11),3,IF(AND(F342&gt;=$I$11,F342&lt;=$I$12),4,0))))</f>
        <v>4</v>
      </c>
      <c r="H342" s="4">
        <f t="shared" ca="1" si="138"/>
        <v>6.2089523809523408</v>
      </c>
      <c r="I342" s="4">
        <f t="shared" ref="I342:I405" ca="1" si="141">IF(AND(F342&gt;=$I$8,F342&lt;$I$9),$K$9,IF(AND(F342&gt;=$I$9,F342&lt;$I$10),$K$10,IF(AND(F342&gt;=$I$10,F342&lt;$I$11),$K$11,IF(AND(F342&gt;=$I$11,F342&lt;=$I$12),$K$12,0))))</f>
        <v>3.445398773006135E-2</v>
      </c>
      <c r="J342" s="4">
        <f t="shared" ca="1" si="139"/>
        <v>0.24177348086474415</v>
      </c>
      <c r="K342" s="4">
        <f t="shared" ca="1" si="129"/>
        <v>0.95058510096162729</v>
      </c>
      <c r="L342" s="4">
        <f t="shared" ca="1" si="130"/>
        <v>4</v>
      </c>
      <c r="M342" s="4">
        <f t="shared" ref="M342:M405" ca="1" si="142">K342*SIN(2*PI()*F342/L342)</f>
        <v>0.95058510096162729</v>
      </c>
      <c r="N342" s="4">
        <f t="shared" ca="1" si="131"/>
        <v>1.9349469113089419</v>
      </c>
      <c r="O342" s="4">
        <f t="shared" ca="1" si="132"/>
        <v>1</v>
      </c>
      <c r="P342" s="4">
        <f t="shared" ref="P342:P405" ca="1" si="143">N342*SIN(2*PI()*F342/O342)</f>
        <v>-1.9343821559920726E-13</v>
      </c>
      <c r="Q342" s="4">
        <f t="shared" ca="1" si="133"/>
        <v>0.95058510096143389</v>
      </c>
      <c r="R342" s="4">
        <f t="shared" ca="1" si="134"/>
        <v>1.1923585818261779</v>
      </c>
      <c r="S342" s="4">
        <f t="shared" ref="S342:S405" ca="1" si="144">IF(AND(F342&gt;=$I$8,F342&lt;$I$9),$P$8,IF(AND(F342&gt;=$I$9,F342&lt;$I$10),$P$12,IF(AND(F342&gt;=$I$10,F342&lt;$I$11),$S$8,IF(AND(F342&gt;=$I$11,F342&lt;=$I$12),$S$12,0))))</f>
        <v>237</v>
      </c>
      <c r="T342" s="4">
        <f t="shared" ref="T342:T405" ca="1" si="145">IF(AND(F342&gt;=$I$8,F342&lt;$I$9),$N$10,IF(AND(F342&gt;=$I$9,F342&lt;$I$10),$N$14,IF(AND(F342&gt;=$I$10,F342&lt;$I$11),$Q$10,IF(AND(F342&gt;=$I$11,F342&lt;=$I$12),$Q$14,0))))</f>
        <v>-1</v>
      </c>
      <c r="U342" s="4">
        <f t="shared" ref="U342:U405" ca="1" si="146">IF(AND(F342&gt;=$I$8,F342&lt;$I$9,F342=S342,RAND()&lt;T342),$P$9,IF(AND(F342&gt;=$I$9,F342&lt;$I$10,F342=S342,RAND()&lt;T342),$P$13,IF(AND(F342&gt;=$I$10,F342&lt;$I$11,F342=S342,RAND()&lt;T342),$S$9,IF(AND(F342&gt;=$I$11,F342&lt;=$I$12,F342=S342,RAND()&lt;T342),$S$13,R342))))</f>
        <v>1.1923585818261779</v>
      </c>
      <c r="V342" s="4">
        <f t="shared" ca="1" si="135"/>
        <v>-0.21977604505221743</v>
      </c>
      <c r="Y342" s="4">
        <v>-1.8159099999834893</v>
      </c>
      <c r="Z342" s="4">
        <v>1.6712775000087277</v>
      </c>
      <c r="AA342" s="4">
        <v>-9.1115000007135905E-2</v>
      </c>
      <c r="AB342" s="4">
        <v>-0.26215749998570459</v>
      </c>
      <c r="AD342" s="4">
        <v>0.31930249997458304</v>
      </c>
      <c r="AE342" s="4">
        <f t="shared" ref="AE342:AE405" si="147">AD343</f>
        <v>-0.56969750002622277</v>
      </c>
      <c r="AF342" s="4">
        <v>321</v>
      </c>
      <c r="AG342" s="2">
        <f t="shared" si="136"/>
        <v>58.399999999999814</v>
      </c>
      <c r="AH342" s="4">
        <f t="shared" ref="AH342:AH405" si="148">COUNTIFS($AD$22:$AD$420,"&lt;"&amp;AG342,$AE$22:$AE$420,"&lt;"&amp;AG342)</f>
        <v>399</v>
      </c>
      <c r="AI342" s="4">
        <f t="shared" ref="AI342:AI405" si="149">AH342/$AH$421</f>
        <v>1</v>
      </c>
      <c r="AJ342" s="2">
        <f t="shared" ref="AJ342:AJ405" si="150">(AI343-AI342)/(AG343-AG342)</f>
        <v>0</v>
      </c>
      <c r="AK342" s="4">
        <v>321</v>
      </c>
      <c r="AL342" s="4">
        <f t="shared" ref="AL342:AL405" ca="1" si="151">U342</f>
        <v>1.1923585818261779</v>
      </c>
      <c r="AM342" s="4">
        <f t="shared" ref="AM342:AM405" ca="1" si="152">AL343</f>
        <v>-0.21977604505221743</v>
      </c>
      <c r="AN342" s="2">
        <f t="shared" si="137"/>
        <v>58.399999999999814</v>
      </c>
      <c r="AO342" s="4">
        <f t="shared" ref="AO342:AO405" ca="1" si="153">COUNTIFS($AL$22:$AL$420,"&lt;"&amp;AN342,$AM$22:$AM$420,"&lt;"&amp;AN342)</f>
        <v>399</v>
      </c>
      <c r="AP342" s="4">
        <f t="shared" ref="AP342:AP405" ca="1" si="154">AO342/$AO$421</f>
        <v>1</v>
      </c>
      <c r="AQ342" s="2">
        <f t="shared" ref="AQ342:AQ405" ca="1" si="155">(AP343-AP342)/(AN343-AN342)</f>
        <v>0</v>
      </c>
    </row>
    <row r="343" spans="2:43" x14ac:dyDescent="0.15">
      <c r="B343" s="4">
        <v>-0.56969750002622277</v>
      </c>
      <c r="C343" s="4">
        <f t="shared" ref="C343:C406" si="156">B344</f>
        <v>0.86030249997648411</v>
      </c>
      <c r="F343" s="4">
        <v>322</v>
      </c>
      <c r="G343" s="4">
        <f t="shared" ca="1" si="140"/>
        <v>4</v>
      </c>
      <c r="H343" s="4">
        <f t="shared" ca="1" si="138"/>
        <v>6.2317678571428168</v>
      </c>
      <c r="I343" s="4">
        <f t="shared" ca="1" si="141"/>
        <v>3.445398773006135E-2</v>
      </c>
      <c r="J343" s="4">
        <f t="shared" ca="1" si="139"/>
        <v>0.27622746859480551</v>
      </c>
      <c r="K343" s="4">
        <f t="shared" ref="K343:K406" ca="1" si="157">RAND()*($E$9-$D$9)+$D$9</f>
        <v>0.24489213109169164</v>
      </c>
      <c r="L343" s="4">
        <f t="shared" ref="L343:L406" ca="1" si="158">RANDBETWEEN($D$12,$E$12)</f>
        <v>4</v>
      </c>
      <c r="M343" s="4">
        <f t="shared" ca="1" si="142"/>
        <v>7.440565249903046E-15</v>
      </c>
      <c r="N343" s="4">
        <f t="shared" ref="N343:N406" ca="1" si="159">RAND()*($E$9-$D$9)+$D$9</f>
        <v>0.57273552424620044</v>
      </c>
      <c r="O343" s="4">
        <f t="shared" ref="O343:O406" ca="1" si="160">RANDBETWEEN($D$13,$E$13)</f>
        <v>3</v>
      </c>
      <c r="P343" s="4">
        <f t="shared" ca="1" si="143"/>
        <v>0.49600351364703038</v>
      </c>
      <c r="Q343" s="4">
        <f t="shared" ref="Q343:Q406" ca="1" si="161">IF(RAND()&gt;$I$14,M343+P343,M343-P343)</f>
        <v>-0.49600351364702294</v>
      </c>
      <c r="R343" s="4">
        <f t="shared" ref="R343:R406" ca="1" si="162">J343+Q343</f>
        <v>-0.21977604505221743</v>
      </c>
      <c r="S343" s="4">
        <f t="shared" ca="1" si="144"/>
        <v>237</v>
      </c>
      <c r="T343" s="4">
        <f t="shared" ca="1" si="145"/>
        <v>-1</v>
      </c>
      <c r="U343" s="4">
        <f t="shared" ca="1" si="146"/>
        <v>-0.21977604505221743</v>
      </c>
      <c r="V343" s="4">
        <f t="shared" ref="V343:V406" ca="1" si="163">U344</f>
        <v>0.64630119835524336</v>
      </c>
      <c r="Y343" s="4">
        <v>0.10909000001646518</v>
      </c>
      <c r="Z343" s="4">
        <v>-2.2487224999885314</v>
      </c>
      <c r="AA343" s="4">
        <v>1.738884999991086</v>
      </c>
      <c r="AB343" s="4">
        <v>-0.83215749998544197</v>
      </c>
      <c r="AD343" s="4">
        <v>-0.56969750002622277</v>
      </c>
      <c r="AE343" s="4">
        <f t="shared" si="147"/>
        <v>0.86030249997648411</v>
      </c>
      <c r="AF343" s="4">
        <v>322</v>
      </c>
      <c r="AG343" s="2">
        <f t="shared" ref="AG343:AG407" si="164">AG342+$W$3</f>
        <v>58.619999999999813</v>
      </c>
      <c r="AH343" s="4">
        <f t="shared" si="148"/>
        <v>399</v>
      </c>
      <c r="AI343" s="4">
        <f t="shared" si="149"/>
        <v>1</v>
      </c>
      <c r="AJ343" s="2">
        <f t="shared" si="150"/>
        <v>0</v>
      </c>
      <c r="AK343" s="4">
        <v>322</v>
      </c>
      <c r="AL343" s="4">
        <f t="shared" ca="1" si="151"/>
        <v>-0.21977604505221743</v>
      </c>
      <c r="AM343" s="4">
        <f t="shared" ca="1" si="152"/>
        <v>0.64630119835524336</v>
      </c>
      <c r="AN343" s="2">
        <f t="shared" ref="AN343:AN407" si="165">AG342+$W$3</f>
        <v>58.619999999999813</v>
      </c>
      <c r="AO343" s="4">
        <f t="shared" ca="1" si="153"/>
        <v>399</v>
      </c>
      <c r="AP343" s="4">
        <f t="shared" ca="1" si="154"/>
        <v>1</v>
      </c>
      <c r="AQ343" s="2">
        <f t="shared" ca="1" si="155"/>
        <v>0</v>
      </c>
    </row>
    <row r="344" spans="2:43" x14ac:dyDescent="0.15">
      <c r="B344" s="4">
        <v>0.86030249997648411</v>
      </c>
      <c r="C344" s="4">
        <f t="shared" si="156"/>
        <v>0.41930249997434998</v>
      </c>
      <c r="F344" s="4">
        <v>323</v>
      </c>
      <c r="G344" s="4">
        <f t="shared" ca="1" si="140"/>
        <v>4</v>
      </c>
      <c r="H344" s="4">
        <f t="shared" ref="H344:H407" ca="1" si="166">H343+$K$9</f>
        <v>6.2545833333332927</v>
      </c>
      <c r="I344" s="4">
        <f t="shared" ca="1" si="141"/>
        <v>3.445398773006135E-2</v>
      </c>
      <c r="J344" s="4">
        <f t="shared" ref="J344:J407" ca="1" si="167">J343+I344</f>
        <v>0.31068145632486688</v>
      </c>
      <c r="K344" s="4">
        <f t="shared" ca="1" si="157"/>
        <v>0.4409113502535007</v>
      </c>
      <c r="L344" s="4">
        <f t="shared" ca="1" si="158"/>
        <v>5</v>
      </c>
      <c r="M344" s="4">
        <f t="shared" ca="1" si="142"/>
        <v>-0.2591611892473506</v>
      </c>
      <c r="N344" s="4">
        <f t="shared" ca="1" si="159"/>
        <v>0.68679386156410804</v>
      </c>
      <c r="O344" s="4">
        <f t="shared" ca="1" si="160"/>
        <v>3</v>
      </c>
      <c r="P344" s="4">
        <f t="shared" ca="1" si="143"/>
        <v>-0.59478093127772713</v>
      </c>
      <c r="Q344" s="4">
        <f t="shared" ca="1" si="161"/>
        <v>0.33561974203037653</v>
      </c>
      <c r="R344" s="4">
        <f t="shared" ca="1" si="162"/>
        <v>0.64630119835524336</v>
      </c>
      <c r="S344" s="4">
        <f t="shared" ca="1" si="144"/>
        <v>237</v>
      </c>
      <c r="T344" s="4">
        <f t="shared" ca="1" si="145"/>
        <v>-1</v>
      </c>
      <c r="U344" s="4">
        <f t="shared" ca="1" si="146"/>
        <v>0.64630119835524336</v>
      </c>
      <c r="V344" s="4">
        <f t="shared" ca="1" si="163"/>
        <v>-0.68456858958594757</v>
      </c>
      <c r="Y344" s="4">
        <v>0.12709000001365212</v>
      </c>
      <c r="Z344" s="4">
        <v>-0.90372249999148835</v>
      </c>
      <c r="AA344" s="4">
        <v>1.7538849999922945</v>
      </c>
      <c r="AB344" s="4">
        <v>-0.56515749998453657</v>
      </c>
      <c r="AD344" s="4">
        <v>0.86030249997648411</v>
      </c>
      <c r="AE344" s="4">
        <f t="shared" si="147"/>
        <v>0.41930249997434998</v>
      </c>
      <c r="AF344" s="4">
        <v>323</v>
      </c>
      <c r="AG344" s="2">
        <f t="shared" si="164"/>
        <v>58.839999999999812</v>
      </c>
      <c r="AH344" s="4">
        <f t="shared" si="148"/>
        <v>399</v>
      </c>
      <c r="AI344" s="4">
        <f t="shared" si="149"/>
        <v>1</v>
      </c>
      <c r="AJ344" s="2">
        <f t="shared" si="150"/>
        <v>0</v>
      </c>
      <c r="AK344" s="4">
        <v>323</v>
      </c>
      <c r="AL344" s="4">
        <f t="shared" ca="1" si="151"/>
        <v>0.64630119835524336</v>
      </c>
      <c r="AM344" s="4">
        <f t="shared" ca="1" si="152"/>
        <v>-0.68456858958594757</v>
      </c>
      <c r="AN344" s="2">
        <f t="shared" si="165"/>
        <v>58.839999999999812</v>
      </c>
      <c r="AO344" s="4">
        <f t="shared" ca="1" si="153"/>
        <v>399</v>
      </c>
      <c r="AP344" s="4">
        <f t="shared" ca="1" si="154"/>
        <v>1</v>
      </c>
      <c r="AQ344" s="2">
        <f t="shared" ca="1" si="155"/>
        <v>0</v>
      </c>
    </row>
    <row r="345" spans="2:43" x14ac:dyDescent="0.15">
      <c r="B345" s="4">
        <v>0.41930249997434998</v>
      </c>
      <c r="C345" s="4">
        <f t="shared" si="156"/>
        <v>0.99930249997370879</v>
      </c>
      <c r="F345" s="4">
        <v>324</v>
      </c>
      <c r="G345" s="4">
        <f t="shared" ca="1" si="140"/>
        <v>4</v>
      </c>
      <c r="H345" s="4">
        <f t="shared" ca="1" si="166"/>
        <v>6.2773988095237687</v>
      </c>
      <c r="I345" s="4">
        <f t="shared" ca="1" si="141"/>
        <v>3.445398773006135E-2</v>
      </c>
      <c r="J345" s="4">
        <f t="shared" ca="1" si="167"/>
        <v>0.34513544405492824</v>
      </c>
      <c r="K345" s="4">
        <f t="shared" ca="1" si="157"/>
        <v>1.082694893519015</v>
      </c>
      <c r="L345" s="4">
        <f t="shared" ca="1" si="158"/>
        <v>5</v>
      </c>
      <c r="M345" s="4">
        <f t="shared" ca="1" si="142"/>
        <v>-1.0297040336407615</v>
      </c>
      <c r="N345" s="4">
        <f t="shared" ca="1" si="159"/>
        <v>1.3898601575674703</v>
      </c>
      <c r="O345" s="4">
        <f t="shared" ca="1" si="160"/>
        <v>2</v>
      </c>
      <c r="P345" s="4">
        <f t="shared" ca="1" si="143"/>
        <v>-1.1442353711740118E-13</v>
      </c>
      <c r="Q345" s="4">
        <f t="shared" ca="1" si="161"/>
        <v>-1.0297040336408758</v>
      </c>
      <c r="R345" s="4">
        <f t="shared" ca="1" si="162"/>
        <v>-0.68456858958594757</v>
      </c>
      <c r="S345" s="4">
        <f t="shared" ca="1" si="144"/>
        <v>237</v>
      </c>
      <c r="T345" s="4">
        <f t="shared" ca="1" si="145"/>
        <v>-1</v>
      </c>
      <c r="U345" s="4">
        <f t="shared" ca="1" si="146"/>
        <v>-0.68456858958594757</v>
      </c>
      <c r="V345" s="4">
        <f t="shared" ca="1" si="163"/>
        <v>2.1523950101084153</v>
      </c>
      <c r="Y345" s="4">
        <v>-1.6459099999863724</v>
      </c>
      <c r="Z345" s="4">
        <v>-1.6207224999895686</v>
      </c>
      <c r="AA345" s="4">
        <v>-1.0971150000074203</v>
      </c>
      <c r="AB345" s="4">
        <v>-0.27015749998682281</v>
      </c>
      <c r="AD345" s="4">
        <v>0.41930249997434998</v>
      </c>
      <c r="AE345" s="4">
        <f t="shared" si="147"/>
        <v>0.99930249997370879</v>
      </c>
      <c r="AF345" s="4">
        <v>324</v>
      </c>
      <c r="AG345" s="2">
        <f t="shared" si="164"/>
        <v>59.05999999999981</v>
      </c>
      <c r="AH345" s="4">
        <f t="shared" si="148"/>
        <v>399</v>
      </c>
      <c r="AI345" s="4">
        <f t="shared" si="149"/>
        <v>1</v>
      </c>
      <c r="AJ345" s="2">
        <f t="shared" si="150"/>
        <v>0</v>
      </c>
      <c r="AK345" s="4">
        <v>324</v>
      </c>
      <c r="AL345" s="4">
        <f t="shared" ca="1" si="151"/>
        <v>-0.68456858958594757</v>
      </c>
      <c r="AM345" s="4">
        <f t="shared" ca="1" si="152"/>
        <v>2.1523950101084153</v>
      </c>
      <c r="AN345" s="2">
        <f t="shared" si="165"/>
        <v>59.05999999999981</v>
      </c>
      <c r="AO345" s="4">
        <f t="shared" ca="1" si="153"/>
        <v>399</v>
      </c>
      <c r="AP345" s="4">
        <f t="shared" ca="1" si="154"/>
        <v>1</v>
      </c>
      <c r="AQ345" s="2">
        <f t="shared" ca="1" si="155"/>
        <v>0</v>
      </c>
    </row>
    <row r="346" spans="2:43" x14ac:dyDescent="0.15">
      <c r="B346" s="4">
        <v>0.99930249997370879</v>
      </c>
      <c r="C346" s="4">
        <f t="shared" si="156"/>
        <v>1.0153024999759452</v>
      </c>
      <c r="F346" s="4">
        <v>325</v>
      </c>
      <c r="G346" s="4">
        <f t="shared" ca="1" si="140"/>
        <v>4</v>
      </c>
      <c r="H346" s="4">
        <f t="shared" ca="1" si="166"/>
        <v>6.3002142857142447</v>
      </c>
      <c r="I346" s="4">
        <f t="shared" ca="1" si="141"/>
        <v>3.445398773006135E-2</v>
      </c>
      <c r="J346" s="4">
        <f t="shared" ca="1" si="167"/>
        <v>0.37958943178498961</v>
      </c>
      <c r="K346" s="4">
        <f t="shared" ca="1" si="157"/>
        <v>0.6562405631423871</v>
      </c>
      <c r="L346" s="4">
        <f t="shared" ca="1" si="158"/>
        <v>3</v>
      </c>
      <c r="M346" s="4">
        <f t="shared" ca="1" si="142"/>
        <v>0.56832099867514607</v>
      </c>
      <c r="N346" s="4">
        <f t="shared" ca="1" si="159"/>
        <v>1.2044845796482797</v>
      </c>
      <c r="O346" s="4">
        <f t="shared" ca="1" si="160"/>
        <v>4</v>
      </c>
      <c r="P346" s="4">
        <f t="shared" ca="1" si="143"/>
        <v>1.2044845796482797</v>
      </c>
      <c r="Q346" s="4">
        <f t="shared" ca="1" si="161"/>
        <v>1.7728055783234258</v>
      </c>
      <c r="R346" s="4">
        <f t="shared" ca="1" si="162"/>
        <v>2.1523950101084153</v>
      </c>
      <c r="S346" s="4">
        <f t="shared" ca="1" si="144"/>
        <v>237</v>
      </c>
      <c r="T346" s="4">
        <f t="shared" ca="1" si="145"/>
        <v>-1</v>
      </c>
      <c r="U346" s="4">
        <f t="shared" ca="1" si="146"/>
        <v>2.1523950101084153</v>
      </c>
      <c r="V346" s="4">
        <f t="shared" ca="1" si="163"/>
        <v>1.0830352579882754</v>
      </c>
      <c r="Y346" s="4">
        <v>-2.7719099999856667</v>
      </c>
      <c r="Z346" s="4">
        <v>0.93827750000841093</v>
      </c>
      <c r="AA346" s="4">
        <v>0.90988499999156147</v>
      </c>
      <c r="AB346" s="4">
        <v>-0.46915749998532874</v>
      </c>
      <c r="AD346" s="4">
        <v>0.99930249997370879</v>
      </c>
      <c r="AE346" s="4">
        <f t="shared" si="147"/>
        <v>1.0153024999759452</v>
      </c>
      <c r="AF346" s="4">
        <v>325</v>
      </c>
      <c r="AG346" s="2">
        <f t="shared" si="164"/>
        <v>59.279999999999809</v>
      </c>
      <c r="AH346" s="4">
        <f t="shared" si="148"/>
        <v>399</v>
      </c>
      <c r="AI346" s="4">
        <f t="shared" si="149"/>
        <v>1</v>
      </c>
      <c r="AJ346" s="2">
        <f t="shared" si="150"/>
        <v>0</v>
      </c>
      <c r="AK346" s="4">
        <v>325</v>
      </c>
      <c r="AL346" s="4">
        <f t="shared" ca="1" si="151"/>
        <v>2.1523950101084153</v>
      </c>
      <c r="AM346" s="4">
        <f t="shared" ca="1" si="152"/>
        <v>1.0830352579882754</v>
      </c>
      <c r="AN346" s="2">
        <f t="shared" si="165"/>
        <v>59.279999999999809</v>
      </c>
      <c r="AO346" s="4">
        <f t="shared" ca="1" si="153"/>
        <v>399</v>
      </c>
      <c r="AP346" s="4">
        <f t="shared" ca="1" si="154"/>
        <v>1</v>
      </c>
      <c r="AQ346" s="2">
        <f t="shared" ca="1" si="155"/>
        <v>0</v>
      </c>
    </row>
    <row r="347" spans="2:43" x14ac:dyDescent="0.15">
      <c r="B347" s="4">
        <v>1.0153024999759452</v>
      </c>
      <c r="C347" s="4">
        <f t="shared" si="156"/>
        <v>0.71930249997720352</v>
      </c>
      <c r="F347" s="4">
        <v>326</v>
      </c>
      <c r="G347" s="4">
        <f t="shared" ca="1" si="140"/>
        <v>4</v>
      </c>
      <c r="H347" s="4">
        <f t="shared" ca="1" si="166"/>
        <v>6.3230297619047207</v>
      </c>
      <c r="I347" s="4">
        <f t="shared" ca="1" si="141"/>
        <v>3.445398773006135E-2</v>
      </c>
      <c r="J347" s="4">
        <f t="shared" ca="1" si="167"/>
        <v>0.41404341951505097</v>
      </c>
      <c r="K347" s="4">
        <f t="shared" ca="1" si="157"/>
        <v>0.70341964647832622</v>
      </c>
      <c r="L347" s="4">
        <f t="shared" ca="1" si="158"/>
        <v>5</v>
      </c>
      <c r="M347" s="4">
        <f t="shared" ca="1" si="142"/>
        <v>0.66899183847323884</v>
      </c>
      <c r="N347" s="4">
        <f t="shared" ca="1" si="159"/>
        <v>0.27562948497465972</v>
      </c>
      <c r="O347" s="4">
        <f t="shared" ca="1" si="160"/>
        <v>4</v>
      </c>
      <c r="P347" s="4">
        <f t="shared" ca="1" si="143"/>
        <v>1.4317392487548495E-14</v>
      </c>
      <c r="Q347" s="4">
        <f t="shared" ca="1" si="161"/>
        <v>0.66899183847322452</v>
      </c>
      <c r="R347" s="4">
        <f t="shared" ca="1" si="162"/>
        <v>1.0830352579882754</v>
      </c>
      <c r="S347" s="4">
        <f t="shared" ca="1" si="144"/>
        <v>237</v>
      </c>
      <c r="T347" s="4">
        <f t="shared" ca="1" si="145"/>
        <v>-1</v>
      </c>
      <c r="U347" s="4">
        <f t="shared" ca="1" si="146"/>
        <v>1.0830352579882754</v>
      </c>
      <c r="V347" s="4">
        <f t="shared" ca="1" si="163"/>
        <v>0.44849740724511389</v>
      </c>
      <c r="Y347" s="4">
        <v>-1.3159099999846546</v>
      </c>
      <c r="Z347" s="4">
        <v>1.0672775000095669</v>
      </c>
      <c r="AA347" s="4">
        <v>-1.4201150000090479</v>
      </c>
      <c r="AB347" s="4">
        <v>-0.82915749998591082</v>
      </c>
      <c r="AD347" s="4">
        <v>1.0153024999759452</v>
      </c>
      <c r="AE347" s="4">
        <f t="shared" si="147"/>
        <v>0.71930249997720352</v>
      </c>
      <c r="AF347" s="4">
        <v>326</v>
      </c>
      <c r="AG347" s="2">
        <f t="shared" si="164"/>
        <v>59.499999999999808</v>
      </c>
      <c r="AH347" s="4">
        <f t="shared" si="148"/>
        <v>399</v>
      </c>
      <c r="AI347" s="4">
        <f t="shared" si="149"/>
        <v>1</v>
      </c>
      <c r="AJ347" s="2">
        <f t="shared" si="150"/>
        <v>0</v>
      </c>
      <c r="AK347" s="4">
        <v>326</v>
      </c>
      <c r="AL347" s="4">
        <f t="shared" ca="1" si="151"/>
        <v>1.0830352579882754</v>
      </c>
      <c r="AM347" s="4">
        <f t="shared" ca="1" si="152"/>
        <v>0.44849740724511389</v>
      </c>
      <c r="AN347" s="2">
        <f t="shared" si="165"/>
        <v>59.499999999999808</v>
      </c>
      <c r="AO347" s="4">
        <f t="shared" ca="1" si="153"/>
        <v>399</v>
      </c>
      <c r="AP347" s="4">
        <f t="shared" ca="1" si="154"/>
        <v>1</v>
      </c>
      <c r="AQ347" s="2">
        <f t="shared" ca="1" si="155"/>
        <v>0</v>
      </c>
    </row>
    <row r="348" spans="2:43" x14ac:dyDescent="0.15">
      <c r="B348" s="4">
        <v>0.71930249997720352</v>
      </c>
      <c r="C348" s="4">
        <f t="shared" si="156"/>
        <v>1.1413024999740173</v>
      </c>
      <c r="F348" s="4">
        <v>327</v>
      </c>
      <c r="G348" s="4">
        <f t="shared" ca="1" si="140"/>
        <v>4</v>
      </c>
      <c r="H348" s="4">
        <f t="shared" ca="1" si="166"/>
        <v>6.3458452380951966</v>
      </c>
      <c r="I348" s="4">
        <f t="shared" ca="1" si="141"/>
        <v>3.445398773006135E-2</v>
      </c>
      <c r="J348" s="4">
        <f t="shared" ca="1" si="167"/>
        <v>0.44849740724511233</v>
      </c>
      <c r="K348" s="4">
        <f t="shared" ca="1" si="157"/>
        <v>0.91776767727168274</v>
      </c>
      <c r="L348" s="4">
        <f t="shared" ca="1" si="158"/>
        <v>2</v>
      </c>
      <c r="M348" s="4">
        <f t="shared" ca="1" si="142"/>
        <v>9.0171042198055692E-16</v>
      </c>
      <c r="N348" s="4">
        <f t="shared" ca="1" si="159"/>
        <v>0.69123984440052766</v>
      </c>
      <c r="O348" s="4">
        <f t="shared" ca="1" si="160"/>
        <v>2</v>
      </c>
      <c r="P348" s="4">
        <f t="shared" ca="1" si="143"/>
        <v>6.7914591810108178E-16</v>
      </c>
      <c r="Q348" s="4">
        <f t="shared" ca="1" si="161"/>
        <v>1.5808563400816387E-15</v>
      </c>
      <c r="R348" s="4">
        <f t="shared" ca="1" si="162"/>
        <v>0.44849740724511389</v>
      </c>
      <c r="S348" s="4">
        <f t="shared" ca="1" si="144"/>
        <v>237</v>
      </c>
      <c r="T348" s="4">
        <f t="shared" ca="1" si="145"/>
        <v>-1</v>
      </c>
      <c r="U348" s="4">
        <f t="shared" ca="1" si="146"/>
        <v>0.44849740724511389</v>
      </c>
      <c r="V348" s="4">
        <f t="shared" ca="1" si="163"/>
        <v>-2.0409037298400174</v>
      </c>
      <c r="Y348" s="4">
        <v>2.9070900000149891</v>
      </c>
      <c r="Z348" s="4">
        <v>-8.9722499989619564E-2</v>
      </c>
      <c r="AA348" s="4">
        <v>-0.85711500000940077</v>
      </c>
      <c r="AB348" s="4">
        <v>-1.1621574999836071</v>
      </c>
      <c r="AD348" s="4">
        <v>0.71930249997720352</v>
      </c>
      <c r="AE348" s="4">
        <f t="shared" si="147"/>
        <v>1.1413024999740173</v>
      </c>
      <c r="AF348" s="4">
        <v>327</v>
      </c>
      <c r="AG348" s="2">
        <f t="shared" si="164"/>
        <v>59.719999999999807</v>
      </c>
      <c r="AH348" s="4">
        <f t="shared" si="148"/>
        <v>399</v>
      </c>
      <c r="AI348" s="4">
        <f t="shared" si="149"/>
        <v>1</v>
      </c>
      <c r="AJ348" s="2">
        <f t="shared" si="150"/>
        <v>0</v>
      </c>
      <c r="AK348" s="4">
        <v>327</v>
      </c>
      <c r="AL348" s="4">
        <f t="shared" ca="1" si="151"/>
        <v>0.44849740724511389</v>
      </c>
      <c r="AM348" s="4">
        <f t="shared" ca="1" si="152"/>
        <v>-2.0409037298400174</v>
      </c>
      <c r="AN348" s="2">
        <f t="shared" si="165"/>
        <v>59.719999999999807</v>
      </c>
      <c r="AO348" s="4">
        <f t="shared" ca="1" si="153"/>
        <v>399</v>
      </c>
      <c r="AP348" s="4">
        <f t="shared" ca="1" si="154"/>
        <v>1</v>
      </c>
      <c r="AQ348" s="2">
        <f t="shared" ca="1" si="155"/>
        <v>0</v>
      </c>
    </row>
    <row r="349" spans="2:43" x14ac:dyDescent="0.15">
      <c r="B349" s="4">
        <v>1.1413024999740173</v>
      </c>
      <c r="C349" s="4">
        <f t="shared" si="156"/>
        <v>0.79530249997716851</v>
      </c>
      <c r="F349" s="4">
        <v>328</v>
      </c>
      <c r="G349" s="4">
        <f t="shared" ca="1" si="140"/>
        <v>4</v>
      </c>
      <c r="H349" s="4">
        <f t="shared" ca="1" si="166"/>
        <v>6.3686607142856726</v>
      </c>
      <c r="I349" s="4">
        <f t="shared" ca="1" si="141"/>
        <v>3.445398773006135E-2</v>
      </c>
      <c r="J349" s="4">
        <f t="shared" ca="1" si="167"/>
        <v>0.4829513949751737</v>
      </c>
      <c r="K349" s="4">
        <f t="shared" ca="1" si="157"/>
        <v>1.8611092713893491</v>
      </c>
      <c r="L349" s="4">
        <f t="shared" ca="1" si="158"/>
        <v>5</v>
      </c>
      <c r="M349" s="4">
        <f t="shared" ca="1" si="142"/>
        <v>-1.0939325826273396</v>
      </c>
      <c r="N349" s="4">
        <f t="shared" ca="1" si="159"/>
        <v>1.6511323293048243</v>
      </c>
      <c r="O349" s="4">
        <f t="shared" ca="1" si="160"/>
        <v>3</v>
      </c>
      <c r="P349" s="4">
        <f t="shared" ca="1" si="143"/>
        <v>1.4299225421878516</v>
      </c>
      <c r="Q349" s="4">
        <f t="shared" ca="1" si="161"/>
        <v>-2.5238551248151913</v>
      </c>
      <c r="R349" s="4">
        <f t="shared" ca="1" si="162"/>
        <v>-2.0409037298400174</v>
      </c>
      <c r="S349" s="4">
        <f t="shared" ca="1" si="144"/>
        <v>237</v>
      </c>
      <c r="T349" s="4">
        <f t="shared" ca="1" si="145"/>
        <v>-1</v>
      </c>
      <c r="U349" s="4">
        <f t="shared" ca="1" si="146"/>
        <v>-2.0409037298400174</v>
      </c>
      <c r="V349" s="4">
        <f t="shared" ca="1" si="163"/>
        <v>0.13053007102355774</v>
      </c>
      <c r="Y349" s="4">
        <v>-0.5599099999855639</v>
      </c>
      <c r="Z349" s="4">
        <v>-2.1722499990772803E-2</v>
      </c>
      <c r="AA349" s="4">
        <v>-1.2741150000081802</v>
      </c>
      <c r="AB349" s="4">
        <v>-2.1231574999838188</v>
      </c>
      <c r="AD349" s="4">
        <v>1.1413024999740173</v>
      </c>
      <c r="AE349" s="4">
        <f t="shared" si="147"/>
        <v>0.79530249997716851</v>
      </c>
      <c r="AF349" s="4">
        <v>328</v>
      </c>
      <c r="AG349" s="2">
        <f t="shared" si="164"/>
        <v>59.939999999999806</v>
      </c>
      <c r="AH349" s="4">
        <f t="shared" si="148"/>
        <v>399</v>
      </c>
      <c r="AI349" s="4">
        <f t="shared" si="149"/>
        <v>1</v>
      </c>
      <c r="AJ349" s="2">
        <f t="shared" si="150"/>
        <v>0</v>
      </c>
      <c r="AK349" s="4">
        <v>328</v>
      </c>
      <c r="AL349" s="4">
        <f t="shared" ca="1" si="151"/>
        <v>-2.0409037298400174</v>
      </c>
      <c r="AM349" s="4">
        <f t="shared" ca="1" si="152"/>
        <v>0.13053007102355774</v>
      </c>
      <c r="AN349" s="2">
        <f t="shared" si="165"/>
        <v>59.939999999999806</v>
      </c>
      <c r="AO349" s="4">
        <f t="shared" ca="1" si="153"/>
        <v>399</v>
      </c>
      <c r="AP349" s="4">
        <f t="shared" ca="1" si="154"/>
        <v>1</v>
      </c>
      <c r="AQ349" s="2">
        <f t="shared" ca="1" si="155"/>
        <v>0</v>
      </c>
    </row>
    <row r="350" spans="2:43" x14ac:dyDescent="0.15">
      <c r="B350" s="4">
        <v>0.79530249997716851</v>
      </c>
      <c r="C350" s="4">
        <f t="shared" si="156"/>
        <v>0.38130249997436749</v>
      </c>
      <c r="F350" s="4">
        <v>329</v>
      </c>
      <c r="G350" s="4">
        <f t="shared" ca="1" si="140"/>
        <v>4</v>
      </c>
      <c r="H350" s="4">
        <f t="shared" ca="1" si="166"/>
        <v>6.3914761904761486</v>
      </c>
      <c r="I350" s="4">
        <f t="shared" ca="1" si="141"/>
        <v>3.445398773006135E-2</v>
      </c>
      <c r="J350" s="4">
        <f t="shared" ca="1" si="167"/>
        <v>0.51740538270523506</v>
      </c>
      <c r="K350" s="4">
        <f t="shared" ca="1" si="157"/>
        <v>1.2037054646060661</v>
      </c>
      <c r="L350" s="4">
        <f t="shared" ca="1" si="158"/>
        <v>1</v>
      </c>
      <c r="M350" s="4">
        <f t="shared" ca="1" si="142"/>
        <v>-5.4272228476839907E-14</v>
      </c>
      <c r="N350" s="4">
        <f t="shared" ca="1" si="159"/>
        <v>0.44672513068442454</v>
      </c>
      <c r="O350" s="4">
        <f t="shared" ca="1" si="160"/>
        <v>3</v>
      </c>
      <c r="P350" s="4">
        <f t="shared" ca="1" si="143"/>
        <v>-0.38687531168162304</v>
      </c>
      <c r="Q350" s="4">
        <f t="shared" ca="1" si="161"/>
        <v>-0.38687531168167733</v>
      </c>
      <c r="R350" s="4">
        <f t="shared" ca="1" si="162"/>
        <v>0.13053007102355774</v>
      </c>
      <c r="S350" s="4">
        <f t="shared" ca="1" si="144"/>
        <v>237</v>
      </c>
      <c r="T350" s="4">
        <f t="shared" ca="1" si="145"/>
        <v>-1</v>
      </c>
      <c r="U350" s="4">
        <f t="shared" ca="1" si="146"/>
        <v>0.13053007102355774</v>
      </c>
      <c r="V350" s="4">
        <f t="shared" ca="1" si="163"/>
        <v>0.55185937043504107</v>
      </c>
      <c r="Y350" s="4">
        <v>-1.7999099999848056</v>
      </c>
      <c r="Z350" s="4">
        <v>1.0062775000108104</v>
      </c>
      <c r="AA350" s="4">
        <v>-2.5271150000065745</v>
      </c>
      <c r="AB350" s="4">
        <v>-0.2681574999847669</v>
      </c>
      <c r="AD350" s="4">
        <v>0.79530249997716851</v>
      </c>
      <c r="AE350" s="4">
        <f t="shared" si="147"/>
        <v>0.38130249997436749</v>
      </c>
      <c r="AF350" s="4">
        <v>329</v>
      </c>
      <c r="AG350" s="2">
        <f t="shared" si="164"/>
        <v>60.159999999999805</v>
      </c>
      <c r="AH350" s="4">
        <f t="shared" si="148"/>
        <v>399</v>
      </c>
      <c r="AI350" s="4">
        <f t="shared" si="149"/>
        <v>1</v>
      </c>
      <c r="AJ350" s="2">
        <f t="shared" si="150"/>
        <v>0</v>
      </c>
      <c r="AK350" s="4">
        <v>329</v>
      </c>
      <c r="AL350" s="4">
        <f t="shared" ca="1" si="151"/>
        <v>0.13053007102355774</v>
      </c>
      <c r="AM350" s="4">
        <f t="shared" ca="1" si="152"/>
        <v>0.55185937043504107</v>
      </c>
      <c r="AN350" s="2">
        <f t="shared" si="165"/>
        <v>60.159999999999805</v>
      </c>
      <c r="AO350" s="4">
        <f t="shared" ca="1" si="153"/>
        <v>399</v>
      </c>
      <c r="AP350" s="4">
        <f t="shared" ca="1" si="154"/>
        <v>1</v>
      </c>
      <c r="AQ350" s="2">
        <f t="shared" ca="1" si="155"/>
        <v>0</v>
      </c>
    </row>
    <row r="351" spans="2:43" x14ac:dyDescent="0.15">
      <c r="B351" s="4">
        <v>0.38130249997436749</v>
      </c>
      <c r="C351" s="4">
        <f t="shared" si="156"/>
        <v>0.49930249997487408</v>
      </c>
      <c r="F351" s="4">
        <v>330</v>
      </c>
      <c r="G351" s="4">
        <f t="shared" ca="1" si="140"/>
        <v>4</v>
      </c>
      <c r="H351" s="4">
        <f t="shared" ca="1" si="166"/>
        <v>6.4142916666666245</v>
      </c>
      <c r="I351" s="4">
        <f t="shared" ca="1" si="141"/>
        <v>3.445398773006135E-2</v>
      </c>
      <c r="J351" s="4">
        <f t="shared" ca="1" si="167"/>
        <v>0.55185937043529643</v>
      </c>
      <c r="K351" s="4">
        <f t="shared" ca="1" si="157"/>
        <v>0.92590817778076562</v>
      </c>
      <c r="L351" s="4">
        <f t="shared" ca="1" si="158"/>
        <v>3</v>
      </c>
      <c r="M351" s="4">
        <f t="shared" ca="1" si="142"/>
        <v>-9.0745982384997376E-14</v>
      </c>
      <c r="N351" s="4">
        <f t="shared" ca="1" si="159"/>
        <v>0.5599145787990375</v>
      </c>
      <c r="O351" s="4">
        <f t="shared" ca="1" si="160"/>
        <v>1</v>
      </c>
      <c r="P351" s="4">
        <f t="shared" ca="1" si="143"/>
        <v>-1.6462755073591549E-13</v>
      </c>
      <c r="Q351" s="4">
        <f t="shared" ca="1" si="161"/>
        <v>-2.5537353312091288E-13</v>
      </c>
      <c r="R351" s="4">
        <f t="shared" ca="1" si="162"/>
        <v>0.55185937043504107</v>
      </c>
      <c r="S351" s="4">
        <f t="shared" ca="1" si="144"/>
        <v>237</v>
      </c>
      <c r="T351" s="4">
        <f t="shared" ca="1" si="145"/>
        <v>-1</v>
      </c>
      <c r="U351" s="4">
        <f t="shared" ca="1" si="146"/>
        <v>0.55185937043504107</v>
      </c>
      <c r="V351" s="4">
        <f t="shared" ca="1" si="163"/>
        <v>-1.0958496626773373</v>
      </c>
      <c r="Y351" s="4">
        <v>1.109000001520144E-2</v>
      </c>
      <c r="Z351" s="4">
        <v>1.6972775000105855</v>
      </c>
      <c r="AA351" s="4">
        <v>1.3588849999912611</v>
      </c>
      <c r="AB351" s="4">
        <v>-0.81415749998470233</v>
      </c>
      <c r="AD351" s="4">
        <v>0.38130249997436749</v>
      </c>
      <c r="AE351" s="4">
        <f t="shared" si="147"/>
        <v>0.49930249997487408</v>
      </c>
      <c r="AF351" s="4">
        <v>330</v>
      </c>
      <c r="AG351" s="2">
        <f t="shared" si="164"/>
        <v>60.379999999999804</v>
      </c>
      <c r="AH351" s="4">
        <f t="shared" si="148"/>
        <v>399</v>
      </c>
      <c r="AI351" s="4">
        <f t="shared" si="149"/>
        <v>1</v>
      </c>
      <c r="AJ351" s="2">
        <f t="shared" si="150"/>
        <v>0</v>
      </c>
      <c r="AK351" s="4">
        <v>330</v>
      </c>
      <c r="AL351" s="4">
        <f t="shared" ca="1" si="151"/>
        <v>0.55185937043504107</v>
      </c>
      <c r="AM351" s="4">
        <f t="shared" ca="1" si="152"/>
        <v>-1.0958496626773373</v>
      </c>
      <c r="AN351" s="2">
        <f t="shared" si="165"/>
        <v>60.379999999999804</v>
      </c>
      <c r="AO351" s="4">
        <f t="shared" ca="1" si="153"/>
        <v>399</v>
      </c>
      <c r="AP351" s="4">
        <f t="shared" ca="1" si="154"/>
        <v>1</v>
      </c>
      <c r="AQ351" s="2">
        <f t="shared" ca="1" si="155"/>
        <v>0</v>
      </c>
    </row>
    <row r="352" spans="2:43" x14ac:dyDescent="0.15">
      <c r="B352" s="4">
        <v>0.49930249997487408</v>
      </c>
      <c r="C352" s="4">
        <f t="shared" si="156"/>
        <v>0.64430249997471378</v>
      </c>
      <c r="F352" s="4">
        <v>331</v>
      </c>
      <c r="G352" s="4">
        <f t="shared" ca="1" si="140"/>
        <v>4</v>
      </c>
      <c r="H352" s="4">
        <f t="shared" ca="1" si="166"/>
        <v>6.4371071428571005</v>
      </c>
      <c r="I352" s="4">
        <f t="shared" ca="1" si="141"/>
        <v>3.445398773006135E-2</v>
      </c>
      <c r="J352" s="4">
        <f t="shared" ca="1" si="167"/>
        <v>0.58631335816535779</v>
      </c>
      <c r="K352" s="4">
        <f t="shared" ca="1" si="157"/>
        <v>1.6821630208427549</v>
      </c>
      <c r="L352" s="4">
        <f t="shared" ca="1" si="158"/>
        <v>4</v>
      </c>
      <c r="M352" s="4">
        <f t="shared" ca="1" si="142"/>
        <v>-1.6821630208427549</v>
      </c>
      <c r="N352" s="4">
        <f t="shared" ca="1" si="159"/>
        <v>1.3568702858558814</v>
      </c>
      <c r="O352" s="4">
        <f t="shared" ca="1" si="160"/>
        <v>2</v>
      </c>
      <c r="P352" s="4">
        <f t="shared" ca="1" si="143"/>
        <v>5.984493700785669E-14</v>
      </c>
      <c r="Q352" s="4">
        <f t="shared" ca="1" si="161"/>
        <v>-1.682163020842695</v>
      </c>
      <c r="R352" s="4">
        <f t="shared" ca="1" si="162"/>
        <v>-1.0958496626773373</v>
      </c>
      <c r="S352" s="4">
        <f t="shared" ca="1" si="144"/>
        <v>237</v>
      </c>
      <c r="T352" s="4">
        <f t="shared" ca="1" si="145"/>
        <v>-1</v>
      </c>
      <c r="U352" s="4">
        <f t="shared" ca="1" si="146"/>
        <v>-1.0958496626773373</v>
      </c>
      <c r="V352" s="4">
        <f t="shared" ca="1" si="163"/>
        <v>-0.90901552295494537</v>
      </c>
      <c r="Y352" s="4">
        <v>-1.5029099999850359</v>
      </c>
      <c r="Z352" s="4">
        <v>0.50627750000842298</v>
      </c>
      <c r="AA352" s="4">
        <v>8.9884999990630376E-2</v>
      </c>
      <c r="AB352" s="4">
        <v>-0.81515749998573028</v>
      </c>
      <c r="AD352" s="4">
        <v>0.49930249997487408</v>
      </c>
      <c r="AE352" s="4">
        <f t="shared" si="147"/>
        <v>0.64430249997471378</v>
      </c>
      <c r="AF352" s="4">
        <v>331</v>
      </c>
      <c r="AG352" s="2">
        <f t="shared" si="164"/>
        <v>60.599999999999802</v>
      </c>
      <c r="AH352" s="4">
        <f t="shared" si="148"/>
        <v>399</v>
      </c>
      <c r="AI352" s="4">
        <f t="shared" si="149"/>
        <v>1</v>
      </c>
      <c r="AJ352" s="2">
        <f t="shared" si="150"/>
        <v>0</v>
      </c>
      <c r="AK352" s="4">
        <v>331</v>
      </c>
      <c r="AL352" s="4">
        <f t="shared" ca="1" si="151"/>
        <v>-1.0958496626773373</v>
      </c>
      <c r="AM352" s="4">
        <f t="shared" ca="1" si="152"/>
        <v>-0.90901552295494537</v>
      </c>
      <c r="AN352" s="2">
        <f t="shared" si="165"/>
        <v>60.599999999999802</v>
      </c>
      <c r="AO352" s="4">
        <f t="shared" ca="1" si="153"/>
        <v>399</v>
      </c>
      <c r="AP352" s="4">
        <f t="shared" ca="1" si="154"/>
        <v>1</v>
      </c>
      <c r="AQ352" s="2">
        <f t="shared" ca="1" si="155"/>
        <v>0</v>
      </c>
    </row>
    <row r="353" spans="2:43" x14ac:dyDescent="0.15">
      <c r="B353" s="4">
        <v>0.64430249997471378</v>
      </c>
      <c r="C353" s="4">
        <f t="shared" si="156"/>
        <v>1.3173024999737493</v>
      </c>
      <c r="F353" s="4">
        <v>332</v>
      </c>
      <c r="G353" s="4">
        <f t="shared" ca="1" si="140"/>
        <v>4</v>
      </c>
      <c r="H353" s="4">
        <f t="shared" ca="1" si="166"/>
        <v>6.4599226190475765</v>
      </c>
      <c r="I353" s="4">
        <f t="shared" ca="1" si="141"/>
        <v>3.445398773006135E-2</v>
      </c>
      <c r="J353" s="4">
        <f t="shared" ca="1" si="167"/>
        <v>0.62076734589541915</v>
      </c>
      <c r="K353" s="4">
        <f t="shared" ca="1" si="157"/>
        <v>0.21596874502964389</v>
      </c>
      <c r="L353" s="4">
        <f t="shared" ca="1" si="158"/>
        <v>3</v>
      </c>
      <c r="M353" s="4">
        <f t="shared" ca="1" si="142"/>
        <v>-0.18703441961912007</v>
      </c>
      <c r="N353" s="4">
        <f t="shared" ca="1" si="159"/>
        <v>1.5504723572351879</v>
      </c>
      <c r="O353" s="4">
        <f t="shared" ca="1" si="160"/>
        <v>3</v>
      </c>
      <c r="P353" s="4">
        <f t="shared" ca="1" si="143"/>
        <v>-1.3427484492312445</v>
      </c>
      <c r="Q353" s="4">
        <f t="shared" ca="1" si="161"/>
        <v>-1.5297828688503645</v>
      </c>
      <c r="R353" s="4">
        <f t="shared" ca="1" si="162"/>
        <v>-0.90901552295494537</v>
      </c>
      <c r="S353" s="4">
        <f t="shared" ca="1" si="144"/>
        <v>237</v>
      </c>
      <c r="T353" s="4">
        <f t="shared" ca="1" si="145"/>
        <v>-1</v>
      </c>
      <c r="U353" s="4">
        <f t="shared" ca="1" si="146"/>
        <v>-0.90901552295494537</v>
      </c>
      <c r="V353" s="4">
        <f t="shared" ca="1" si="163"/>
        <v>0.65522133362584056</v>
      </c>
      <c r="Y353" s="4">
        <v>-0.78790999998545885</v>
      </c>
      <c r="Z353" s="4">
        <v>-0.95672249998912662</v>
      </c>
      <c r="AA353" s="4">
        <v>0.43388499999252872</v>
      </c>
      <c r="AB353" s="4">
        <v>-1.2101574999867637</v>
      </c>
      <c r="AD353" s="4">
        <v>0.64430249997471378</v>
      </c>
      <c r="AE353" s="4">
        <f t="shared" si="147"/>
        <v>1.3173024999737493</v>
      </c>
      <c r="AF353" s="4">
        <v>332</v>
      </c>
      <c r="AG353" s="2">
        <f t="shared" si="164"/>
        <v>60.819999999999801</v>
      </c>
      <c r="AH353" s="4">
        <f t="shared" si="148"/>
        <v>399</v>
      </c>
      <c r="AI353" s="4">
        <f t="shared" si="149"/>
        <v>1</v>
      </c>
      <c r="AJ353" s="2">
        <f t="shared" si="150"/>
        <v>0</v>
      </c>
      <c r="AK353" s="4">
        <v>332</v>
      </c>
      <c r="AL353" s="4">
        <f t="shared" ca="1" si="151"/>
        <v>-0.90901552295494537</v>
      </c>
      <c r="AM353" s="4">
        <f t="shared" ca="1" si="152"/>
        <v>0.65522133362584056</v>
      </c>
      <c r="AN353" s="2">
        <f t="shared" si="165"/>
        <v>60.819999999999801</v>
      </c>
      <c r="AO353" s="4">
        <f t="shared" ca="1" si="153"/>
        <v>399</v>
      </c>
      <c r="AP353" s="4">
        <f t="shared" ca="1" si="154"/>
        <v>1</v>
      </c>
      <c r="AQ353" s="2">
        <f t="shared" ca="1" si="155"/>
        <v>0</v>
      </c>
    </row>
    <row r="354" spans="2:43" x14ac:dyDescent="0.15">
      <c r="B354" s="4">
        <v>1.3173024999737493</v>
      </c>
      <c r="C354" s="4">
        <f t="shared" si="156"/>
        <v>-0.11969750002549517</v>
      </c>
      <c r="F354" s="4">
        <v>333</v>
      </c>
      <c r="G354" s="4">
        <f t="shared" ca="1" si="140"/>
        <v>4</v>
      </c>
      <c r="H354" s="4">
        <f t="shared" ca="1" si="166"/>
        <v>6.4827380952380524</v>
      </c>
      <c r="I354" s="4">
        <f t="shared" ca="1" si="141"/>
        <v>3.445398773006135E-2</v>
      </c>
      <c r="J354" s="4">
        <f t="shared" ca="1" si="167"/>
        <v>0.65522133362548052</v>
      </c>
      <c r="K354" s="4">
        <f t="shared" ca="1" si="157"/>
        <v>1.727710844220947</v>
      </c>
      <c r="L354" s="4">
        <f t="shared" ca="1" si="158"/>
        <v>2</v>
      </c>
      <c r="M354" s="4">
        <f t="shared" ca="1" si="142"/>
        <v>1.1345261928009119E-13</v>
      </c>
      <c r="N354" s="4">
        <f t="shared" ca="1" si="159"/>
        <v>1.8773300088302192</v>
      </c>
      <c r="O354" s="4">
        <f t="shared" ca="1" si="160"/>
        <v>1</v>
      </c>
      <c r="P354" s="4">
        <f t="shared" ca="1" si="143"/>
        <v>-2.4655515414206344E-13</v>
      </c>
      <c r="Q354" s="4">
        <f t="shared" ca="1" si="161"/>
        <v>3.6000777342215462E-13</v>
      </c>
      <c r="R354" s="4">
        <f t="shared" ca="1" si="162"/>
        <v>0.65522133362584056</v>
      </c>
      <c r="S354" s="4">
        <f t="shared" ca="1" si="144"/>
        <v>237</v>
      </c>
      <c r="T354" s="4">
        <f t="shared" ca="1" si="145"/>
        <v>-1</v>
      </c>
      <c r="U354" s="4">
        <f t="shared" ca="1" si="146"/>
        <v>0.65522133362584056</v>
      </c>
      <c r="V354" s="4">
        <f t="shared" ca="1" si="163"/>
        <v>0.29832455681007708</v>
      </c>
      <c r="Y354" s="4">
        <v>-0.91390999998353095</v>
      </c>
      <c r="Z354" s="4">
        <v>-0.89172249998981101</v>
      </c>
      <c r="AA354" s="4">
        <v>-1.8361150000067994</v>
      </c>
      <c r="AB354" s="4">
        <v>1.0328425000132313</v>
      </c>
      <c r="AD354" s="4">
        <v>1.3173024999737493</v>
      </c>
      <c r="AE354" s="4">
        <f t="shared" si="147"/>
        <v>-0.11969750002549517</v>
      </c>
      <c r="AF354" s="4">
        <v>333</v>
      </c>
      <c r="AG354" s="2">
        <f t="shared" si="164"/>
        <v>61.0399999999998</v>
      </c>
      <c r="AH354" s="4">
        <f t="shared" si="148"/>
        <v>399</v>
      </c>
      <c r="AI354" s="4">
        <f t="shared" si="149"/>
        <v>1</v>
      </c>
      <c r="AJ354" s="2">
        <f t="shared" si="150"/>
        <v>0</v>
      </c>
      <c r="AK354" s="4">
        <v>333</v>
      </c>
      <c r="AL354" s="4">
        <f t="shared" ca="1" si="151"/>
        <v>0.65522133362584056</v>
      </c>
      <c r="AM354" s="4">
        <f t="shared" ca="1" si="152"/>
        <v>0.29832455681007708</v>
      </c>
      <c r="AN354" s="2">
        <f t="shared" si="165"/>
        <v>61.0399999999998</v>
      </c>
      <c r="AO354" s="4">
        <f t="shared" ca="1" si="153"/>
        <v>399</v>
      </c>
      <c r="AP354" s="4">
        <f t="shared" ca="1" si="154"/>
        <v>1</v>
      </c>
      <c r="AQ354" s="2">
        <f t="shared" ca="1" si="155"/>
        <v>0</v>
      </c>
    </row>
    <row r="355" spans="2:43" x14ac:dyDescent="0.15">
      <c r="B355" s="4">
        <v>-0.11969750002549517</v>
      </c>
      <c r="C355" s="4">
        <f t="shared" si="156"/>
        <v>1.2753024999767604</v>
      </c>
      <c r="F355" s="4">
        <v>334</v>
      </c>
      <c r="G355" s="4">
        <f t="shared" ca="1" si="140"/>
        <v>4</v>
      </c>
      <c r="H355" s="4">
        <f t="shared" ca="1" si="166"/>
        <v>6.5055535714285284</v>
      </c>
      <c r="I355" s="4">
        <f t="shared" ca="1" si="141"/>
        <v>3.445398773006135E-2</v>
      </c>
      <c r="J355" s="4">
        <f t="shared" ca="1" si="167"/>
        <v>0.68967532135554188</v>
      </c>
      <c r="K355" s="4">
        <f t="shared" ca="1" si="157"/>
        <v>1.8507656177659788</v>
      </c>
      <c r="L355" s="4">
        <f t="shared" ca="1" si="158"/>
        <v>2</v>
      </c>
      <c r="M355" s="4">
        <f t="shared" ca="1" si="142"/>
        <v>6.8922035106865603E-14</v>
      </c>
      <c r="N355" s="4">
        <f t="shared" ca="1" si="159"/>
        <v>0.41149054534639684</v>
      </c>
      <c r="O355" s="4">
        <f t="shared" ca="1" si="160"/>
        <v>5</v>
      </c>
      <c r="P355" s="4">
        <f t="shared" ca="1" si="143"/>
        <v>-0.39135076454553375</v>
      </c>
      <c r="Q355" s="4">
        <f t="shared" ca="1" si="161"/>
        <v>-0.3913507645454648</v>
      </c>
      <c r="R355" s="4">
        <f t="shared" ca="1" si="162"/>
        <v>0.29832455681007708</v>
      </c>
      <c r="S355" s="4">
        <f t="shared" ca="1" si="144"/>
        <v>237</v>
      </c>
      <c r="T355" s="4">
        <f t="shared" ca="1" si="145"/>
        <v>-1</v>
      </c>
      <c r="U355" s="4">
        <f t="shared" ca="1" si="146"/>
        <v>0.29832455681007708</v>
      </c>
      <c r="V355" s="4">
        <f t="shared" ca="1" si="163"/>
        <v>0.72412930908541284</v>
      </c>
      <c r="Y355" s="4">
        <v>-0.58790999998592497</v>
      </c>
      <c r="Z355" s="4">
        <v>-0.58472249999041992</v>
      </c>
      <c r="AA355" s="4">
        <v>0.17288499999068563</v>
      </c>
      <c r="AB355" s="4">
        <v>0.44184250001322312</v>
      </c>
      <c r="AD355" s="4">
        <v>-0.11969750002549517</v>
      </c>
      <c r="AE355" s="4">
        <f t="shared" si="147"/>
        <v>1.2753024999767604</v>
      </c>
      <c r="AF355" s="4">
        <v>334</v>
      </c>
      <c r="AG355" s="2">
        <f t="shared" si="164"/>
        <v>61.259999999999799</v>
      </c>
      <c r="AH355" s="4">
        <f t="shared" si="148"/>
        <v>399</v>
      </c>
      <c r="AI355" s="4">
        <f t="shared" si="149"/>
        <v>1</v>
      </c>
      <c r="AJ355" s="2">
        <f t="shared" si="150"/>
        <v>0</v>
      </c>
      <c r="AK355" s="4">
        <v>334</v>
      </c>
      <c r="AL355" s="4">
        <f t="shared" ca="1" si="151"/>
        <v>0.29832455681007708</v>
      </c>
      <c r="AM355" s="4">
        <f t="shared" ca="1" si="152"/>
        <v>0.72412930908541284</v>
      </c>
      <c r="AN355" s="2">
        <f t="shared" si="165"/>
        <v>61.259999999999799</v>
      </c>
      <c r="AO355" s="4">
        <f t="shared" ca="1" si="153"/>
        <v>399</v>
      </c>
      <c r="AP355" s="4">
        <f t="shared" ca="1" si="154"/>
        <v>1</v>
      </c>
      <c r="AQ355" s="2">
        <f t="shared" ca="1" si="155"/>
        <v>0</v>
      </c>
    </row>
    <row r="356" spans="2:43" x14ac:dyDescent="0.15">
      <c r="B356" s="4">
        <v>1.2753024999767604</v>
      </c>
      <c r="C356" s="4">
        <f t="shared" si="156"/>
        <v>2.3893024999743773</v>
      </c>
      <c r="F356" s="4">
        <v>335</v>
      </c>
      <c r="G356" s="4">
        <f t="shared" ca="1" si="140"/>
        <v>4</v>
      </c>
      <c r="H356" s="4">
        <f t="shared" ca="1" si="166"/>
        <v>6.5283690476190044</v>
      </c>
      <c r="I356" s="4">
        <f t="shared" ca="1" si="141"/>
        <v>3.445398773006135E-2</v>
      </c>
      <c r="J356" s="4">
        <f t="shared" ca="1" si="167"/>
        <v>0.72412930908560325</v>
      </c>
      <c r="K356" s="4">
        <f t="shared" ca="1" si="157"/>
        <v>1.5250034065890041</v>
      </c>
      <c r="L356" s="4">
        <f t="shared" ca="1" si="158"/>
        <v>5</v>
      </c>
      <c r="M356" s="4">
        <f t="shared" ca="1" si="142"/>
        <v>-3.5871765527605099E-14</v>
      </c>
      <c r="N356" s="4">
        <f t="shared" ca="1" si="159"/>
        <v>1.7721251345003473</v>
      </c>
      <c r="O356" s="4">
        <f t="shared" ca="1" si="160"/>
        <v>2</v>
      </c>
      <c r="P356" s="4">
        <f t="shared" ca="1" si="143"/>
        <v>1.5457849008617962E-13</v>
      </c>
      <c r="Q356" s="4">
        <f t="shared" ca="1" si="161"/>
        <v>-1.9045025561378472E-13</v>
      </c>
      <c r="R356" s="4">
        <f t="shared" ca="1" si="162"/>
        <v>0.72412930908541284</v>
      </c>
      <c r="S356" s="4">
        <f t="shared" ca="1" si="144"/>
        <v>237</v>
      </c>
      <c r="T356" s="4">
        <f t="shared" ca="1" si="145"/>
        <v>-1</v>
      </c>
      <c r="U356" s="4">
        <f t="shared" ca="1" si="146"/>
        <v>0.72412930908541284</v>
      </c>
      <c r="V356" s="4">
        <f t="shared" ca="1" si="163"/>
        <v>0.75858329681568804</v>
      </c>
      <c r="Y356" s="4">
        <v>1.9300900000160937</v>
      </c>
      <c r="Z356" s="4">
        <v>-1.3067224999900873</v>
      </c>
      <c r="AA356" s="4">
        <v>-2.9921150000085106</v>
      </c>
      <c r="AB356" s="4">
        <v>-0.57915749998471711</v>
      </c>
      <c r="AD356" s="4">
        <v>1.2753024999767604</v>
      </c>
      <c r="AE356" s="4">
        <f t="shared" si="147"/>
        <v>2.3893024999743773</v>
      </c>
      <c r="AF356" s="4">
        <v>335</v>
      </c>
      <c r="AG356" s="2">
        <f t="shared" si="164"/>
        <v>61.479999999999798</v>
      </c>
      <c r="AH356" s="4">
        <f t="shared" si="148"/>
        <v>399</v>
      </c>
      <c r="AI356" s="4">
        <f t="shared" si="149"/>
        <v>1</v>
      </c>
      <c r="AJ356" s="2">
        <f t="shared" si="150"/>
        <v>0</v>
      </c>
      <c r="AK356" s="4">
        <v>335</v>
      </c>
      <c r="AL356" s="4">
        <f t="shared" ca="1" si="151"/>
        <v>0.72412930908541284</v>
      </c>
      <c r="AM356" s="4">
        <f t="shared" ca="1" si="152"/>
        <v>0.75858329681568804</v>
      </c>
      <c r="AN356" s="2">
        <f t="shared" si="165"/>
        <v>61.479999999999798</v>
      </c>
      <c r="AO356" s="4">
        <f t="shared" ca="1" si="153"/>
        <v>399</v>
      </c>
      <c r="AP356" s="4">
        <f t="shared" ca="1" si="154"/>
        <v>1</v>
      </c>
      <c r="AQ356" s="2">
        <f t="shared" ca="1" si="155"/>
        <v>0</v>
      </c>
    </row>
    <row r="357" spans="2:43" x14ac:dyDescent="0.15">
      <c r="B357" s="4">
        <v>2.3893024999743773</v>
      </c>
      <c r="C357" s="4">
        <f t="shared" si="156"/>
        <v>0.8163024999738866</v>
      </c>
      <c r="F357" s="4">
        <v>336</v>
      </c>
      <c r="G357" s="4">
        <f t="shared" ca="1" si="140"/>
        <v>4</v>
      </c>
      <c r="H357" s="4">
        <f t="shared" ca="1" si="166"/>
        <v>6.5511845238094804</v>
      </c>
      <c r="I357" s="4">
        <f t="shared" ca="1" si="141"/>
        <v>3.445398773006135E-2</v>
      </c>
      <c r="J357" s="4">
        <f t="shared" ca="1" si="167"/>
        <v>0.75858329681566461</v>
      </c>
      <c r="K357" s="4">
        <f t="shared" ca="1" si="157"/>
        <v>1.2088747009742684</v>
      </c>
      <c r="L357" s="4">
        <f t="shared" ca="1" si="158"/>
        <v>2</v>
      </c>
      <c r="M357" s="4">
        <f t="shared" ca="1" si="142"/>
        <v>1.8953258315935745E-14</v>
      </c>
      <c r="N357" s="4">
        <f t="shared" ca="1" si="159"/>
        <v>0.57152713722605308</v>
      </c>
      <c r="O357" s="4">
        <f t="shared" ca="1" si="160"/>
        <v>4</v>
      </c>
      <c r="P357" s="4">
        <f t="shared" ca="1" si="143"/>
        <v>4.4803243287673088E-15</v>
      </c>
      <c r="Q357" s="4">
        <f t="shared" ca="1" si="161"/>
        <v>2.3433582644703056E-14</v>
      </c>
      <c r="R357" s="4">
        <f t="shared" ca="1" si="162"/>
        <v>0.75858329681568804</v>
      </c>
      <c r="S357" s="4">
        <f t="shared" ca="1" si="144"/>
        <v>237</v>
      </c>
      <c r="T357" s="4">
        <f t="shared" ca="1" si="145"/>
        <v>-1</v>
      </c>
      <c r="U357" s="4">
        <f t="shared" ca="1" si="146"/>
        <v>0.75858329681568804</v>
      </c>
      <c r="V357" s="4">
        <f t="shared" ca="1" si="163"/>
        <v>2.1657660674998511</v>
      </c>
      <c r="Y357" s="4">
        <v>1.557090000016359</v>
      </c>
      <c r="Z357" s="4">
        <v>-0.30872249999092105</v>
      </c>
      <c r="AA357" s="4">
        <v>-0.60211500000661999</v>
      </c>
      <c r="AB357" s="4">
        <v>-0.63715749998394244</v>
      </c>
      <c r="AD357" s="4">
        <v>2.3893024999743773</v>
      </c>
      <c r="AE357" s="4">
        <f t="shared" si="147"/>
        <v>0.8163024999738866</v>
      </c>
      <c r="AF357" s="4">
        <v>336</v>
      </c>
      <c r="AG357" s="2">
        <f t="shared" si="164"/>
        <v>61.699999999999797</v>
      </c>
      <c r="AH357" s="4">
        <f t="shared" si="148"/>
        <v>399</v>
      </c>
      <c r="AI357" s="4">
        <f t="shared" si="149"/>
        <v>1</v>
      </c>
      <c r="AJ357" s="2">
        <f t="shared" si="150"/>
        <v>0</v>
      </c>
      <c r="AK357" s="4">
        <v>336</v>
      </c>
      <c r="AL357" s="4">
        <f t="shared" ca="1" si="151"/>
        <v>0.75858329681568804</v>
      </c>
      <c r="AM357" s="4">
        <f t="shared" ca="1" si="152"/>
        <v>2.1657660674998511</v>
      </c>
      <c r="AN357" s="2">
        <f t="shared" si="165"/>
        <v>61.699999999999797</v>
      </c>
      <c r="AO357" s="4">
        <f t="shared" ca="1" si="153"/>
        <v>399</v>
      </c>
      <c r="AP357" s="4">
        <f t="shared" ca="1" si="154"/>
        <v>1</v>
      </c>
      <c r="AQ357" s="2">
        <f t="shared" ca="1" si="155"/>
        <v>0</v>
      </c>
    </row>
    <row r="358" spans="2:43" x14ac:dyDescent="0.15">
      <c r="B358" s="4">
        <v>0.8163024999738866</v>
      </c>
      <c r="C358" s="4">
        <f t="shared" si="156"/>
        <v>2.0473024999745348</v>
      </c>
      <c r="F358" s="4">
        <v>337</v>
      </c>
      <c r="G358" s="4">
        <f t="shared" ca="1" si="140"/>
        <v>4</v>
      </c>
      <c r="H358" s="4">
        <f t="shared" ca="1" si="166"/>
        <v>6.5739999999999563</v>
      </c>
      <c r="I358" s="4">
        <f t="shared" ca="1" si="141"/>
        <v>3.445398773006135E-2</v>
      </c>
      <c r="J358" s="4">
        <f t="shared" ca="1" si="167"/>
        <v>0.79303728454572597</v>
      </c>
      <c r="K358" s="4">
        <f t="shared" ca="1" si="157"/>
        <v>1.5867318131982939</v>
      </c>
      <c r="L358" s="4">
        <f t="shared" ca="1" si="158"/>
        <v>5</v>
      </c>
      <c r="M358" s="4">
        <f t="shared" ca="1" si="142"/>
        <v>0.93265755914133763</v>
      </c>
      <c r="N358" s="4">
        <f t="shared" ca="1" si="159"/>
        <v>0.74869388453756991</v>
      </c>
      <c r="O358" s="4">
        <f t="shared" ca="1" si="160"/>
        <v>5</v>
      </c>
      <c r="P358" s="4">
        <f t="shared" ca="1" si="143"/>
        <v>0.4400712238127874</v>
      </c>
      <c r="Q358" s="4">
        <f t="shared" ca="1" si="161"/>
        <v>1.372728782954125</v>
      </c>
      <c r="R358" s="4">
        <f t="shared" ca="1" si="162"/>
        <v>2.1657660674998511</v>
      </c>
      <c r="S358" s="4">
        <f t="shared" ca="1" si="144"/>
        <v>237</v>
      </c>
      <c r="T358" s="4">
        <f t="shared" ca="1" si="145"/>
        <v>-1</v>
      </c>
      <c r="U358" s="4">
        <f t="shared" ca="1" si="146"/>
        <v>2.1657660674998511</v>
      </c>
      <c r="V358" s="4">
        <f t="shared" ca="1" si="163"/>
        <v>-0.4267075292182404</v>
      </c>
      <c r="Y358" s="4">
        <v>0.32909000001524191</v>
      </c>
      <c r="Z358" s="4">
        <v>-3.0477224999891916</v>
      </c>
      <c r="AA358" s="4">
        <v>3.5608849999917425</v>
      </c>
      <c r="AB358" s="4">
        <v>-1.5141574999866236</v>
      </c>
      <c r="AD358" s="4">
        <v>0.8163024999738866</v>
      </c>
      <c r="AE358" s="4">
        <f t="shared" si="147"/>
        <v>2.0473024999745348</v>
      </c>
      <c r="AF358" s="4">
        <v>337</v>
      </c>
      <c r="AG358" s="2">
        <f t="shared" si="164"/>
        <v>61.919999999999796</v>
      </c>
      <c r="AH358" s="4">
        <f t="shared" si="148"/>
        <v>399</v>
      </c>
      <c r="AI358" s="4">
        <f t="shared" si="149"/>
        <v>1</v>
      </c>
      <c r="AJ358" s="2">
        <f t="shared" si="150"/>
        <v>0</v>
      </c>
      <c r="AK358" s="4">
        <v>337</v>
      </c>
      <c r="AL358" s="4">
        <f t="shared" ca="1" si="151"/>
        <v>2.1657660674998511</v>
      </c>
      <c r="AM358" s="4">
        <f t="shared" ca="1" si="152"/>
        <v>-0.4267075292182404</v>
      </c>
      <c r="AN358" s="2">
        <f t="shared" si="165"/>
        <v>61.919999999999796</v>
      </c>
      <c r="AO358" s="4">
        <f t="shared" ca="1" si="153"/>
        <v>399</v>
      </c>
      <c r="AP358" s="4">
        <f t="shared" ca="1" si="154"/>
        <v>1</v>
      </c>
      <c r="AQ358" s="2">
        <f t="shared" ca="1" si="155"/>
        <v>0</v>
      </c>
    </row>
    <row r="359" spans="2:43" x14ac:dyDescent="0.15">
      <c r="B359" s="4">
        <v>2.0473024999745348</v>
      </c>
      <c r="C359" s="4">
        <f t="shared" si="156"/>
        <v>0.89030249997534838</v>
      </c>
      <c r="F359" s="4">
        <v>338</v>
      </c>
      <c r="G359" s="4">
        <f t="shared" ca="1" si="140"/>
        <v>4</v>
      </c>
      <c r="H359" s="4">
        <f t="shared" ca="1" si="166"/>
        <v>6.5968154761904323</v>
      </c>
      <c r="I359" s="4">
        <f t="shared" ca="1" si="141"/>
        <v>3.445398773006135E-2</v>
      </c>
      <c r="J359" s="4">
        <f t="shared" ca="1" si="167"/>
        <v>0.82749127227578734</v>
      </c>
      <c r="K359" s="4">
        <f t="shared" ca="1" si="157"/>
        <v>1.4482240313197612</v>
      </c>
      <c r="L359" s="4">
        <f t="shared" ca="1" si="158"/>
        <v>3</v>
      </c>
      <c r="M359" s="4">
        <f t="shared" ca="1" si="142"/>
        <v>-1.2541988014940209</v>
      </c>
      <c r="N359" s="4">
        <f t="shared" ca="1" si="159"/>
        <v>1.16412395278866</v>
      </c>
      <c r="O359" s="4">
        <f t="shared" ca="1" si="160"/>
        <v>2</v>
      </c>
      <c r="P359" s="4">
        <f t="shared" ca="1" si="143"/>
        <v>-6.8484026694267941E-15</v>
      </c>
      <c r="Q359" s="4">
        <f t="shared" ca="1" si="161"/>
        <v>-1.2541988014940277</v>
      </c>
      <c r="R359" s="4">
        <f t="shared" ca="1" si="162"/>
        <v>-0.4267075292182404</v>
      </c>
      <c r="S359" s="4">
        <f t="shared" ca="1" si="144"/>
        <v>237</v>
      </c>
      <c r="T359" s="4">
        <f t="shared" ca="1" si="145"/>
        <v>-1</v>
      </c>
      <c r="U359" s="4">
        <f t="shared" ca="1" si="146"/>
        <v>-0.4267075292182404</v>
      </c>
      <c r="V359" s="4">
        <f t="shared" ca="1" si="163"/>
        <v>-0.90051223078544795</v>
      </c>
      <c r="Y359" s="4">
        <v>1.0010900000168022</v>
      </c>
      <c r="Z359" s="4">
        <v>6.7277500008344759E-2</v>
      </c>
      <c r="AA359" s="4">
        <v>0.69188499999128794</v>
      </c>
      <c r="AB359" s="4">
        <v>2.1258425000141301</v>
      </c>
      <c r="AD359" s="4">
        <v>2.0473024999745348</v>
      </c>
      <c r="AE359" s="4">
        <f t="shared" si="147"/>
        <v>0.89030249997534838</v>
      </c>
      <c r="AF359" s="4">
        <v>338</v>
      </c>
      <c r="AG359" s="2">
        <f t="shared" si="164"/>
        <v>62.139999999999795</v>
      </c>
      <c r="AH359" s="4">
        <f t="shared" si="148"/>
        <v>399</v>
      </c>
      <c r="AI359" s="4">
        <f t="shared" si="149"/>
        <v>1</v>
      </c>
      <c r="AJ359" s="2">
        <f t="shared" si="150"/>
        <v>0</v>
      </c>
      <c r="AK359" s="4">
        <v>338</v>
      </c>
      <c r="AL359" s="4">
        <f t="shared" ca="1" si="151"/>
        <v>-0.4267075292182404</v>
      </c>
      <c r="AM359" s="4">
        <f t="shared" ca="1" si="152"/>
        <v>-0.90051223078544795</v>
      </c>
      <c r="AN359" s="2">
        <f t="shared" si="165"/>
        <v>62.139999999999795</v>
      </c>
      <c r="AO359" s="4">
        <f t="shared" ca="1" si="153"/>
        <v>399</v>
      </c>
      <c r="AP359" s="4">
        <f t="shared" ca="1" si="154"/>
        <v>1</v>
      </c>
      <c r="AQ359" s="2">
        <f t="shared" ca="1" si="155"/>
        <v>0</v>
      </c>
    </row>
    <row r="360" spans="2:43" x14ac:dyDescent="0.15">
      <c r="B360" s="4">
        <v>0.89030249997534838</v>
      </c>
      <c r="C360" s="4">
        <f t="shared" si="156"/>
        <v>2.0873024999765732</v>
      </c>
      <c r="F360" s="4">
        <v>339</v>
      </c>
      <c r="G360" s="4">
        <f t="shared" ca="1" si="140"/>
        <v>4</v>
      </c>
      <c r="H360" s="4">
        <f t="shared" ca="1" si="166"/>
        <v>6.6196309523809083</v>
      </c>
      <c r="I360" s="4">
        <f t="shared" ca="1" si="141"/>
        <v>3.445398773006135E-2</v>
      </c>
      <c r="J360" s="4">
        <f t="shared" ca="1" si="167"/>
        <v>0.8619452600058487</v>
      </c>
      <c r="K360" s="4">
        <f t="shared" ca="1" si="157"/>
        <v>0.82420042990492148</v>
      </c>
      <c r="L360" s="4">
        <f t="shared" ca="1" si="158"/>
        <v>2</v>
      </c>
      <c r="M360" s="4">
        <f t="shared" ca="1" si="142"/>
        <v>1.0743483477651159E-13</v>
      </c>
      <c r="N360" s="4">
        <f t="shared" ca="1" si="159"/>
        <v>1.7624574907914041</v>
      </c>
      <c r="O360" s="4">
        <f t="shared" ca="1" si="160"/>
        <v>4</v>
      </c>
      <c r="P360" s="4">
        <f t="shared" ca="1" si="143"/>
        <v>-1.7624574907914041</v>
      </c>
      <c r="Q360" s="4">
        <f t="shared" ca="1" si="161"/>
        <v>-1.7624574907912967</v>
      </c>
      <c r="R360" s="4">
        <f t="shared" ca="1" si="162"/>
        <v>-0.90051223078544795</v>
      </c>
      <c r="S360" s="4">
        <f t="shared" ca="1" si="144"/>
        <v>237</v>
      </c>
      <c r="T360" s="4">
        <f t="shared" ca="1" si="145"/>
        <v>-1</v>
      </c>
      <c r="U360" s="4">
        <f t="shared" ca="1" si="146"/>
        <v>-0.90051223078544795</v>
      </c>
      <c r="V360" s="4">
        <f t="shared" ca="1" si="163"/>
        <v>0.8963992477358631</v>
      </c>
      <c r="Y360" s="4">
        <v>-0.54990999998594248</v>
      </c>
      <c r="Z360" s="4">
        <v>-0.13872249999025144</v>
      </c>
      <c r="AA360" s="4">
        <v>-1.4651150000091206</v>
      </c>
      <c r="AB360" s="4">
        <v>-1.7791574999854731</v>
      </c>
      <c r="AD360" s="4">
        <v>0.89030249997534838</v>
      </c>
      <c r="AE360" s="4">
        <f t="shared" si="147"/>
        <v>2.0873024999765732</v>
      </c>
      <c r="AF360" s="4">
        <v>339</v>
      </c>
      <c r="AG360" s="2">
        <f t="shared" si="164"/>
        <v>62.359999999999793</v>
      </c>
      <c r="AH360" s="4">
        <f t="shared" si="148"/>
        <v>399</v>
      </c>
      <c r="AI360" s="4">
        <f t="shared" si="149"/>
        <v>1</v>
      </c>
      <c r="AJ360" s="2">
        <f t="shared" si="150"/>
        <v>0</v>
      </c>
      <c r="AK360" s="4">
        <v>339</v>
      </c>
      <c r="AL360" s="4">
        <f t="shared" ca="1" si="151"/>
        <v>-0.90051223078544795</v>
      </c>
      <c r="AM360" s="4">
        <f t="shared" ca="1" si="152"/>
        <v>0.8963992477358631</v>
      </c>
      <c r="AN360" s="2">
        <f t="shared" si="165"/>
        <v>62.359999999999793</v>
      </c>
      <c r="AO360" s="4">
        <f t="shared" ca="1" si="153"/>
        <v>399</v>
      </c>
      <c r="AP360" s="4">
        <f t="shared" ca="1" si="154"/>
        <v>1</v>
      </c>
      <c r="AQ360" s="2">
        <f t="shared" ca="1" si="155"/>
        <v>0</v>
      </c>
    </row>
    <row r="361" spans="2:43" x14ac:dyDescent="0.15">
      <c r="B361" s="4">
        <v>2.0873024999765732</v>
      </c>
      <c r="C361" s="4">
        <f t="shared" si="156"/>
        <v>-1.5736975000244513</v>
      </c>
      <c r="F361" s="4">
        <v>340</v>
      </c>
      <c r="G361" s="4">
        <f t="shared" ca="1" si="140"/>
        <v>4</v>
      </c>
      <c r="H361" s="4">
        <f t="shared" ca="1" si="166"/>
        <v>6.6424464285713842</v>
      </c>
      <c r="I361" s="4">
        <f t="shared" ca="1" si="141"/>
        <v>3.445398773006135E-2</v>
      </c>
      <c r="J361" s="4">
        <f t="shared" ca="1" si="167"/>
        <v>0.89639924773591007</v>
      </c>
      <c r="K361" s="4">
        <f t="shared" ca="1" si="157"/>
        <v>0.39751745805736083</v>
      </c>
      <c r="L361" s="4">
        <f t="shared" ca="1" si="158"/>
        <v>1</v>
      </c>
      <c r="M361" s="4">
        <f t="shared" ca="1" si="142"/>
        <v>-2.1819091482176967E-14</v>
      </c>
      <c r="N361" s="4">
        <f t="shared" ca="1" si="159"/>
        <v>0.91463371174038399</v>
      </c>
      <c r="O361" s="4">
        <f t="shared" ca="1" si="160"/>
        <v>2</v>
      </c>
      <c r="P361" s="4">
        <f t="shared" ca="1" si="143"/>
        <v>-2.5101383882197752E-14</v>
      </c>
      <c r="Q361" s="4">
        <f t="shared" ca="1" si="161"/>
        <v>-4.692047536437472E-14</v>
      </c>
      <c r="R361" s="4">
        <f t="shared" ca="1" si="162"/>
        <v>0.8963992477358631</v>
      </c>
      <c r="S361" s="4">
        <f t="shared" ca="1" si="144"/>
        <v>237</v>
      </c>
      <c r="T361" s="4">
        <f t="shared" ca="1" si="145"/>
        <v>-1</v>
      </c>
      <c r="U361" s="4">
        <f t="shared" ca="1" si="146"/>
        <v>0.8963992477358631</v>
      </c>
      <c r="V361" s="4">
        <f t="shared" ca="1" si="163"/>
        <v>0.93085323546568177</v>
      </c>
      <c r="Y361" s="4">
        <v>0.72209000001421941</v>
      </c>
      <c r="Z361" s="4">
        <v>0.40227750001164964</v>
      </c>
      <c r="AA361" s="4">
        <v>-2.9841150000073924</v>
      </c>
      <c r="AB361" s="4">
        <v>-0.85315749998571278</v>
      </c>
      <c r="AD361" s="4">
        <v>2.0873024999765732</v>
      </c>
      <c r="AE361" s="4">
        <f t="shared" si="147"/>
        <v>-1.5736975000244513</v>
      </c>
      <c r="AF361" s="4">
        <v>340</v>
      </c>
      <c r="AG361" s="2">
        <f t="shared" si="164"/>
        <v>62.579999999999792</v>
      </c>
      <c r="AH361" s="4">
        <f t="shared" si="148"/>
        <v>399</v>
      </c>
      <c r="AI361" s="4">
        <f t="shared" si="149"/>
        <v>1</v>
      </c>
      <c r="AJ361" s="2">
        <f t="shared" si="150"/>
        <v>0</v>
      </c>
      <c r="AK361" s="4">
        <v>340</v>
      </c>
      <c r="AL361" s="4">
        <f t="shared" ca="1" si="151"/>
        <v>0.8963992477358631</v>
      </c>
      <c r="AM361" s="4">
        <f t="shared" ca="1" si="152"/>
        <v>0.93085323546568177</v>
      </c>
      <c r="AN361" s="2">
        <f t="shared" si="165"/>
        <v>62.579999999999792</v>
      </c>
      <c r="AO361" s="4">
        <f t="shared" ca="1" si="153"/>
        <v>399</v>
      </c>
      <c r="AP361" s="4">
        <f t="shared" ca="1" si="154"/>
        <v>1</v>
      </c>
      <c r="AQ361" s="2">
        <f t="shared" ca="1" si="155"/>
        <v>0</v>
      </c>
    </row>
    <row r="362" spans="2:43" x14ac:dyDescent="0.15">
      <c r="B362" s="4">
        <v>-1.5736975000244513</v>
      </c>
      <c r="C362" s="4">
        <f t="shared" si="156"/>
        <v>-4.6975000245197407E-3</v>
      </c>
      <c r="F362" s="4">
        <v>341</v>
      </c>
      <c r="G362" s="4">
        <f t="shared" ca="1" si="140"/>
        <v>4</v>
      </c>
      <c r="H362" s="4">
        <f t="shared" ca="1" si="166"/>
        <v>6.6652619047618602</v>
      </c>
      <c r="I362" s="4">
        <f t="shared" ca="1" si="141"/>
        <v>3.445398773006135E-2</v>
      </c>
      <c r="J362" s="4">
        <f t="shared" ca="1" si="167"/>
        <v>0.93085323546597143</v>
      </c>
      <c r="K362" s="4">
        <f t="shared" ca="1" si="157"/>
        <v>0.21931071045603662</v>
      </c>
      <c r="L362" s="4">
        <f t="shared" ca="1" si="158"/>
        <v>1</v>
      </c>
      <c r="M362" s="4">
        <f t="shared" ca="1" si="142"/>
        <v>-6.6631719722266797E-14</v>
      </c>
      <c r="N362" s="4">
        <f t="shared" ca="1" si="159"/>
        <v>1.4679195709332538</v>
      </c>
      <c r="O362" s="4">
        <f t="shared" ca="1" si="160"/>
        <v>2</v>
      </c>
      <c r="P362" s="4">
        <f t="shared" ca="1" si="143"/>
        <v>2.2299413745427142E-13</v>
      </c>
      <c r="Q362" s="4">
        <f t="shared" ca="1" si="161"/>
        <v>-2.8962585717653819E-13</v>
      </c>
      <c r="R362" s="4">
        <f t="shared" ca="1" si="162"/>
        <v>0.93085323546568177</v>
      </c>
      <c r="S362" s="4">
        <f t="shared" ca="1" si="144"/>
        <v>237</v>
      </c>
      <c r="T362" s="4">
        <f t="shared" ca="1" si="145"/>
        <v>-1</v>
      </c>
      <c r="U362" s="4">
        <f t="shared" ca="1" si="146"/>
        <v>0.93085323546568177</v>
      </c>
      <c r="V362" s="4">
        <f t="shared" ca="1" si="163"/>
        <v>0.96530722319595663</v>
      </c>
      <c r="Y362" s="4">
        <v>0.13009000001673598</v>
      </c>
      <c r="Z362" s="4">
        <v>0.91727750000814012</v>
      </c>
      <c r="AA362" s="4">
        <v>-0.71211500000956107</v>
      </c>
      <c r="AB362" s="4">
        <v>-0.62415749998478987</v>
      </c>
      <c r="AD362" s="4">
        <v>-1.5736975000244513</v>
      </c>
      <c r="AE362" s="4">
        <f t="shared" si="147"/>
        <v>-4.6975000245197407E-3</v>
      </c>
      <c r="AF362" s="4">
        <v>341</v>
      </c>
      <c r="AG362" s="2">
        <f t="shared" si="164"/>
        <v>62.799999999999791</v>
      </c>
      <c r="AH362" s="4">
        <f t="shared" si="148"/>
        <v>399</v>
      </c>
      <c r="AI362" s="4">
        <f t="shared" si="149"/>
        <v>1</v>
      </c>
      <c r="AJ362" s="2">
        <f t="shared" si="150"/>
        <v>0</v>
      </c>
      <c r="AK362" s="4">
        <v>341</v>
      </c>
      <c r="AL362" s="4">
        <f t="shared" ca="1" si="151"/>
        <v>0.93085323546568177</v>
      </c>
      <c r="AM362" s="4">
        <f t="shared" ca="1" si="152"/>
        <v>0.96530722319595663</v>
      </c>
      <c r="AN362" s="2">
        <f t="shared" si="165"/>
        <v>62.799999999999791</v>
      </c>
      <c r="AO362" s="4">
        <f t="shared" ca="1" si="153"/>
        <v>399</v>
      </c>
      <c r="AP362" s="4">
        <f t="shared" ca="1" si="154"/>
        <v>1</v>
      </c>
      <c r="AQ362" s="2">
        <f t="shared" ca="1" si="155"/>
        <v>0</v>
      </c>
    </row>
    <row r="363" spans="2:43" x14ac:dyDescent="0.15">
      <c r="B363" s="4">
        <v>-4.6975000245197407E-3</v>
      </c>
      <c r="C363" s="4">
        <f t="shared" si="156"/>
        <v>0.35630249997709029</v>
      </c>
      <c r="F363" s="4">
        <v>342</v>
      </c>
      <c r="G363" s="4">
        <f t="shared" ca="1" si="140"/>
        <v>4</v>
      </c>
      <c r="H363" s="4">
        <f t="shared" ca="1" si="166"/>
        <v>6.6880773809523362</v>
      </c>
      <c r="I363" s="4">
        <f t="shared" ca="1" si="141"/>
        <v>3.445398773006135E-2</v>
      </c>
      <c r="J363" s="4">
        <f t="shared" ca="1" si="167"/>
        <v>0.96530722319603279</v>
      </c>
      <c r="K363" s="4">
        <f t="shared" ca="1" si="157"/>
        <v>0.93412539724973587</v>
      </c>
      <c r="L363" s="4">
        <f t="shared" ca="1" si="158"/>
        <v>2</v>
      </c>
      <c r="M363" s="4">
        <f t="shared" ca="1" si="142"/>
        <v>-4.5777286372942561E-14</v>
      </c>
      <c r="N363" s="4">
        <f t="shared" ca="1" si="159"/>
        <v>0.43068094129538148</v>
      </c>
      <c r="O363" s="4">
        <f t="shared" ca="1" si="160"/>
        <v>3</v>
      </c>
      <c r="P363" s="4">
        <f t="shared" ca="1" si="143"/>
        <v>-3.0391409303200414E-14</v>
      </c>
      <c r="Q363" s="4">
        <f t="shared" ca="1" si="161"/>
        <v>-7.6168695676142975E-14</v>
      </c>
      <c r="R363" s="4">
        <f t="shared" ca="1" si="162"/>
        <v>0.96530722319595663</v>
      </c>
      <c r="S363" s="4">
        <f t="shared" ca="1" si="144"/>
        <v>237</v>
      </c>
      <c r="T363" s="4">
        <f t="shared" ca="1" si="145"/>
        <v>-1</v>
      </c>
      <c r="U363" s="4">
        <f t="shared" ca="1" si="146"/>
        <v>0.96530722319595663</v>
      </c>
      <c r="V363" s="4">
        <f t="shared" ca="1" si="163"/>
        <v>1.5850751010354844</v>
      </c>
      <c r="Y363" s="4">
        <v>-0.57290999998471648</v>
      </c>
      <c r="Z363" s="4">
        <v>1.2052775000093163</v>
      </c>
      <c r="AA363" s="4">
        <v>-0.55111500000748492</v>
      </c>
      <c r="AB363" s="4">
        <v>-0.74915749998538672</v>
      </c>
      <c r="AD363" s="4">
        <v>-4.6975000245197407E-3</v>
      </c>
      <c r="AE363" s="4">
        <f t="shared" si="147"/>
        <v>0.35630249997709029</v>
      </c>
      <c r="AF363" s="4">
        <v>342</v>
      </c>
      <c r="AG363" s="2">
        <f t="shared" si="164"/>
        <v>63.01999999999979</v>
      </c>
      <c r="AH363" s="4">
        <f t="shared" si="148"/>
        <v>399</v>
      </c>
      <c r="AI363" s="4">
        <f t="shared" si="149"/>
        <v>1</v>
      </c>
      <c r="AJ363" s="2">
        <f t="shared" si="150"/>
        <v>0</v>
      </c>
      <c r="AK363" s="4">
        <v>342</v>
      </c>
      <c r="AL363" s="4">
        <f t="shared" ca="1" si="151"/>
        <v>0.96530722319595663</v>
      </c>
      <c r="AM363" s="4">
        <f t="shared" ca="1" si="152"/>
        <v>1.5850751010354844</v>
      </c>
      <c r="AN363" s="2">
        <f t="shared" si="165"/>
        <v>63.01999999999979</v>
      </c>
      <c r="AO363" s="4">
        <f t="shared" ca="1" si="153"/>
        <v>399</v>
      </c>
      <c r="AP363" s="4">
        <f t="shared" ca="1" si="154"/>
        <v>1</v>
      </c>
      <c r="AQ363" s="2">
        <f t="shared" ca="1" si="155"/>
        <v>0</v>
      </c>
    </row>
    <row r="364" spans="2:43" x14ac:dyDescent="0.15">
      <c r="B364" s="4">
        <v>0.35630249997709029</v>
      </c>
      <c r="C364" s="4">
        <f t="shared" si="156"/>
        <v>0.22130249997687201</v>
      </c>
      <c r="F364" s="4">
        <v>343</v>
      </c>
      <c r="G364" s="4">
        <f t="shared" ca="1" si="140"/>
        <v>4</v>
      </c>
      <c r="H364" s="4">
        <f t="shared" ca="1" si="166"/>
        <v>6.7108928571428121</v>
      </c>
      <c r="I364" s="4">
        <f t="shared" ca="1" si="141"/>
        <v>3.445398773006135E-2</v>
      </c>
      <c r="J364" s="4">
        <f t="shared" ca="1" si="167"/>
        <v>0.99976121092609416</v>
      </c>
      <c r="K364" s="4">
        <f t="shared" ca="1" si="157"/>
        <v>1.1969226007252811</v>
      </c>
      <c r="L364" s="4">
        <f t="shared" ca="1" si="158"/>
        <v>1</v>
      </c>
      <c r="M364" s="4">
        <f t="shared" ca="1" si="142"/>
        <v>1.2902987776758587E-13</v>
      </c>
      <c r="N364" s="4">
        <f t="shared" ca="1" si="159"/>
        <v>0.67586226403001726</v>
      </c>
      <c r="O364" s="4">
        <f t="shared" ca="1" si="160"/>
        <v>3</v>
      </c>
      <c r="P364" s="4">
        <f t="shared" ca="1" si="143"/>
        <v>0.58531389010926127</v>
      </c>
      <c r="Q364" s="4">
        <f t="shared" ca="1" si="161"/>
        <v>0.58531389010939028</v>
      </c>
      <c r="R364" s="4">
        <f t="shared" ca="1" si="162"/>
        <v>1.5850751010354844</v>
      </c>
      <c r="S364" s="4">
        <f t="shared" ca="1" si="144"/>
        <v>237</v>
      </c>
      <c r="T364" s="4">
        <f t="shared" ca="1" si="145"/>
        <v>-1</v>
      </c>
      <c r="U364" s="4">
        <f t="shared" ca="1" si="146"/>
        <v>1.5850751010354844</v>
      </c>
      <c r="V364" s="4">
        <f t="shared" ca="1" si="163"/>
        <v>0.69930335806072397</v>
      </c>
      <c r="Y364" s="4">
        <v>0.304090000014412</v>
      </c>
      <c r="Z364" s="4">
        <v>0.85827750001143954</v>
      </c>
      <c r="AA364" s="4">
        <v>0.17088499999218243</v>
      </c>
      <c r="AB364" s="4">
        <v>0.72084250001580585</v>
      </c>
      <c r="AD364" s="4">
        <v>0.35630249997709029</v>
      </c>
      <c r="AE364" s="4">
        <f t="shared" si="147"/>
        <v>0.22130249997687201</v>
      </c>
      <c r="AF364" s="4">
        <v>343</v>
      </c>
      <c r="AG364" s="2">
        <f t="shared" si="164"/>
        <v>63.239999999999789</v>
      </c>
      <c r="AH364" s="4">
        <f t="shared" si="148"/>
        <v>399</v>
      </c>
      <c r="AI364" s="4">
        <f t="shared" si="149"/>
        <v>1</v>
      </c>
      <c r="AJ364" s="2">
        <f t="shared" si="150"/>
        <v>0</v>
      </c>
      <c r="AK364" s="4">
        <v>343</v>
      </c>
      <c r="AL364" s="4">
        <f t="shared" ca="1" si="151"/>
        <v>1.5850751010354844</v>
      </c>
      <c r="AM364" s="4">
        <f t="shared" ca="1" si="152"/>
        <v>0.69930335806072397</v>
      </c>
      <c r="AN364" s="2">
        <f t="shared" si="165"/>
        <v>63.239999999999789</v>
      </c>
      <c r="AO364" s="4">
        <f t="shared" ca="1" si="153"/>
        <v>399</v>
      </c>
      <c r="AP364" s="4">
        <f t="shared" ca="1" si="154"/>
        <v>1</v>
      </c>
      <c r="AQ364" s="2">
        <f t="shared" ca="1" si="155"/>
        <v>0</v>
      </c>
    </row>
    <row r="365" spans="2:43" x14ac:dyDescent="0.15">
      <c r="B365" s="4">
        <v>0.22130249997687201</v>
      </c>
      <c r="C365" s="4">
        <f t="shared" si="156"/>
        <v>0.20030249997660121</v>
      </c>
      <c r="F365" s="4">
        <v>344</v>
      </c>
      <c r="G365" s="4">
        <f t="shared" ca="1" si="140"/>
        <v>4</v>
      </c>
      <c r="H365" s="4">
        <f t="shared" ca="1" si="166"/>
        <v>6.7337083333332881</v>
      </c>
      <c r="I365" s="4">
        <f t="shared" ca="1" si="141"/>
        <v>3.445398773006135E-2</v>
      </c>
      <c r="J365" s="4">
        <f t="shared" ca="1" si="167"/>
        <v>1.0342151986561554</v>
      </c>
      <c r="K365" s="4">
        <f t="shared" ca="1" si="157"/>
        <v>1.552555194366104</v>
      </c>
      <c r="L365" s="4">
        <f t="shared" ca="1" si="158"/>
        <v>2</v>
      </c>
      <c r="M365" s="4">
        <f t="shared" ca="1" si="142"/>
        <v>-1.095588771642445E-13</v>
      </c>
      <c r="N365" s="4">
        <f t="shared" ca="1" si="159"/>
        <v>0.35214714883608722</v>
      </c>
      <c r="O365" s="4">
        <f t="shared" ca="1" si="160"/>
        <v>5</v>
      </c>
      <c r="P365" s="4">
        <f t="shared" ca="1" si="143"/>
        <v>-0.33491184059532186</v>
      </c>
      <c r="Q365" s="4">
        <f t="shared" ca="1" si="161"/>
        <v>-0.33491184059543144</v>
      </c>
      <c r="R365" s="4">
        <f t="shared" ca="1" si="162"/>
        <v>0.69930335806072397</v>
      </c>
      <c r="S365" s="4">
        <f t="shared" ca="1" si="144"/>
        <v>237</v>
      </c>
      <c r="T365" s="4">
        <f t="shared" ca="1" si="145"/>
        <v>-1</v>
      </c>
      <c r="U365" s="4">
        <f t="shared" ca="1" si="146"/>
        <v>0.69930335806072397</v>
      </c>
      <c r="V365" s="4">
        <f t="shared" ca="1" si="163"/>
        <v>0.5189573915481912</v>
      </c>
      <c r="Y365" s="4">
        <v>-0.25590999998570396</v>
      </c>
      <c r="Z365" s="4">
        <v>1.1352775000084137</v>
      </c>
      <c r="AA365" s="4">
        <v>-0.99211500000961905</v>
      </c>
      <c r="AB365" s="4">
        <v>0.8648425000146176</v>
      </c>
      <c r="AD365" s="4">
        <v>0.22130249997687201</v>
      </c>
      <c r="AE365" s="4">
        <f t="shared" si="147"/>
        <v>0.20030249997660121</v>
      </c>
      <c r="AF365" s="4">
        <v>344</v>
      </c>
      <c r="AG365" s="2">
        <f t="shared" si="164"/>
        <v>63.459999999999788</v>
      </c>
      <c r="AH365" s="4">
        <f t="shared" si="148"/>
        <v>399</v>
      </c>
      <c r="AI365" s="4">
        <f t="shared" si="149"/>
        <v>1</v>
      </c>
      <c r="AJ365" s="2">
        <f t="shared" si="150"/>
        <v>0</v>
      </c>
      <c r="AK365" s="4">
        <v>344</v>
      </c>
      <c r="AL365" s="4">
        <f t="shared" ca="1" si="151"/>
        <v>0.69930335806072397</v>
      </c>
      <c r="AM365" s="4">
        <f t="shared" ca="1" si="152"/>
        <v>0.5189573915481912</v>
      </c>
      <c r="AN365" s="2">
        <f t="shared" si="165"/>
        <v>63.459999999999788</v>
      </c>
      <c r="AO365" s="4">
        <f t="shared" ca="1" si="153"/>
        <v>399</v>
      </c>
      <c r="AP365" s="4">
        <f t="shared" ca="1" si="154"/>
        <v>1</v>
      </c>
      <c r="AQ365" s="2">
        <f t="shared" ca="1" si="155"/>
        <v>0</v>
      </c>
    </row>
    <row r="366" spans="2:43" x14ac:dyDescent="0.15">
      <c r="B366" s="4">
        <v>0.20030249997660121</v>
      </c>
      <c r="C366" s="4">
        <f t="shared" si="156"/>
        <v>3.2153024999743707</v>
      </c>
      <c r="F366" s="4">
        <v>345</v>
      </c>
      <c r="G366" s="4">
        <f t="shared" ca="1" si="140"/>
        <v>4</v>
      </c>
      <c r="H366" s="4">
        <f t="shared" ca="1" si="166"/>
        <v>6.7565238095237641</v>
      </c>
      <c r="I366" s="4">
        <f t="shared" ca="1" si="141"/>
        <v>3.445398773006135E-2</v>
      </c>
      <c r="J366" s="4">
        <f t="shared" ca="1" si="167"/>
        <v>1.0686691863862168</v>
      </c>
      <c r="K366" s="4">
        <f t="shared" ca="1" si="157"/>
        <v>1.0483106558345876</v>
      </c>
      <c r="L366" s="4">
        <f t="shared" ca="1" si="158"/>
        <v>5</v>
      </c>
      <c r="M366" s="4">
        <f t="shared" ca="1" si="142"/>
        <v>-1.0275144074356095E-14</v>
      </c>
      <c r="N366" s="4">
        <f t="shared" ca="1" si="159"/>
        <v>0.54971179483801524</v>
      </c>
      <c r="O366" s="4">
        <f t="shared" ca="1" si="160"/>
        <v>4</v>
      </c>
      <c r="P366" s="4">
        <f t="shared" ca="1" si="143"/>
        <v>0.54971179483801524</v>
      </c>
      <c r="Q366" s="4">
        <f t="shared" ca="1" si="161"/>
        <v>-0.54971179483802557</v>
      </c>
      <c r="R366" s="4">
        <f t="shared" ca="1" si="162"/>
        <v>0.5189573915481912</v>
      </c>
      <c r="S366" s="4">
        <f t="shared" ca="1" si="144"/>
        <v>237</v>
      </c>
      <c r="T366" s="4">
        <f t="shared" ca="1" si="145"/>
        <v>-1</v>
      </c>
      <c r="U366" s="4">
        <f t="shared" ca="1" si="146"/>
        <v>0.5189573915481912</v>
      </c>
      <c r="V366" s="4">
        <f t="shared" ca="1" si="163"/>
        <v>1.1031231741162795</v>
      </c>
      <c r="Y366" s="4">
        <v>0.56409000001522713</v>
      </c>
      <c r="Z366" s="4">
        <v>-6.7224999895643123E-3</v>
      </c>
      <c r="AA366" s="4">
        <v>-0.91411500000759816</v>
      </c>
      <c r="AB366" s="4">
        <v>0.73484250001598639</v>
      </c>
      <c r="AD366" s="4">
        <v>0.20030249997660121</v>
      </c>
      <c r="AE366" s="4">
        <f t="shared" si="147"/>
        <v>3.2153024999743707</v>
      </c>
      <c r="AF366" s="4">
        <v>345</v>
      </c>
      <c r="AG366" s="2">
        <f t="shared" si="164"/>
        <v>63.679999999999787</v>
      </c>
      <c r="AH366" s="4">
        <f t="shared" si="148"/>
        <v>399</v>
      </c>
      <c r="AI366" s="4">
        <f t="shared" si="149"/>
        <v>1</v>
      </c>
      <c r="AJ366" s="2">
        <f t="shared" si="150"/>
        <v>0</v>
      </c>
      <c r="AK366" s="4">
        <v>345</v>
      </c>
      <c r="AL366" s="4">
        <f t="shared" ca="1" si="151"/>
        <v>0.5189573915481912</v>
      </c>
      <c r="AM366" s="4">
        <f t="shared" ca="1" si="152"/>
        <v>1.1031231741162795</v>
      </c>
      <c r="AN366" s="2">
        <f t="shared" si="165"/>
        <v>63.679999999999787</v>
      </c>
      <c r="AO366" s="4">
        <f t="shared" ca="1" si="153"/>
        <v>399</v>
      </c>
      <c r="AP366" s="4">
        <f t="shared" ca="1" si="154"/>
        <v>1</v>
      </c>
      <c r="AQ366" s="2">
        <f t="shared" ca="1" si="155"/>
        <v>0</v>
      </c>
    </row>
    <row r="367" spans="2:43" x14ac:dyDescent="0.15">
      <c r="B367" s="4">
        <v>3.2153024999743707</v>
      </c>
      <c r="C367" s="4">
        <f t="shared" si="156"/>
        <v>1.7043024999772172</v>
      </c>
      <c r="F367" s="4">
        <v>346</v>
      </c>
      <c r="G367" s="4">
        <f t="shared" ca="1" si="140"/>
        <v>4</v>
      </c>
      <c r="H367" s="4">
        <f t="shared" ca="1" si="166"/>
        <v>6.77933928571424</v>
      </c>
      <c r="I367" s="4">
        <f t="shared" ca="1" si="141"/>
        <v>3.445398773006135E-2</v>
      </c>
      <c r="J367" s="4">
        <f t="shared" ca="1" si="167"/>
        <v>1.1031231741162781</v>
      </c>
      <c r="K367" s="4">
        <f t="shared" ca="1" si="157"/>
        <v>0.61583654574328595</v>
      </c>
      <c r="L367" s="4">
        <f t="shared" ca="1" si="158"/>
        <v>1</v>
      </c>
      <c r="M367" s="4">
        <f t="shared" ca="1" si="142"/>
        <v>-1.134717362796483E-13</v>
      </c>
      <c r="N367" s="4">
        <f t="shared" ca="1" si="159"/>
        <v>1.2456975114093918</v>
      </c>
      <c r="O367" s="4">
        <f t="shared" ca="1" si="160"/>
        <v>2</v>
      </c>
      <c r="P367" s="4">
        <f t="shared" ca="1" si="143"/>
        <v>-1.1476377983402728E-13</v>
      </c>
      <c r="Q367" s="4">
        <f t="shared" ca="1" si="161"/>
        <v>1.2920435543789856E-15</v>
      </c>
      <c r="R367" s="4">
        <f t="shared" ca="1" si="162"/>
        <v>1.1031231741162795</v>
      </c>
      <c r="S367" s="4">
        <f t="shared" ca="1" si="144"/>
        <v>237</v>
      </c>
      <c r="T367" s="4">
        <f t="shared" ca="1" si="145"/>
        <v>-1</v>
      </c>
      <c r="U367" s="4">
        <f t="shared" ca="1" si="146"/>
        <v>1.1031231741162795</v>
      </c>
      <c r="V367" s="4">
        <f t="shared" ca="1" si="163"/>
        <v>1.1375771618463668</v>
      </c>
      <c r="Y367" s="4">
        <v>0.85209000001640334</v>
      </c>
      <c r="Z367" s="4">
        <v>1.2902775000114275</v>
      </c>
      <c r="AA367" s="4">
        <v>-1.4971150000064881</v>
      </c>
      <c r="AB367" s="4">
        <v>-0.6151574999861964</v>
      </c>
      <c r="AD367" s="4">
        <v>3.2153024999743707</v>
      </c>
      <c r="AE367" s="4">
        <f t="shared" si="147"/>
        <v>1.7043024999772172</v>
      </c>
      <c r="AF367" s="4">
        <v>346</v>
      </c>
      <c r="AG367" s="2">
        <f t="shared" si="164"/>
        <v>63.899999999999785</v>
      </c>
      <c r="AH367" s="4">
        <f t="shared" si="148"/>
        <v>399</v>
      </c>
      <c r="AI367" s="4">
        <f t="shared" si="149"/>
        <v>1</v>
      </c>
      <c r="AJ367" s="2">
        <f t="shared" si="150"/>
        <v>0</v>
      </c>
      <c r="AK367" s="4">
        <v>346</v>
      </c>
      <c r="AL367" s="4">
        <f t="shared" ca="1" si="151"/>
        <v>1.1031231741162795</v>
      </c>
      <c r="AM367" s="4">
        <f t="shared" ca="1" si="152"/>
        <v>1.1375771618463668</v>
      </c>
      <c r="AN367" s="2">
        <f t="shared" si="165"/>
        <v>63.899999999999785</v>
      </c>
      <c r="AO367" s="4">
        <f t="shared" ca="1" si="153"/>
        <v>399</v>
      </c>
      <c r="AP367" s="4">
        <f t="shared" ca="1" si="154"/>
        <v>1</v>
      </c>
      <c r="AQ367" s="2">
        <f t="shared" ca="1" si="155"/>
        <v>0</v>
      </c>
    </row>
    <row r="368" spans="2:43" x14ac:dyDescent="0.15">
      <c r="B368" s="4">
        <v>1.7043024999772172</v>
      </c>
      <c r="C368" s="4">
        <f t="shared" si="156"/>
        <v>2.4213024999752975</v>
      </c>
      <c r="F368" s="4">
        <v>347</v>
      </c>
      <c r="G368" s="4">
        <f t="shared" ca="1" si="140"/>
        <v>4</v>
      </c>
      <c r="H368" s="4">
        <f t="shared" ca="1" si="166"/>
        <v>6.802154761904716</v>
      </c>
      <c r="I368" s="4">
        <f t="shared" ca="1" si="141"/>
        <v>3.445398773006135E-2</v>
      </c>
      <c r="J368" s="4">
        <f t="shared" ca="1" si="167"/>
        <v>1.1375771618463395</v>
      </c>
      <c r="K368" s="4">
        <f t="shared" ca="1" si="157"/>
        <v>0.46742061449088812</v>
      </c>
      <c r="L368" s="4">
        <f t="shared" ca="1" si="158"/>
        <v>1</v>
      </c>
      <c r="M368" s="4">
        <f t="shared" ca="1" si="142"/>
        <v>1.0075769057318535E-14</v>
      </c>
      <c r="N368" s="4">
        <f t="shared" ca="1" si="159"/>
        <v>1.5935150239134928</v>
      </c>
      <c r="O368" s="4">
        <f t="shared" ca="1" si="160"/>
        <v>2</v>
      </c>
      <c r="P368" s="4">
        <f t="shared" ca="1" si="143"/>
        <v>-1.7174990653554891E-14</v>
      </c>
      <c r="Q368" s="4">
        <f t="shared" ca="1" si="161"/>
        <v>2.7250759710873428E-14</v>
      </c>
      <c r="R368" s="4">
        <f t="shared" ca="1" si="162"/>
        <v>1.1375771618463668</v>
      </c>
      <c r="S368" s="4">
        <f t="shared" ca="1" si="144"/>
        <v>237</v>
      </c>
      <c r="T368" s="4">
        <f t="shared" ca="1" si="145"/>
        <v>-1</v>
      </c>
      <c r="U368" s="4">
        <f t="shared" ca="1" si="146"/>
        <v>1.1375771618463668</v>
      </c>
      <c r="V368" s="4">
        <f t="shared" ca="1" si="163"/>
        <v>1.1720311495761011</v>
      </c>
      <c r="Y368" s="4">
        <v>1.5220900000159077</v>
      </c>
      <c r="Z368" s="4">
        <v>0.35627750001054892</v>
      </c>
      <c r="AA368" s="4">
        <v>-0.84411500000669548</v>
      </c>
      <c r="AB368" s="4">
        <v>-0.69715749998522369</v>
      </c>
      <c r="AD368" s="4">
        <v>1.7043024999772172</v>
      </c>
      <c r="AE368" s="4">
        <f t="shared" si="147"/>
        <v>2.4213024999752975</v>
      </c>
      <c r="AF368" s="4">
        <v>347</v>
      </c>
      <c r="AG368" s="2">
        <f t="shared" si="164"/>
        <v>64.119999999999791</v>
      </c>
      <c r="AH368" s="4">
        <f t="shared" si="148"/>
        <v>399</v>
      </c>
      <c r="AI368" s="4">
        <f t="shared" si="149"/>
        <v>1</v>
      </c>
      <c r="AJ368" s="2">
        <f t="shared" si="150"/>
        <v>0</v>
      </c>
      <c r="AK368" s="4">
        <v>347</v>
      </c>
      <c r="AL368" s="4">
        <f t="shared" ca="1" si="151"/>
        <v>1.1375771618463668</v>
      </c>
      <c r="AM368" s="4">
        <f t="shared" ca="1" si="152"/>
        <v>1.1720311495761011</v>
      </c>
      <c r="AN368" s="2">
        <f t="shared" si="165"/>
        <v>64.119999999999791</v>
      </c>
      <c r="AO368" s="4">
        <f t="shared" ca="1" si="153"/>
        <v>399</v>
      </c>
      <c r="AP368" s="4">
        <f t="shared" ca="1" si="154"/>
        <v>1</v>
      </c>
      <c r="AQ368" s="2">
        <f t="shared" ca="1" si="155"/>
        <v>0</v>
      </c>
    </row>
    <row r="369" spans="2:43" x14ac:dyDescent="0.15">
      <c r="B369" s="4">
        <v>2.4213024999752975</v>
      </c>
      <c r="C369" s="4">
        <f t="shared" si="156"/>
        <v>2.1153024999769343</v>
      </c>
      <c r="F369" s="4">
        <v>348</v>
      </c>
      <c r="G369" s="4">
        <f t="shared" ca="1" si="140"/>
        <v>4</v>
      </c>
      <c r="H369" s="4">
        <f t="shared" ca="1" si="166"/>
        <v>6.824970238095192</v>
      </c>
      <c r="I369" s="4">
        <f t="shared" ca="1" si="141"/>
        <v>3.445398773006135E-2</v>
      </c>
      <c r="J369" s="4">
        <f t="shared" ca="1" si="167"/>
        <v>1.1720311495764009</v>
      </c>
      <c r="K369" s="4">
        <f t="shared" ca="1" si="157"/>
        <v>1.8853026150649215</v>
      </c>
      <c r="L369" s="4">
        <f t="shared" ca="1" si="158"/>
        <v>1</v>
      </c>
      <c r="M369" s="4">
        <f t="shared" ca="1" si="142"/>
        <v>-4.2867799634616512E-13</v>
      </c>
      <c r="N369" s="4">
        <f t="shared" ca="1" si="159"/>
        <v>1.1330904801156689</v>
      </c>
      <c r="O369" s="4">
        <f t="shared" ca="1" si="160"/>
        <v>2</v>
      </c>
      <c r="P369" s="4">
        <f t="shared" ca="1" si="143"/>
        <v>-1.2882042193480244E-13</v>
      </c>
      <c r="Q369" s="4">
        <f t="shared" ca="1" si="161"/>
        <v>-2.9985757441136266E-13</v>
      </c>
      <c r="R369" s="4">
        <f t="shared" ca="1" si="162"/>
        <v>1.1720311495761011</v>
      </c>
      <c r="S369" s="4">
        <f t="shared" ca="1" si="144"/>
        <v>237</v>
      </c>
      <c r="T369" s="4">
        <f t="shared" ca="1" si="145"/>
        <v>-1</v>
      </c>
      <c r="U369" s="4">
        <f t="shared" ca="1" si="146"/>
        <v>1.1720311495761011</v>
      </c>
      <c r="V369" s="4">
        <f t="shared" ca="1" si="163"/>
        <v>0.72642350193561378</v>
      </c>
      <c r="Y369" s="4">
        <v>1.1740900000170029</v>
      </c>
      <c r="Z369" s="4">
        <v>2.3662775000090619</v>
      </c>
      <c r="AA369" s="4">
        <v>1.2018849999932968</v>
      </c>
      <c r="AB369" s="4">
        <v>1.0158425000135196</v>
      </c>
      <c r="AD369" s="4">
        <v>2.4213024999752975</v>
      </c>
      <c r="AE369" s="4">
        <f t="shared" si="147"/>
        <v>2.1153024999769343</v>
      </c>
      <c r="AF369" s="4">
        <v>348</v>
      </c>
      <c r="AG369" s="2">
        <f t="shared" si="164"/>
        <v>64.33999999999979</v>
      </c>
      <c r="AH369" s="4">
        <f t="shared" si="148"/>
        <v>399</v>
      </c>
      <c r="AI369" s="4">
        <f t="shared" si="149"/>
        <v>1</v>
      </c>
      <c r="AJ369" s="2">
        <f t="shared" si="150"/>
        <v>0</v>
      </c>
      <c r="AK369" s="4">
        <v>348</v>
      </c>
      <c r="AL369" s="4">
        <f t="shared" ca="1" si="151"/>
        <v>1.1720311495761011</v>
      </c>
      <c r="AM369" s="4">
        <f t="shared" ca="1" si="152"/>
        <v>0.72642350193561378</v>
      </c>
      <c r="AN369" s="2">
        <f t="shared" si="165"/>
        <v>64.33999999999979</v>
      </c>
      <c r="AO369" s="4">
        <f t="shared" ca="1" si="153"/>
        <v>399</v>
      </c>
      <c r="AP369" s="4">
        <f t="shared" ca="1" si="154"/>
        <v>1</v>
      </c>
      <c r="AQ369" s="2">
        <f t="shared" ca="1" si="155"/>
        <v>0</v>
      </c>
    </row>
    <row r="370" spans="2:43" x14ac:dyDescent="0.15">
      <c r="B370" s="4">
        <v>2.1153024999769343</v>
      </c>
      <c r="C370" s="4">
        <f t="shared" si="156"/>
        <v>2.3213024999755305</v>
      </c>
      <c r="F370" s="4">
        <v>349</v>
      </c>
      <c r="G370" s="4">
        <f t="shared" ca="1" si="140"/>
        <v>4</v>
      </c>
      <c r="H370" s="4">
        <f t="shared" ca="1" si="166"/>
        <v>6.847785714285668</v>
      </c>
      <c r="I370" s="4">
        <f t="shared" ca="1" si="141"/>
        <v>3.445398773006135E-2</v>
      </c>
      <c r="J370" s="4">
        <f t="shared" ca="1" si="167"/>
        <v>1.2064851373064622</v>
      </c>
      <c r="K370" s="4">
        <f t="shared" ca="1" si="157"/>
        <v>0.50476667489849936</v>
      </c>
      <c r="L370" s="4">
        <f t="shared" ca="1" si="158"/>
        <v>5</v>
      </c>
      <c r="M370" s="4">
        <f t="shared" ca="1" si="142"/>
        <v>-0.48006163537085228</v>
      </c>
      <c r="N370" s="4">
        <f t="shared" ca="1" si="159"/>
        <v>0.34884102517645021</v>
      </c>
      <c r="O370" s="4">
        <f t="shared" ca="1" si="160"/>
        <v>2</v>
      </c>
      <c r="P370" s="4">
        <f t="shared" ca="1" si="143"/>
        <v>3.7616427639874967E-15</v>
      </c>
      <c r="Q370" s="4">
        <f t="shared" ca="1" si="161"/>
        <v>-0.48006163537084851</v>
      </c>
      <c r="R370" s="4">
        <f t="shared" ca="1" si="162"/>
        <v>0.72642350193561378</v>
      </c>
      <c r="S370" s="4">
        <f t="shared" ca="1" si="144"/>
        <v>237</v>
      </c>
      <c r="T370" s="4">
        <f t="shared" ca="1" si="145"/>
        <v>-1</v>
      </c>
      <c r="U370" s="4">
        <f t="shared" ca="1" si="146"/>
        <v>0.72642350193561378</v>
      </c>
      <c r="V370" s="4">
        <f t="shared" ca="1" si="163"/>
        <v>0.30819094933397773</v>
      </c>
      <c r="Y370" s="4">
        <v>-0.3159099999834325</v>
      </c>
      <c r="Z370" s="4">
        <v>1.0152775000094039</v>
      </c>
      <c r="AA370" s="4">
        <v>-2.0221150000061527</v>
      </c>
      <c r="AB370" s="4">
        <v>-0.79015749998490037</v>
      </c>
      <c r="AD370" s="4">
        <v>2.1153024999769343</v>
      </c>
      <c r="AE370" s="4">
        <f t="shared" si="147"/>
        <v>2.3213024999755305</v>
      </c>
      <c r="AF370" s="4">
        <v>349</v>
      </c>
      <c r="AG370" s="2">
        <f t="shared" si="164"/>
        <v>64.559999999999789</v>
      </c>
      <c r="AH370" s="4">
        <f t="shared" si="148"/>
        <v>399</v>
      </c>
      <c r="AI370" s="4">
        <f t="shared" si="149"/>
        <v>1</v>
      </c>
      <c r="AJ370" s="2">
        <f t="shared" si="150"/>
        <v>0</v>
      </c>
      <c r="AK370" s="4">
        <v>349</v>
      </c>
      <c r="AL370" s="4">
        <f t="shared" ca="1" si="151"/>
        <v>0.72642350193561378</v>
      </c>
      <c r="AM370" s="4">
        <f t="shared" ca="1" si="152"/>
        <v>0.30819094933397773</v>
      </c>
      <c r="AN370" s="2">
        <f t="shared" si="165"/>
        <v>64.559999999999789</v>
      </c>
      <c r="AO370" s="4">
        <f t="shared" ca="1" si="153"/>
        <v>399</v>
      </c>
      <c r="AP370" s="4">
        <f t="shared" ca="1" si="154"/>
        <v>1</v>
      </c>
      <c r="AQ370" s="2">
        <f t="shared" ca="1" si="155"/>
        <v>0</v>
      </c>
    </row>
    <row r="371" spans="2:43" x14ac:dyDescent="0.15">
      <c r="B371" s="4">
        <v>2.3213024999755305</v>
      </c>
      <c r="C371" s="4">
        <f t="shared" si="156"/>
        <v>-0.3986975000245252</v>
      </c>
      <c r="F371" s="4">
        <v>350</v>
      </c>
      <c r="G371" s="4">
        <f t="shared" ca="1" si="140"/>
        <v>4</v>
      </c>
      <c r="H371" s="4">
        <f t="shared" ca="1" si="166"/>
        <v>6.8706011904761439</v>
      </c>
      <c r="I371" s="4">
        <f t="shared" ca="1" si="141"/>
        <v>3.445398773006135E-2</v>
      </c>
      <c r="J371" s="4">
        <f t="shared" ca="1" si="167"/>
        <v>1.2409391250365236</v>
      </c>
      <c r="K371" s="4">
        <f t="shared" ca="1" si="157"/>
        <v>1.0652804865293111</v>
      </c>
      <c r="L371" s="4">
        <f t="shared" ca="1" si="158"/>
        <v>5</v>
      </c>
      <c r="M371" s="4">
        <f t="shared" ca="1" si="142"/>
        <v>-3.3410320614627386E-14</v>
      </c>
      <c r="N371" s="4">
        <f t="shared" ca="1" si="159"/>
        <v>1.0770448206560119</v>
      </c>
      <c r="O371" s="4">
        <f t="shared" ca="1" si="160"/>
        <v>3</v>
      </c>
      <c r="P371" s="4">
        <f t="shared" ca="1" si="143"/>
        <v>-0.93274817570251245</v>
      </c>
      <c r="Q371" s="4">
        <f t="shared" ca="1" si="161"/>
        <v>-0.93274817570254587</v>
      </c>
      <c r="R371" s="4">
        <f t="shared" ca="1" si="162"/>
        <v>0.30819094933397773</v>
      </c>
      <c r="S371" s="4">
        <f t="shared" ca="1" si="144"/>
        <v>237</v>
      </c>
      <c r="T371" s="4">
        <f t="shared" ca="1" si="145"/>
        <v>-1</v>
      </c>
      <c r="U371" s="4">
        <f t="shared" ca="1" si="146"/>
        <v>0.30819094933397773</v>
      </c>
      <c r="V371" s="4">
        <f t="shared" ca="1" si="163"/>
        <v>1.2753931127666469</v>
      </c>
      <c r="Y371" s="4">
        <v>-1.7479099999846426</v>
      </c>
      <c r="Z371" s="4">
        <v>-1.0637224999889838</v>
      </c>
      <c r="AA371" s="4">
        <v>-0.47211500000798878</v>
      </c>
      <c r="AB371" s="4">
        <v>-1.088157499985698</v>
      </c>
      <c r="AD371" s="4">
        <v>2.3213024999755305</v>
      </c>
      <c r="AE371" s="4">
        <f t="shared" si="147"/>
        <v>-0.3986975000245252</v>
      </c>
      <c r="AF371" s="4">
        <v>350</v>
      </c>
      <c r="AG371" s="2">
        <f t="shared" si="164"/>
        <v>64.779999999999788</v>
      </c>
      <c r="AH371" s="4">
        <f t="shared" si="148"/>
        <v>399</v>
      </c>
      <c r="AI371" s="4">
        <f t="shared" si="149"/>
        <v>1</v>
      </c>
      <c r="AJ371" s="2">
        <f t="shared" si="150"/>
        <v>0</v>
      </c>
      <c r="AK371" s="4">
        <v>350</v>
      </c>
      <c r="AL371" s="4">
        <f t="shared" ca="1" si="151"/>
        <v>0.30819094933397773</v>
      </c>
      <c r="AM371" s="4">
        <f t="shared" ca="1" si="152"/>
        <v>1.2753931127666469</v>
      </c>
      <c r="AN371" s="2">
        <f t="shared" si="165"/>
        <v>64.779999999999788</v>
      </c>
      <c r="AO371" s="4">
        <f t="shared" ca="1" si="153"/>
        <v>399</v>
      </c>
      <c r="AP371" s="4">
        <f t="shared" ca="1" si="154"/>
        <v>1</v>
      </c>
      <c r="AQ371" s="2">
        <f t="shared" ca="1" si="155"/>
        <v>0</v>
      </c>
    </row>
    <row r="372" spans="2:43" x14ac:dyDescent="0.15">
      <c r="B372" s="4">
        <v>-0.3986975000245252</v>
      </c>
      <c r="C372" s="4">
        <f t="shared" si="156"/>
        <v>0.74930249997606779</v>
      </c>
      <c r="F372" s="4">
        <v>351</v>
      </c>
      <c r="G372" s="4">
        <f t="shared" ca="1" si="140"/>
        <v>4</v>
      </c>
      <c r="H372" s="4">
        <f t="shared" ca="1" si="166"/>
        <v>6.8934166666666199</v>
      </c>
      <c r="I372" s="4">
        <f t="shared" ca="1" si="141"/>
        <v>3.445398773006135E-2</v>
      </c>
      <c r="J372" s="4">
        <f t="shared" ca="1" si="167"/>
        <v>1.275393112766585</v>
      </c>
      <c r="K372" s="4">
        <f t="shared" ca="1" si="157"/>
        <v>1.2153325484708259</v>
      </c>
      <c r="L372" s="4">
        <f t="shared" ca="1" si="158"/>
        <v>3</v>
      </c>
      <c r="M372" s="4">
        <f t="shared" ca="1" si="142"/>
        <v>-2.6206272240157446E-14</v>
      </c>
      <c r="N372" s="4">
        <f t="shared" ca="1" si="159"/>
        <v>1.3639090851381974</v>
      </c>
      <c r="O372" s="4">
        <f t="shared" ca="1" si="160"/>
        <v>1</v>
      </c>
      <c r="P372" s="4">
        <f t="shared" ca="1" si="143"/>
        <v>-8.8230105021696508E-14</v>
      </c>
      <c r="Q372" s="4">
        <f t="shared" ca="1" si="161"/>
        <v>6.2023832781539066E-14</v>
      </c>
      <c r="R372" s="4">
        <f t="shared" ca="1" si="162"/>
        <v>1.2753931127666469</v>
      </c>
      <c r="S372" s="4">
        <f t="shared" ca="1" si="144"/>
        <v>237</v>
      </c>
      <c r="T372" s="4">
        <f t="shared" ca="1" si="145"/>
        <v>-1</v>
      </c>
      <c r="U372" s="4">
        <f t="shared" ca="1" si="146"/>
        <v>1.2753931127666469</v>
      </c>
      <c r="V372" s="4">
        <f t="shared" ca="1" si="163"/>
        <v>1.3098471004963601</v>
      </c>
      <c r="Y372" s="4">
        <v>-0.15490999998490906</v>
      </c>
      <c r="Z372" s="4">
        <v>0.62827750000948868</v>
      </c>
      <c r="AA372" s="4">
        <v>-5.2115000006125456E-2</v>
      </c>
      <c r="AB372" s="4">
        <v>-0.66015749998626916</v>
      </c>
      <c r="AD372" s="4">
        <v>-0.3986975000245252</v>
      </c>
      <c r="AE372" s="4">
        <f t="shared" si="147"/>
        <v>0.74930249997606779</v>
      </c>
      <c r="AF372" s="4">
        <v>351</v>
      </c>
      <c r="AG372" s="2">
        <f t="shared" si="164"/>
        <v>64.999999999999787</v>
      </c>
      <c r="AH372" s="4">
        <f t="shared" si="148"/>
        <v>399</v>
      </c>
      <c r="AI372" s="4">
        <f t="shared" si="149"/>
        <v>1</v>
      </c>
      <c r="AJ372" s="2">
        <f t="shared" si="150"/>
        <v>0</v>
      </c>
      <c r="AK372" s="4">
        <v>351</v>
      </c>
      <c r="AL372" s="4">
        <f t="shared" ca="1" si="151"/>
        <v>1.2753931127666469</v>
      </c>
      <c r="AM372" s="4">
        <f t="shared" ca="1" si="152"/>
        <v>1.3098471004963601</v>
      </c>
      <c r="AN372" s="2">
        <f t="shared" si="165"/>
        <v>64.999999999999787</v>
      </c>
      <c r="AO372" s="4">
        <f t="shared" ca="1" si="153"/>
        <v>399</v>
      </c>
      <c r="AP372" s="4">
        <f t="shared" ca="1" si="154"/>
        <v>1</v>
      </c>
      <c r="AQ372" s="2">
        <f t="shared" ca="1" si="155"/>
        <v>0</v>
      </c>
    </row>
    <row r="373" spans="2:43" x14ac:dyDescent="0.15">
      <c r="B373" s="4">
        <v>0.74930249997606779</v>
      </c>
      <c r="C373" s="4">
        <f t="shared" si="156"/>
        <v>1.8493024999770569</v>
      </c>
      <c r="F373" s="4">
        <v>352</v>
      </c>
      <c r="G373" s="4">
        <f t="shared" ca="1" si="140"/>
        <v>4</v>
      </c>
      <c r="H373" s="4">
        <f t="shared" ca="1" si="166"/>
        <v>6.9162321428570959</v>
      </c>
      <c r="I373" s="4">
        <f t="shared" ca="1" si="141"/>
        <v>3.445398773006135E-2</v>
      </c>
      <c r="J373" s="4">
        <f t="shared" ca="1" si="167"/>
        <v>1.3098471004966463</v>
      </c>
      <c r="K373" s="4">
        <f t="shared" ca="1" si="157"/>
        <v>1.5622127017115679</v>
      </c>
      <c r="L373" s="4">
        <f t="shared" ca="1" si="158"/>
        <v>2</v>
      </c>
      <c r="M373" s="4">
        <f t="shared" ca="1" si="142"/>
        <v>-2.4497379712259765E-13</v>
      </c>
      <c r="N373" s="4">
        <f t="shared" ca="1" si="159"/>
        <v>0.26284822434369148</v>
      </c>
      <c r="O373" s="4">
        <f t="shared" ca="1" si="160"/>
        <v>2</v>
      </c>
      <c r="P373" s="4">
        <f t="shared" ca="1" si="143"/>
        <v>-4.1217772403117386E-14</v>
      </c>
      <c r="Q373" s="4">
        <f t="shared" ca="1" si="161"/>
        <v>-2.8619156952571504E-13</v>
      </c>
      <c r="R373" s="4">
        <f t="shared" ca="1" si="162"/>
        <v>1.3098471004963601</v>
      </c>
      <c r="S373" s="4">
        <f t="shared" ca="1" si="144"/>
        <v>237</v>
      </c>
      <c r="T373" s="4">
        <f t="shared" ca="1" si="145"/>
        <v>-1</v>
      </c>
      <c r="U373" s="4">
        <f t="shared" ca="1" si="146"/>
        <v>1.3098471004963601</v>
      </c>
      <c r="V373" s="4">
        <f t="shared" ca="1" si="163"/>
        <v>-0.26911336203439107</v>
      </c>
      <c r="Y373" s="4">
        <v>0.89509000001442018</v>
      </c>
      <c r="Z373" s="4">
        <v>0.77227750000830042</v>
      </c>
      <c r="AA373" s="4">
        <v>-0.52611500000665501</v>
      </c>
      <c r="AB373" s="4">
        <v>0.78584250001512146</v>
      </c>
      <c r="AD373" s="4">
        <v>0.74930249997606779</v>
      </c>
      <c r="AE373" s="4">
        <f t="shared" si="147"/>
        <v>1.8493024999770569</v>
      </c>
      <c r="AF373" s="4">
        <v>352</v>
      </c>
      <c r="AG373" s="2">
        <f t="shared" si="164"/>
        <v>65.219999999999786</v>
      </c>
      <c r="AH373" s="4">
        <f t="shared" si="148"/>
        <v>399</v>
      </c>
      <c r="AI373" s="4">
        <f t="shared" si="149"/>
        <v>1</v>
      </c>
      <c r="AJ373" s="2">
        <f t="shared" si="150"/>
        <v>0</v>
      </c>
      <c r="AK373" s="4">
        <v>352</v>
      </c>
      <c r="AL373" s="4">
        <f t="shared" ca="1" si="151"/>
        <v>1.3098471004963601</v>
      </c>
      <c r="AM373" s="4">
        <f t="shared" ca="1" si="152"/>
        <v>-0.26911336203439107</v>
      </c>
      <c r="AN373" s="2">
        <f t="shared" si="165"/>
        <v>65.219999999999786</v>
      </c>
      <c r="AO373" s="4">
        <f t="shared" ca="1" si="153"/>
        <v>399</v>
      </c>
      <c r="AP373" s="4">
        <f t="shared" ca="1" si="154"/>
        <v>1</v>
      </c>
      <c r="AQ373" s="2">
        <f t="shared" ca="1" si="155"/>
        <v>0</v>
      </c>
    </row>
    <row r="374" spans="2:43" x14ac:dyDescent="0.15">
      <c r="B374" s="4">
        <v>1.8493024999770569</v>
      </c>
      <c r="C374" s="4">
        <f t="shared" si="156"/>
        <v>1.9253024999770219</v>
      </c>
      <c r="F374" s="4">
        <v>353</v>
      </c>
      <c r="G374" s="4">
        <f t="shared" ca="1" si="140"/>
        <v>4</v>
      </c>
      <c r="H374" s="4">
        <f t="shared" ca="1" si="166"/>
        <v>6.9390476190475718</v>
      </c>
      <c r="I374" s="4">
        <f t="shared" ca="1" si="141"/>
        <v>3.445398773006135E-2</v>
      </c>
      <c r="J374" s="4">
        <f t="shared" ca="1" si="167"/>
        <v>1.3443010882267077</v>
      </c>
      <c r="K374" s="4">
        <f t="shared" ca="1" si="157"/>
        <v>1.3555559538814614</v>
      </c>
      <c r="L374" s="4">
        <f t="shared" ca="1" si="158"/>
        <v>2</v>
      </c>
      <c r="M374" s="4">
        <f t="shared" ca="1" si="142"/>
        <v>7.3072438609336258E-14</v>
      </c>
      <c r="N374" s="4">
        <f t="shared" ca="1" si="159"/>
        <v>1.6134144502611718</v>
      </c>
      <c r="O374" s="4">
        <f t="shared" ca="1" si="160"/>
        <v>4</v>
      </c>
      <c r="P374" s="4">
        <f t="shared" ca="1" si="143"/>
        <v>1.6134144502611718</v>
      </c>
      <c r="Q374" s="4">
        <f t="shared" ca="1" si="161"/>
        <v>-1.6134144502610988</v>
      </c>
      <c r="R374" s="4">
        <f t="shared" ca="1" si="162"/>
        <v>-0.26911336203439107</v>
      </c>
      <c r="S374" s="4">
        <f t="shared" ca="1" si="144"/>
        <v>237</v>
      </c>
      <c r="T374" s="4">
        <f t="shared" ca="1" si="145"/>
        <v>-1</v>
      </c>
      <c r="U374" s="4">
        <f t="shared" ca="1" si="146"/>
        <v>-0.26911336203439107</v>
      </c>
      <c r="V374" s="4">
        <f t="shared" ca="1" si="163"/>
        <v>3.170939965448631</v>
      </c>
      <c r="Y374" s="4">
        <v>2.3510900000154322</v>
      </c>
      <c r="Z374" s="4">
        <v>0.24127750000957349</v>
      </c>
      <c r="AA374" s="4">
        <v>0.16588499999059536</v>
      </c>
      <c r="AB374" s="4">
        <v>1.6408425000165039</v>
      </c>
      <c r="AD374" s="4">
        <v>1.8493024999770569</v>
      </c>
      <c r="AE374" s="4">
        <f t="shared" si="147"/>
        <v>1.9253024999770219</v>
      </c>
      <c r="AF374" s="4">
        <v>353</v>
      </c>
      <c r="AG374" s="2">
        <f t="shared" si="164"/>
        <v>65.439999999999785</v>
      </c>
      <c r="AH374" s="4">
        <f t="shared" si="148"/>
        <v>399</v>
      </c>
      <c r="AI374" s="4">
        <f t="shared" si="149"/>
        <v>1</v>
      </c>
      <c r="AJ374" s="2">
        <f t="shared" si="150"/>
        <v>0</v>
      </c>
      <c r="AK374" s="4">
        <v>353</v>
      </c>
      <c r="AL374" s="4">
        <f t="shared" ca="1" si="151"/>
        <v>-0.26911336203439107</v>
      </c>
      <c r="AM374" s="4">
        <f t="shared" ca="1" si="152"/>
        <v>3.170939965448631</v>
      </c>
      <c r="AN374" s="2">
        <f t="shared" si="165"/>
        <v>65.439999999999785</v>
      </c>
      <c r="AO374" s="4">
        <f t="shared" ca="1" si="153"/>
        <v>399</v>
      </c>
      <c r="AP374" s="4">
        <f t="shared" ca="1" si="154"/>
        <v>1</v>
      </c>
      <c r="AQ374" s="2">
        <f t="shared" ca="1" si="155"/>
        <v>0</v>
      </c>
    </row>
    <row r="375" spans="2:43" x14ac:dyDescent="0.15">
      <c r="B375" s="4">
        <v>1.9253024999770219</v>
      </c>
      <c r="C375" s="4">
        <f t="shared" si="156"/>
        <v>1.9453024999762647</v>
      </c>
      <c r="F375" s="4">
        <v>354</v>
      </c>
      <c r="G375" s="4">
        <f t="shared" ca="1" si="140"/>
        <v>4</v>
      </c>
      <c r="H375" s="4">
        <f t="shared" ca="1" si="166"/>
        <v>6.9618630952380478</v>
      </c>
      <c r="I375" s="4">
        <f t="shared" ca="1" si="141"/>
        <v>3.445398773006135E-2</v>
      </c>
      <c r="J375" s="4">
        <f t="shared" ca="1" si="167"/>
        <v>1.378755075956769</v>
      </c>
      <c r="K375" s="4">
        <f t="shared" ca="1" si="157"/>
        <v>0.91095482469299816</v>
      </c>
      <c r="L375" s="4">
        <f t="shared" ca="1" si="158"/>
        <v>3</v>
      </c>
      <c r="M375" s="4">
        <f t="shared" ca="1" si="142"/>
        <v>6.4279231116016913E-14</v>
      </c>
      <c r="N375" s="4">
        <f t="shared" ca="1" si="159"/>
        <v>1.8844147101512567</v>
      </c>
      <c r="O375" s="4">
        <f t="shared" ca="1" si="160"/>
        <v>5</v>
      </c>
      <c r="P375" s="4">
        <f t="shared" ca="1" si="143"/>
        <v>-1.7921848894917976</v>
      </c>
      <c r="Q375" s="4">
        <f t="shared" ca="1" si="161"/>
        <v>1.7921848894918617</v>
      </c>
      <c r="R375" s="4">
        <f t="shared" ca="1" si="162"/>
        <v>3.170939965448631</v>
      </c>
      <c r="S375" s="4">
        <f t="shared" ca="1" si="144"/>
        <v>237</v>
      </c>
      <c r="T375" s="4">
        <f t="shared" ca="1" si="145"/>
        <v>-1</v>
      </c>
      <c r="U375" s="4">
        <f t="shared" ca="1" si="146"/>
        <v>3.170939965448631</v>
      </c>
      <c r="V375" s="4">
        <f t="shared" ca="1" si="163"/>
        <v>0.17754634792444235</v>
      </c>
      <c r="Y375" s="4">
        <v>2.4140900000162446</v>
      </c>
      <c r="Z375" s="4">
        <v>9.5277500008705829E-2</v>
      </c>
      <c r="AA375" s="4">
        <v>-1.9801150000091639</v>
      </c>
      <c r="AB375" s="4">
        <v>2.5968425000151285</v>
      </c>
      <c r="AD375" s="4">
        <v>1.9253024999770219</v>
      </c>
      <c r="AE375" s="4">
        <f t="shared" si="147"/>
        <v>1.9453024999762647</v>
      </c>
      <c r="AF375" s="4">
        <v>354</v>
      </c>
      <c r="AG375" s="2">
        <f t="shared" si="164"/>
        <v>65.659999999999783</v>
      </c>
      <c r="AH375" s="4">
        <f t="shared" si="148"/>
        <v>399</v>
      </c>
      <c r="AI375" s="4">
        <f t="shared" si="149"/>
        <v>1</v>
      </c>
      <c r="AJ375" s="2">
        <f t="shared" si="150"/>
        <v>0</v>
      </c>
      <c r="AK375" s="4">
        <v>354</v>
      </c>
      <c r="AL375" s="4">
        <f t="shared" ca="1" si="151"/>
        <v>3.170939965448631</v>
      </c>
      <c r="AM375" s="4">
        <f t="shared" ca="1" si="152"/>
        <v>0.17754634792444235</v>
      </c>
      <c r="AN375" s="2">
        <f t="shared" si="165"/>
        <v>65.659999999999783</v>
      </c>
      <c r="AO375" s="4">
        <f t="shared" ca="1" si="153"/>
        <v>399</v>
      </c>
      <c r="AP375" s="4">
        <f t="shared" ca="1" si="154"/>
        <v>1</v>
      </c>
      <c r="AQ375" s="2">
        <f t="shared" ca="1" si="155"/>
        <v>0</v>
      </c>
    </row>
    <row r="376" spans="2:43" x14ac:dyDescent="0.15">
      <c r="B376" s="4">
        <v>1.9453024999762647</v>
      </c>
      <c r="C376" s="4">
        <f t="shared" si="156"/>
        <v>1.695302499975071</v>
      </c>
      <c r="F376" s="4">
        <v>355</v>
      </c>
      <c r="G376" s="4">
        <f t="shared" ca="1" si="140"/>
        <v>4</v>
      </c>
      <c r="H376" s="4">
        <f t="shared" ca="1" si="166"/>
        <v>6.9846785714285238</v>
      </c>
      <c r="I376" s="4">
        <f t="shared" ca="1" si="141"/>
        <v>3.445398773006135E-2</v>
      </c>
      <c r="J376" s="4">
        <f t="shared" ca="1" si="167"/>
        <v>1.4132090636868304</v>
      </c>
      <c r="K376" s="4">
        <f t="shared" ca="1" si="157"/>
        <v>1.8889515782829032</v>
      </c>
      <c r="L376" s="4">
        <f t="shared" ca="1" si="158"/>
        <v>1</v>
      </c>
      <c r="M376" s="4">
        <f t="shared" ca="1" si="142"/>
        <v>-2.8510774762829976E-13</v>
      </c>
      <c r="N376" s="4">
        <f t="shared" ca="1" si="159"/>
        <v>1.4268204031455956</v>
      </c>
      <c r="O376" s="4">
        <f t="shared" ca="1" si="160"/>
        <v>3</v>
      </c>
      <c r="P376" s="4">
        <f t="shared" ca="1" si="143"/>
        <v>1.235662715762103</v>
      </c>
      <c r="Q376" s="4">
        <f t="shared" ca="1" si="161"/>
        <v>-1.2356627157623881</v>
      </c>
      <c r="R376" s="4">
        <f t="shared" ca="1" si="162"/>
        <v>0.17754634792444235</v>
      </c>
      <c r="S376" s="4">
        <f t="shared" ca="1" si="144"/>
        <v>237</v>
      </c>
      <c r="T376" s="4">
        <f t="shared" ca="1" si="145"/>
        <v>-1</v>
      </c>
      <c r="U376" s="4">
        <f t="shared" ca="1" si="146"/>
        <v>0.17754634792444235</v>
      </c>
      <c r="V376" s="4">
        <f t="shared" ca="1" si="163"/>
        <v>1.4476630514168949</v>
      </c>
      <c r="Y376" s="4">
        <v>1.8800900000144338</v>
      </c>
      <c r="Z376" s="4">
        <v>-0.13272249999118912</v>
      </c>
      <c r="AA376" s="4">
        <v>-0.16211500000906653</v>
      </c>
      <c r="AB376" s="4">
        <v>-0.36515749998500269</v>
      </c>
      <c r="AD376" s="4">
        <v>1.9453024999762647</v>
      </c>
      <c r="AE376" s="4">
        <f t="shared" si="147"/>
        <v>1.695302499975071</v>
      </c>
      <c r="AF376" s="4">
        <v>355</v>
      </c>
      <c r="AG376" s="2">
        <f t="shared" si="164"/>
        <v>65.879999999999782</v>
      </c>
      <c r="AH376" s="4">
        <f t="shared" si="148"/>
        <v>399</v>
      </c>
      <c r="AI376" s="4">
        <f t="shared" si="149"/>
        <v>1</v>
      </c>
      <c r="AJ376" s="2">
        <f t="shared" si="150"/>
        <v>0</v>
      </c>
      <c r="AK376" s="4">
        <v>355</v>
      </c>
      <c r="AL376" s="4">
        <f t="shared" ca="1" si="151"/>
        <v>0.17754634792444235</v>
      </c>
      <c r="AM376" s="4">
        <f t="shared" ca="1" si="152"/>
        <v>1.4476630514168949</v>
      </c>
      <c r="AN376" s="2">
        <f t="shared" si="165"/>
        <v>65.879999999999782</v>
      </c>
      <c r="AO376" s="4">
        <f t="shared" ca="1" si="153"/>
        <v>399</v>
      </c>
      <c r="AP376" s="4">
        <f t="shared" ca="1" si="154"/>
        <v>1</v>
      </c>
      <c r="AQ376" s="2">
        <f t="shared" ca="1" si="155"/>
        <v>0</v>
      </c>
    </row>
    <row r="377" spans="2:43" x14ac:dyDescent="0.15">
      <c r="B377" s="4">
        <v>1.695302499975071</v>
      </c>
      <c r="C377" s="4">
        <f t="shared" si="156"/>
        <v>2.102302499974229</v>
      </c>
      <c r="F377" s="4">
        <v>356</v>
      </c>
      <c r="G377" s="4">
        <f t="shared" ca="1" si="140"/>
        <v>4</v>
      </c>
      <c r="H377" s="4">
        <f t="shared" ca="1" si="166"/>
        <v>7.0074940476189997</v>
      </c>
      <c r="I377" s="4">
        <f t="shared" ca="1" si="141"/>
        <v>3.445398773006135E-2</v>
      </c>
      <c r="J377" s="4">
        <f t="shared" ca="1" si="167"/>
        <v>1.4476630514168918</v>
      </c>
      <c r="K377" s="4">
        <f t="shared" ca="1" si="157"/>
        <v>1.4053479718480799</v>
      </c>
      <c r="L377" s="4">
        <f t="shared" ca="1" si="158"/>
        <v>4</v>
      </c>
      <c r="M377" s="4">
        <f t="shared" ca="1" si="142"/>
        <v>1.9280663476120393E-14</v>
      </c>
      <c r="N377" s="4">
        <f t="shared" ca="1" si="159"/>
        <v>1.1859539923039166</v>
      </c>
      <c r="O377" s="4">
        <f t="shared" ca="1" si="160"/>
        <v>4</v>
      </c>
      <c r="P377" s="4">
        <f t="shared" ca="1" si="143"/>
        <v>1.6270689026365305E-14</v>
      </c>
      <c r="Q377" s="4">
        <f t="shared" ca="1" si="161"/>
        <v>3.0099744497550881E-15</v>
      </c>
      <c r="R377" s="4">
        <f t="shared" ca="1" si="162"/>
        <v>1.4476630514168949</v>
      </c>
      <c r="S377" s="4">
        <f t="shared" ca="1" si="144"/>
        <v>237</v>
      </c>
      <c r="T377" s="4">
        <f t="shared" ca="1" si="145"/>
        <v>-1</v>
      </c>
      <c r="U377" s="4">
        <f t="shared" ca="1" si="146"/>
        <v>1.4476630514168949</v>
      </c>
      <c r="V377" s="4">
        <f t="shared" ca="1" si="163"/>
        <v>2.4485437456577399</v>
      </c>
      <c r="Y377" s="4">
        <v>1.5010900000156369</v>
      </c>
      <c r="Z377" s="4">
        <v>0.81627750001089794</v>
      </c>
      <c r="AA377" s="4">
        <v>0.20888499999216492</v>
      </c>
      <c r="AB377" s="4">
        <v>0.82584250001360715</v>
      </c>
      <c r="AD377" s="4">
        <v>1.695302499975071</v>
      </c>
      <c r="AE377" s="4">
        <f t="shared" si="147"/>
        <v>2.102302499974229</v>
      </c>
      <c r="AF377" s="4">
        <v>356</v>
      </c>
      <c r="AG377" s="2">
        <f t="shared" si="164"/>
        <v>66.099999999999781</v>
      </c>
      <c r="AH377" s="4">
        <f t="shared" si="148"/>
        <v>399</v>
      </c>
      <c r="AI377" s="4">
        <f t="shared" si="149"/>
        <v>1</v>
      </c>
      <c r="AJ377" s="2">
        <f t="shared" si="150"/>
        <v>0</v>
      </c>
      <c r="AK377" s="4">
        <v>356</v>
      </c>
      <c r="AL377" s="4">
        <f t="shared" ca="1" si="151"/>
        <v>1.4476630514168949</v>
      </c>
      <c r="AM377" s="4">
        <f t="shared" ca="1" si="152"/>
        <v>2.4485437456577399</v>
      </c>
      <c r="AN377" s="2">
        <f t="shared" si="165"/>
        <v>66.099999999999781</v>
      </c>
      <c r="AO377" s="4">
        <f t="shared" ca="1" si="153"/>
        <v>399</v>
      </c>
      <c r="AP377" s="4">
        <f t="shared" ca="1" si="154"/>
        <v>1</v>
      </c>
      <c r="AQ377" s="2">
        <f t="shared" ca="1" si="155"/>
        <v>0</v>
      </c>
    </row>
    <row r="378" spans="2:43" x14ac:dyDescent="0.15">
      <c r="B378" s="4">
        <v>2.102302499974229</v>
      </c>
      <c r="C378" s="4">
        <f t="shared" si="156"/>
        <v>1.0093024999768829</v>
      </c>
      <c r="F378" s="4">
        <v>357</v>
      </c>
      <c r="G378" s="4">
        <f t="shared" ca="1" si="140"/>
        <v>4</v>
      </c>
      <c r="H378" s="4">
        <f t="shared" ca="1" si="166"/>
        <v>7.0303095238094757</v>
      </c>
      <c r="I378" s="4">
        <f t="shared" ca="1" si="141"/>
        <v>3.445398773006135E-2</v>
      </c>
      <c r="J378" s="4">
        <f t="shared" ca="1" si="167"/>
        <v>1.4821170391469531</v>
      </c>
      <c r="K378" s="4">
        <f t="shared" ca="1" si="157"/>
        <v>1.6441833182124239</v>
      </c>
      <c r="L378" s="4">
        <f t="shared" ca="1" si="158"/>
        <v>5</v>
      </c>
      <c r="M378" s="4">
        <f t="shared" ca="1" si="142"/>
        <v>0.96642670651061691</v>
      </c>
      <c r="N378" s="4">
        <f t="shared" ca="1" si="159"/>
        <v>0.87616044277374017</v>
      </c>
      <c r="O378" s="4">
        <f t="shared" ca="1" si="160"/>
        <v>1</v>
      </c>
      <c r="P378" s="4">
        <f t="shared" ca="1" si="143"/>
        <v>-1.7002507584392894E-13</v>
      </c>
      <c r="Q378" s="4">
        <f t="shared" ca="1" si="161"/>
        <v>0.96642670651078688</v>
      </c>
      <c r="R378" s="4">
        <f t="shared" ca="1" si="162"/>
        <v>2.4485437456577399</v>
      </c>
      <c r="S378" s="4">
        <f t="shared" ca="1" si="144"/>
        <v>237</v>
      </c>
      <c r="T378" s="4">
        <f t="shared" ca="1" si="145"/>
        <v>-1</v>
      </c>
      <c r="U378" s="4">
        <f t="shared" ca="1" si="146"/>
        <v>2.4485437456577399</v>
      </c>
      <c r="V378" s="4">
        <f t="shared" ca="1" si="163"/>
        <v>1.3440522380159576</v>
      </c>
      <c r="Y378" s="4">
        <v>1.9220900000149754</v>
      </c>
      <c r="Z378" s="4">
        <v>0.7032775000084257</v>
      </c>
      <c r="AA378" s="4">
        <v>0.25388499999223768</v>
      </c>
      <c r="AB378" s="4">
        <v>-1.3631574999841689</v>
      </c>
      <c r="AD378" s="4">
        <v>2.102302499974229</v>
      </c>
      <c r="AE378" s="4">
        <f t="shared" si="147"/>
        <v>1.0093024999768829</v>
      </c>
      <c r="AF378" s="4">
        <v>357</v>
      </c>
      <c r="AG378" s="2">
        <f t="shared" si="164"/>
        <v>66.31999999999978</v>
      </c>
      <c r="AH378" s="4">
        <f t="shared" si="148"/>
        <v>399</v>
      </c>
      <c r="AI378" s="4">
        <f t="shared" si="149"/>
        <v>1</v>
      </c>
      <c r="AJ378" s="2">
        <f t="shared" si="150"/>
        <v>0</v>
      </c>
      <c r="AK378" s="4">
        <v>357</v>
      </c>
      <c r="AL378" s="4">
        <f t="shared" ca="1" si="151"/>
        <v>2.4485437456577399</v>
      </c>
      <c r="AM378" s="4">
        <f t="shared" ca="1" si="152"/>
        <v>1.3440522380159576</v>
      </c>
      <c r="AN378" s="2">
        <f t="shared" si="165"/>
        <v>66.31999999999978</v>
      </c>
      <c r="AO378" s="4">
        <f t="shared" ca="1" si="153"/>
        <v>399</v>
      </c>
      <c r="AP378" s="4">
        <f t="shared" ca="1" si="154"/>
        <v>1</v>
      </c>
      <c r="AQ378" s="2">
        <f t="shared" ca="1" si="155"/>
        <v>0</v>
      </c>
    </row>
    <row r="379" spans="2:43" x14ac:dyDescent="0.15">
      <c r="B379" s="4">
        <v>1.0093024999768829</v>
      </c>
      <c r="C379" s="4">
        <f t="shared" si="156"/>
        <v>1.2223024999755694</v>
      </c>
      <c r="F379" s="4">
        <v>358</v>
      </c>
      <c r="G379" s="4">
        <f t="shared" ca="1" si="140"/>
        <v>4</v>
      </c>
      <c r="H379" s="4">
        <f t="shared" ca="1" si="166"/>
        <v>7.0531249999999517</v>
      </c>
      <c r="I379" s="4">
        <f t="shared" ca="1" si="141"/>
        <v>3.445398773006135E-2</v>
      </c>
      <c r="J379" s="4">
        <f t="shared" ca="1" si="167"/>
        <v>1.5165710268770145</v>
      </c>
      <c r="K379" s="4">
        <f t="shared" ca="1" si="157"/>
        <v>1.6244096940376396</v>
      </c>
      <c r="L379" s="4">
        <f t="shared" ca="1" si="158"/>
        <v>3</v>
      </c>
      <c r="M379" s="4">
        <f t="shared" ca="1" si="142"/>
        <v>1.4067800611903001</v>
      </c>
      <c r="N379" s="4">
        <f t="shared" ca="1" si="159"/>
        <v>1.8236172324160387</v>
      </c>
      <c r="O379" s="4">
        <f t="shared" ca="1" si="160"/>
        <v>3</v>
      </c>
      <c r="P379" s="4">
        <f t="shared" ca="1" si="143"/>
        <v>1.579298850051357</v>
      </c>
      <c r="Q379" s="4">
        <f t="shared" ca="1" si="161"/>
        <v>-0.17251878886105687</v>
      </c>
      <c r="R379" s="4">
        <f t="shared" ca="1" si="162"/>
        <v>1.3440522380159576</v>
      </c>
      <c r="S379" s="4">
        <f t="shared" ca="1" si="144"/>
        <v>237</v>
      </c>
      <c r="T379" s="4">
        <f t="shared" ca="1" si="145"/>
        <v>-1</v>
      </c>
      <c r="U379" s="4">
        <f t="shared" ca="1" si="146"/>
        <v>1.3440522380159576</v>
      </c>
      <c r="V379" s="4">
        <f t="shared" ca="1" si="163"/>
        <v>1.6591830276033561</v>
      </c>
      <c r="Y379" s="4">
        <v>1.7210900000144136</v>
      </c>
      <c r="Z379" s="4">
        <v>-0.227722499989369</v>
      </c>
      <c r="AA379" s="4">
        <v>0.88388499999325632</v>
      </c>
      <c r="AB379" s="4">
        <v>-0.16415749998444085</v>
      </c>
      <c r="AD379" s="4">
        <v>1.0093024999768829</v>
      </c>
      <c r="AE379" s="4">
        <f t="shared" si="147"/>
        <v>1.2223024999755694</v>
      </c>
      <c r="AF379" s="4">
        <v>358</v>
      </c>
      <c r="AG379" s="2">
        <f t="shared" si="164"/>
        <v>66.539999999999779</v>
      </c>
      <c r="AH379" s="4">
        <f t="shared" si="148"/>
        <v>399</v>
      </c>
      <c r="AI379" s="4">
        <f t="shared" si="149"/>
        <v>1</v>
      </c>
      <c r="AJ379" s="2">
        <f t="shared" si="150"/>
        <v>0</v>
      </c>
      <c r="AK379" s="4">
        <v>358</v>
      </c>
      <c r="AL379" s="4">
        <f t="shared" ca="1" si="151"/>
        <v>1.3440522380159576</v>
      </c>
      <c r="AM379" s="4">
        <f t="shared" ca="1" si="152"/>
        <v>1.6591830276033561</v>
      </c>
      <c r="AN379" s="2">
        <f t="shared" si="165"/>
        <v>66.539999999999779</v>
      </c>
      <c r="AO379" s="4">
        <f t="shared" ca="1" si="153"/>
        <v>399</v>
      </c>
      <c r="AP379" s="4">
        <f t="shared" ca="1" si="154"/>
        <v>1</v>
      </c>
      <c r="AQ379" s="2">
        <f t="shared" ca="1" si="155"/>
        <v>0</v>
      </c>
    </row>
    <row r="380" spans="2:43" x14ac:dyDescent="0.15">
      <c r="B380" s="4">
        <v>1.2223024999755694</v>
      </c>
      <c r="C380" s="4">
        <f t="shared" si="156"/>
        <v>2.2903024999756383</v>
      </c>
      <c r="F380" s="4">
        <v>359</v>
      </c>
      <c r="G380" s="4">
        <f t="shared" ca="1" si="140"/>
        <v>4</v>
      </c>
      <c r="H380" s="4">
        <f t="shared" ca="1" si="166"/>
        <v>7.0759404761904277</v>
      </c>
      <c r="I380" s="4">
        <f t="shared" ca="1" si="141"/>
        <v>3.445398773006135E-2</v>
      </c>
      <c r="J380" s="4">
        <f t="shared" ca="1" si="167"/>
        <v>1.5510250146070759</v>
      </c>
      <c r="K380" s="4">
        <f t="shared" ca="1" si="157"/>
        <v>0.63520118584676921</v>
      </c>
      <c r="L380" s="4">
        <f t="shared" ca="1" si="158"/>
        <v>3</v>
      </c>
      <c r="M380" s="4">
        <f t="shared" ca="1" si="142"/>
        <v>-0.55010036345728952</v>
      </c>
      <c r="N380" s="4">
        <f t="shared" ca="1" si="159"/>
        <v>0.65825837645356988</v>
      </c>
      <c r="O380" s="4">
        <f t="shared" ca="1" si="160"/>
        <v>4</v>
      </c>
      <c r="P380" s="4">
        <f t="shared" ca="1" si="143"/>
        <v>-0.65825837645356988</v>
      </c>
      <c r="Q380" s="4">
        <f t="shared" ca="1" si="161"/>
        <v>0.10815801299628036</v>
      </c>
      <c r="R380" s="4">
        <f t="shared" ca="1" si="162"/>
        <v>1.6591830276033561</v>
      </c>
      <c r="S380" s="4">
        <f t="shared" ca="1" si="144"/>
        <v>237</v>
      </c>
      <c r="T380" s="4">
        <f t="shared" ca="1" si="145"/>
        <v>-1</v>
      </c>
      <c r="U380" s="4">
        <f t="shared" ca="1" si="146"/>
        <v>1.6591830276033561</v>
      </c>
      <c r="V380" s="4">
        <f t="shared" ca="1" si="163"/>
        <v>1.5854790023371674</v>
      </c>
      <c r="Y380" s="4">
        <v>0.97609000001597224</v>
      </c>
      <c r="Z380" s="4">
        <v>-0.30872249999092105</v>
      </c>
      <c r="AA380" s="4">
        <v>1.3288849999923968</v>
      </c>
      <c r="AB380" s="4">
        <v>0.40684250001632449</v>
      </c>
      <c r="AD380" s="4">
        <v>1.2223024999755694</v>
      </c>
      <c r="AE380" s="4">
        <f t="shared" si="147"/>
        <v>2.2903024999756383</v>
      </c>
      <c r="AF380" s="4">
        <v>359</v>
      </c>
      <c r="AG380" s="2">
        <f t="shared" si="164"/>
        <v>66.759999999999778</v>
      </c>
      <c r="AH380" s="4">
        <f t="shared" si="148"/>
        <v>399</v>
      </c>
      <c r="AI380" s="4">
        <f t="shared" si="149"/>
        <v>1</v>
      </c>
      <c r="AJ380" s="2">
        <f t="shared" si="150"/>
        <v>0</v>
      </c>
      <c r="AK380" s="4">
        <v>359</v>
      </c>
      <c r="AL380" s="4">
        <f t="shared" ca="1" si="151"/>
        <v>1.6591830276033561</v>
      </c>
      <c r="AM380" s="4">
        <f t="shared" ca="1" si="152"/>
        <v>1.5854790023371674</v>
      </c>
      <c r="AN380" s="2">
        <f t="shared" si="165"/>
        <v>66.759999999999778</v>
      </c>
      <c r="AO380" s="4">
        <f t="shared" ca="1" si="153"/>
        <v>399</v>
      </c>
      <c r="AP380" s="4">
        <f t="shared" ca="1" si="154"/>
        <v>1</v>
      </c>
      <c r="AQ380" s="2">
        <f t="shared" ca="1" si="155"/>
        <v>0</v>
      </c>
    </row>
    <row r="381" spans="2:43" x14ac:dyDescent="0.15">
      <c r="B381" s="4">
        <v>2.2903024999756383</v>
      </c>
      <c r="C381" s="4">
        <f t="shared" si="156"/>
        <v>2.6703024999754632</v>
      </c>
      <c r="F381" s="4">
        <v>360</v>
      </c>
      <c r="G381" s="4">
        <f t="shared" ca="1" si="140"/>
        <v>4</v>
      </c>
      <c r="H381" s="4">
        <f t="shared" ca="1" si="166"/>
        <v>7.0987559523809036</v>
      </c>
      <c r="I381" s="4">
        <f t="shared" ca="1" si="141"/>
        <v>3.445398773006135E-2</v>
      </c>
      <c r="J381" s="4">
        <f t="shared" ca="1" si="167"/>
        <v>1.5854790023371372</v>
      </c>
      <c r="K381" s="4">
        <f t="shared" ca="1" si="157"/>
        <v>0.3836844205222999</v>
      </c>
      <c r="L381" s="4">
        <f t="shared" ca="1" si="158"/>
        <v>2</v>
      </c>
      <c r="M381" s="4">
        <f t="shared" ca="1" si="142"/>
        <v>-6.0175663860568294E-15</v>
      </c>
      <c r="N381" s="4">
        <f t="shared" ca="1" si="159"/>
        <v>1.1520305955561667</v>
      </c>
      <c r="O381" s="4">
        <f t="shared" ca="1" si="160"/>
        <v>1</v>
      </c>
      <c r="P381" s="4">
        <f t="shared" ca="1" si="143"/>
        <v>-3.6136054615357539E-14</v>
      </c>
      <c r="Q381" s="4">
        <f t="shared" ca="1" si="161"/>
        <v>3.0118488229300708E-14</v>
      </c>
      <c r="R381" s="4">
        <f t="shared" ca="1" si="162"/>
        <v>1.5854790023371674</v>
      </c>
      <c r="S381" s="4">
        <f t="shared" ca="1" si="144"/>
        <v>237</v>
      </c>
      <c r="T381" s="4">
        <f t="shared" ca="1" si="145"/>
        <v>-1</v>
      </c>
      <c r="U381" s="4">
        <f t="shared" ca="1" si="146"/>
        <v>1.5854790023371674</v>
      </c>
      <c r="V381" s="4">
        <f t="shared" ca="1" si="163"/>
        <v>2.1262772353147881</v>
      </c>
      <c r="Y381" s="4">
        <v>3.4560900000144557</v>
      </c>
      <c r="Z381" s="4">
        <v>0.93827750000841093</v>
      </c>
      <c r="AA381" s="4">
        <v>1.1208849999917447</v>
      </c>
      <c r="AB381" s="4">
        <v>8.7842500015256064E-2</v>
      </c>
      <c r="AD381" s="4">
        <v>2.2903024999756383</v>
      </c>
      <c r="AE381" s="4">
        <f t="shared" si="147"/>
        <v>2.6703024999754632</v>
      </c>
      <c r="AF381" s="4">
        <v>360</v>
      </c>
      <c r="AG381" s="2">
        <f t="shared" si="164"/>
        <v>66.979999999999777</v>
      </c>
      <c r="AH381" s="4">
        <f t="shared" si="148"/>
        <v>399</v>
      </c>
      <c r="AI381" s="4">
        <f t="shared" si="149"/>
        <v>1</v>
      </c>
      <c r="AJ381" s="2">
        <f t="shared" si="150"/>
        <v>0</v>
      </c>
      <c r="AK381" s="4">
        <v>360</v>
      </c>
      <c r="AL381" s="4">
        <f t="shared" ca="1" si="151"/>
        <v>1.5854790023371674</v>
      </c>
      <c r="AM381" s="4">
        <f t="shared" ca="1" si="152"/>
        <v>2.1262772353147881</v>
      </c>
      <c r="AN381" s="2">
        <f t="shared" si="165"/>
        <v>66.979999999999777</v>
      </c>
      <c r="AO381" s="4">
        <f t="shared" ca="1" si="153"/>
        <v>399</v>
      </c>
      <c r="AP381" s="4">
        <f t="shared" ca="1" si="154"/>
        <v>1</v>
      </c>
      <c r="AQ381" s="2">
        <f t="shared" ca="1" si="155"/>
        <v>0</v>
      </c>
    </row>
    <row r="382" spans="2:43" x14ac:dyDescent="0.15">
      <c r="B382" s="4">
        <v>2.6703024999754632</v>
      </c>
      <c r="C382" s="4">
        <f t="shared" si="156"/>
        <v>2.1473024999743018</v>
      </c>
      <c r="F382" s="4">
        <v>361</v>
      </c>
      <c r="G382" s="4">
        <f t="shared" ca="1" si="140"/>
        <v>4</v>
      </c>
      <c r="H382" s="4">
        <f t="shared" ca="1" si="166"/>
        <v>7.1215714285713796</v>
      </c>
      <c r="I382" s="4">
        <f t="shared" ca="1" si="141"/>
        <v>3.445398773006135E-2</v>
      </c>
      <c r="J382" s="4">
        <f t="shared" ca="1" si="167"/>
        <v>1.6199329900671986</v>
      </c>
      <c r="K382" s="4">
        <f t="shared" ca="1" si="157"/>
        <v>0.53240184633813359</v>
      </c>
      <c r="L382" s="4">
        <f t="shared" ca="1" si="158"/>
        <v>5</v>
      </c>
      <c r="M382" s="4">
        <f t="shared" ca="1" si="142"/>
        <v>0.50634424524744193</v>
      </c>
      <c r="N382" s="4">
        <f t="shared" ca="1" si="159"/>
        <v>1.0526830941549623</v>
      </c>
      <c r="O382" s="4">
        <f t="shared" ca="1" si="160"/>
        <v>2</v>
      </c>
      <c r="P382" s="4">
        <f t="shared" ca="1" si="143"/>
        <v>1.4753472365112881E-13</v>
      </c>
      <c r="Q382" s="4">
        <f t="shared" ca="1" si="161"/>
        <v>0.50634424524758948</v>
      </c>
      <c r="R382" s="4">
        <f t="shared" ca="1" si="162"/>
        <v>2.1262772353147881</v>
      </c>
      <c r="S382" s="4">
        <f t="shared" ca="1" si="144"/>
        <v>237</v>
      </c>
      <c r="T382" s="4">
        <f t="shared" ca="1" si="145"/>
        <v>-1</v>
      </c>
      <c r="U382" s="4">
        <f t="shared" ca="1" si="146"/>
        <v>2.1262772353147881</v>
      </c>
      <c r="V382" s="4">
        <f t="shared" ca="1" si="163"/>
        <v>1.6543869777972033</v>
      </c>
      <c r="Y382" s="4">
        <v>1.7340900000171189</v>
      </c>
      <c r="Z382" s="4">
        <v>0.39127750001100026</v>
      </c>
      <c r="AA382" s="4">
        <v>1.126884999990807</v>
      </c>
      <c r="AB382" s="4">
        <v>2.4708425000135037</v>
      </c>
      <c r="AD382" s="4">
        <v>2.6703024999754632</v>
      </c>
      <c r="AE382" s="4">
        <f t="shared" si="147"/>
        <v>2.1473024999743018</v>
      </c>
      <c r="AF382" s="4">
        <v>361</v>
      </c>
      <c r="AG382" s="2">
        <f t="shared" si="164"/>
        <v>67.199999999999775</v>
      </c>
      <c r="AH382" s="4">
        <f t="shared" si="148"/>
        <v>399</v>
      </c>
      <c r="AI382" s="4">
        <f t="shared" si="149"/>
        <v>1</v>
      </c>
      <c r="AJ382" s="2">
        <f t="shared" si="150"/>
        <v>0</v>
      </c>
      <c r="AK382" s="4">
        <v>361</v>
      </c>
      <c r="AL382" s="4">
        <f t="shared" ca="1" si="151"/>
        <v>2.1262772353147881</v>
      </c>
      <c r="AM382" s="4">
        <f t="shared" ca="1" si="152"/>
        <v>1.6543869777972033</v>
      </c>
      <c r="AN382" s="2">
        <f t="shared" si="165"/>
        <v>67.199999999999775</v>
      </c>
      <c r="AO382" s="4">
        <f t="shared" ca="1" si="153"/>
        <v>399</v>
      </c>
      <c r="AP382" s="4">
        <f t="shared" ca="1" si="154"/>
        <v>1</v>
      </c>
      <c r="AQ382" s="2">
        <f t="shared" ca="1" si="155"/>
        <v>0</v>
      </c>
    </row>
    <row r="383" spans="2:43" x14ac:dyDescent="0.15">
      <c r="B383" s="4">
        <v>2.1473024999743018</v>
      </c>
      <c r="C383" s="4">
        <f t="shared" si="156"/>
        <v>0.8773024999761958</v>
      </c>
      <c r="F383" s="4">
        <v>362</v>
      </c>
      <c r="G383" s="4">
        <f t="shared" ca="1" si="140"/>
        <v>4</v>
      </c>
      <c r="H383" s="4">
        <f t="shared" ca="1" si="166"/>
        <v>7.1443869047618556</v>
      </c>
      <c r="I383" s="4">
        <f t="shared" ca="1" si="141"/>
        <v>3.445398773006135E-2</v>
      </c>
      <c r="J383" s="4">
        <f t="shared" ca="1" si="167"/>
        <v>1.65438697779726</v>
      </c>
      <c r="K383" s="4">
        <f t="shared" ca="1" si="157"/>
        <v>1.7957563487969987</v>
      </c>
      <c r="L383" s="4">
        <f t="shared" ca="1" si="158"/>
        <v>2</v>
      </c>
      <c r="M383" s="4">
        <f t="shared" ca="1" si="142"/>
        <v>-6.6882849515251884E-14</v>
      </c>
      <c r="N383" s="4">
        <f t="shared" ca="1" si="159"/>
        <v>0.54830424086333429</v>
      </c>
      <c r="O383" s="4">
        <f t="shared" ca="1" si="160"/>
        <v>4</v>
      </c>
      <c r="P383" s="4">
        <f t="shared" ca="1" si="143"/>
        <v>1.0210781115935905E-14</v>
      </c>
      <c r="Q383" s="4">
        <f t="shared" ca="1" si="161"/>
        <v>-5.6672068399315982E-14</v>
      </c>
      <c r="R383" s="4">
        <f t="shared" ca="1" si="162"/>
        <v>1.6543869777972033</v>
      </c>
      <c r="S383" s="4">
        <f t="shared" ca="1" si="144"/>
        <v>237</v>
      </c>
      <c r="T383" s="4">
        <f t="shared" ca="1" si="145"/>
        <v>-1</v>
      </c>
      <c r="U383" s="4">
        <f t="shared" ca="1" si="146"/>
        <v>1.6543869777972033</v>
      </c>
      <c r="V383" s="4">
        <f t="shared" ca="1" si="163"/>
        <v>1.3174741228245186</v>
      </c>
      <c r="Y383" s="4">
        <v>0.82909000001407662</v>
      </c>
      <c r="Z383" s="4">
        <v>0.34027750000831247</v>
      </c>
      <c r="AA383" s="4">
        <v>-3.7115000008469679E-2</v>
      </c>
      <c r="AB383" s="4">
        <v>8.4842500015724909E-2</v>
      </c>
      <c r="AD383" s="4">
        <v>2.1473024999743018</v>
      </c>
      <c r="AE383" s="4">
        <f t="shared" si="147"/>
        <v>0.8773024999761958</v>
      </c>
      <c r="AF383" s="4">
        <v>362</v>
      </c>
      <c r="AG383" s="2">
        <f t="shared" si="164"/>
        <v>67.419999999999774</v>
      </c>
      <c r="AH383" s="4">
        <f t="shared" si="148"/>
        <v>399</v>
      </c>
      <c r="AI383" s="4">
        <f t="shared" si="149"/>
        <v>1</v>
      </c>
      <c r="AJ383" s="2">
        <f t="shared" si="150"/>
        <v>0</v>
      </c>
      <c r="AK383" s="4">
        <v>362</v>
      </c>
      <c r="AL383" s="4">
        <f t="shared" ca="1" si="151"/>
        <v>1.6543869777972033</v>
      </c>
      <c r="AM383" s="4">
        <f t="shared" ca="1" si="152"/>
        <v>1.3174741228245186</v>
      </c>
      <c r="AN383" s="2">
        <f t="shared" si="165"/>
        <v>67.419999999999774</v>
      </c>
      <c r="AO383" s="4">
        <f t="shared" ca="1" si="153"/>
        <v>399</v>
      </c>
      <c r="AP383" s="4">
        <f t="shared" ca="1" si="154"/>
        <v>1</v>
      </c>
      <c r="AQ383" s="2">
        <f t="shared" ca="1" si="155"/>
        <v>0</v>
      </c>
    </row>
    <row r="384" spans="2:43" x14ac:dyDescent="0.15">
      <c r="B384" s="4">
        <v>0.8773024999761958</v>
      </c>
      <c r="C384" s="4">
        <f t="shared" si="156"/>
        <v>1.136302499975983</v>
      </c>
      <c r="F384" s="4">
        <v>363</v>
      </c>
      <c r="G384" s="4">
        <f t="shared" ca="1" si="140"/>
        <v>4</v>
      </c>
      <c r="H384" s="4">
        <f t="shared" ca="1" si="166"/>
        <v>7.1672023809523315</v>
      </c>
      <c r="I384" s="4">
        <f t="shared" ca="1" si="141"/>
        <v>3.445398773006135E-2</v>
      </c>
      <c r="J384" s="4">
        <f t="shared" ca="1" si="167"/>
        <v>1.6888409655273213</v>
      </c>
      <c r="K384" s="4">
        <f t="shared" ca="1" si="157"/>
        <v>1.7977947468493491</v>
      </c>
      <c r="L384" s="4">
        <f t="shared" ca="1" si="158"/>
        <v>1</v>
      </c>
      <c r="M384" s="4">
        <f t="shared" ca="1" si="142"/>
        <v>2.3609084717538696E-13</v>
      </c>
      <c r="N384" s="4">
        <f t="shared" ca="1" si="159"/>
        <v>0.63180700988096661</v>
      </c>
      <c r="O384" s="4">
        <f t="shared" ca="1" si="160"/>
        <v>5</v>
      </c>
      <c r="P384" s="4">
        <f t="shared" ca="1" si="143"/>
        <v>-0.37136684270303882</v>
      </c>
      <c r="Q384" s="4">
        <f t="shared" ca="1" si="161"/>
        <v>-0.37136684270280274</v>
      </c>
      <c r="R384" s="4">
        <f t="shared" ca="1" si="162"/>
        <v>1.3174741228245186</v>
      </c>
      <c r="S384" s="4">
        <f t="shared" ca="1" si="144"/>
        <v>237</v>
      </c>
      <c r="T384" s="4">
        <f t="shared" ca="1" si="145"/>
        <v>-1</v>
      </c>
      <c r="U384" s="4">
        <f t="shared" ca="1" si="146"/>
        <v>1.3174741228245186</v>
      </c>
      <c r="V384" s="4">
        <f t="shared" ca="1" si="163"/>
        <v>1.7232949532573534</v>
      </c>
      <c r="Y384" s="4">
        <v>-2.2989099999861651</v>
      </c>
      <c r="Z384" s="4">
        <v>0.33127750000971901</v>
      </c>
      <c r="AA384" s="4">
        <v>1.3068849999910981</v>
      </c>
      <c r="AB384" s="4">
        <v>1.6008425000144655</v>
      </c>
      <c r="AD384" s="4">
        <v>0.8773024999761958</v>
      </c>
      <c r="AE384" s="4">
        <f t="shared" si="147"/>
        <v>1.136302499975983</v>
      </c>
      <c r="AF384" s="4">
        <v>363</v>
      </c>
      <c r="AG384" s="2">
        <f t="shared" si="164"/>
        <v>67.639999999999773</v>
      </c>
      <c r="AH384" s="4">
        <f t="shared" si="148"/>
        <v>399</v>
      </c>
      <c r="AI384" s="4">
        <f t="shared" si="149"/>
        <v>1</v>
      </c>
      <c r="AJ384" s="2">
        <f t="shared" si="150"/>
        <v>0</v>
      </c>
      <c r="AK384" s="4">
        <v>363</v>
      </c>
      <c r="AL384" s="4">
        <f t="shared" ca="1" si="151"/>
        <v>1.3174741228245186</v>
      </c>
      <c r="AM384" s="4">
        <f t="shared" ca="1" si="152"/>
        <v>1.7232949532573534</v>
      </c>
      <c r="AN384" s="2">
        <f t="shared" si="165"/>
        <v>67.639999999999773</v>
      </c>
      <c r="AO384" s="4">
        <f t="shared" ca="1" si="153"/>
        <v>399</v>
      </c>
      <c r="AP384" s="4">
        <f t="shared" ca="1" si="154"/>
        <v>1</v>
      </c>
      <c r="AQ384" s="2">
        <f t="shared" ca="1" si="155"/>
        <v>0</v>
      </c>
    </row>
    <row r="385" spans="2:43" x14ac:dyDescent="0.15">
      <c r="B385" s="4">
        <v>1.136302499975983</v>
      </c>
      <c r="C385" s="4">
        <f t="shared" si="156"/>
        <v>1.7153024999743138</v>
      </c>
      <c r="F385" s="4">
        <v>364</v>
      </c>
      <c r="G385" s="4">
        <f t="shared" ca="1" si="140"/>
        <v>4</v>
      </c>
      <c r="H385" s="4">
        <f t="shared" ca="1" si="166"/>
        <v>7.1900178571428075</v>
      </c>
      <c r="I385" s="4">
        <f t="shared" ca="1" si="141"/>
        <v>3.445398773006135E-2</v>
      </c>
      <c r="J385" s="4">
        <f t="shared" ca="1" si="167"/>
        <v>1.7232949532573827</v>
      </c>
      <c r="K385" s="4">
        <f t="shared" ca="1" si="157"/>
        <v>0.72178343206195228</v>
      </c>
      <c r="L385" s="4">
        <f t="shared" ca="1" si="158"/>
        <v>2</v>
      </c>
      <c r="M385" s="4">
        <f t="shared" ca="1" si="142"/>
        <v>-4.2445383067996317E-14</v>
      </c>
      <c r="N385" s="4">
        <f t="shared" ca="1" si="159"/>
        <v>0.45007055756483849</v>
      </c>
      <c r="O385" s="4">
        <f t="shared" ca="1" si="160"/>
        <v>4</v>
      </c>
      <c r="P385" s="4">
        <f t="shared" ca="1" si="143"/>
        <v>-1.3233482769819638E-14</v>
      </c>
      <c r="Q385" s="4">
        <f t="shared" ca="1" si="161"/>
        <v>-2.9211900298176682E-14</v>
      </c>
      <c r="R385" s="4">
        <f t="shared" ca="1" si="162"/>
        <v>1.7232949532573534</v>
      </c>
      <c r="S385" s="4">
        <f t="shared" ca="1" si="144"/>
        <v>237</v>
      </c>
      <c r="T385" s="4">
        <f t="shared" ca="1" si="145"/>
        <v>-1</v>
      </c>
      <c r="U385" s="4">
        <f t="shared" ca="1" si="146"/>
        <v>1.7232949532573534</v>
      </c>
      <c r="V385" s="4">
        <f t="shared" ca="1" si="163"/>
        <v>1.7577489409875338</v>
      </c>
      <c r="Y385" s="4">
        <v>-5.090999998458301E-2</v>
      </c>
      <c r="Z385" s="4">
        <v>0.36827750000867354</v>
      </c>
      <c r="AA385" s="4">
        <v>2.6568849999932809</v>
      </c>
      <c r="AB385" s="4">
        <v>0.61084250001641749</v>
      </c>
      <c r="AD385" s="4">
        <v>1.136302499975983</v>
      </c>
      <c r="AE385" s="4">
        <f t="shared" si="147"/>
        <v>1.7153024999743138</v>
      </c>
      <c r="AF385" s="4">
        <v>364</v>
      </c>
      <c r="AG385" s="2">
        <f t="shared" si="164"/>
        <v>67.859999999999772</v>
      </c>
      <c r="AH385" s="4">
        <f t="shared" si="148"/>
        <v>399</v>
      </c>
      <c r="AI385" s="4">
        <f t="shared" si="149"/>
        <v>1</v>
      </c>
      <c r="AJ385" s="2">
        <f t="shared" si="150"/>
        <v>0</v>
      </c>
      <c r="AK385" s="4">
        <v>364</v>
      </c>
      <c r="AL385" s="4">
        <f t="shared" ca="1" si="151"/>
        <v>1.7232949532573534</v>
      </c>
      <c r="AM385" s="4">
        <f t="shared" ca="1" si="152"/>
        <v>1.7577489409875338</v>
      </c>
      <c r="AN385" s="2">
        <f t="shared" si="165"/>
        <v>67.859999999999772</v>
      </c>
      <c r="AO385" s="4">
        <f t="shared" ca="1" si="153"/>
        <v>399</v>
      </c>
      <c r="AP385" s="4">
        <f t="shared" ca="1" si="154"/>
        <v>1</v>
      </c>
      <c r="AQ385" s="2">
        <f t="shared" ca="1" si="155"/>
        <v>0</v>
      </c>
    </row>
    <row r="386" spans="2:43" x14ac:dyDescent="0.15">
      <c r="B386" s="4">
        <v>1.7153024999743138</v>
      </c>
      <c r="C386" s="4">
        <f t="shared" si="156"/>
        <v>1.5343024999765476</v>
      </c>
      <c r="F386" s="4">
        <v>365</v>
      </c>
      <c r="G386" s="4">
        <f t="shared" ca="1" si="140"/>
        <v>4</v>
      </c>
      <c r="H386" s="4">
        <f t="shared" ca="1" si="166"/>
        <v>7.2128333333332835</v>
      </c>
      <c r="I386" s="4">
        <f t="shared" ca="1" si="141"/>
        <v>3.445398773006135E-2</v>
      </c>
      <c r="J386" s="4">
        <f t="shared" ca="1" si="167"/>
        <v>1.7577489409874441</v>
      </c>
      <c r="K386" s="4">
        <f t="shared" ca="1" si="157"/>
        <v>0.27432641177747208</v>
      </c>
      <c r="L386" s="4">
        <f t="shared" ca="1" si="158"/>
        <v>1</v>
      </c>
      <c r="M386" s="4">
        <f t="shared" ca="1" si="142"/>
        <v>2.4195547473229103E-14</v>
      </c>
      <c r="N386" s="4">
        <f t="shared" ca="1" si="159"/>
        <v>0.74359507335021791</v>
      </c>
      <c r="O386" s="4">
        <f t="shared" ca="1" si="160"/>
        <v>1</v>
      </c>
      <c r="P386" s="4">
        <f t="shared" ca="1" si="143"/>
        <v>6.5584971499933307E-14</v>
      </c>
      <c r="Q386" s="4">
        <f t="shared" ca="1" si="161"/>
        <v>8.9780518973162408E-14</v>
      </c>
      <c r="R386" s="4">
        <f t="shared" ca="1" si="162"/>
        <v>1.7577489409875338</v>
      </c>
      <c r="S386" s="4">
        <f t="shared" ca="1" si="144"/>
        <v>237</v>
      </c>
      <c r="T386" s="4">
        <f t="shared" ca="1" si="145"/>
        <v>-1</v>
      </c>
      <c r="U386" s="4">
        <f t="shared" ca="1" si="146"/>
        <v>1.7577489409875338</v>
      </c>
      <c r="V386" s="4">
        <f t="shared" ca="1" si="163"/>
        <v>1.7922029287173002</v>
      </c>
      <c r="Y386" s="4">
        <v>1.7110900000147922</v>
      </c>
      <c r="Z386" s="4">
        <v>-0.62172249998937446</v>
      </c>
      <c r="AA386" s="4">
        <v>2.7818849999938777</v>
      </c>
      <c r="AB386" s="4">
        <v>0.40584250001529654</v>
      </c>
      <c r="AD386" s="4">
        <v>1.7153024999743138</v>
      </c>
      <c r="AE386" s="4">
        <f t="shared" si="147"/>
        <v>1.5343024999765476</v>
      </c>
      <c r="AF386" s="4">
        <v>365</v>
      </c>
      <c r="AG386" s="2">
        <f t="shared" si="164"/>
        <v>68.079999999999771</v>
      </c>
      <c r="AH386" s="4">
        <f t="shared" si="148"/>
        <v>399</v>
      </c>
      <c r="AI386" s="4">
        <f t="shared" si="149"/>
        <v>1</v>
      </c>
      <c r="AJ386" s="2">
        <f t="shared" si="150"/>
        <v>0</v>
      </c>
      <c r="AK386" s="4">
        <v>365</v>
      </c>
      <c r="AL386" s="4">
        <f t="shared" ca="1" si="151"/>
        <v>1.7577489409875338</v>
      </c>
      <c r="AM386" s="4">
        <f t="shared" ca="1" si="152"/>
        <v>1.7922029287173002</v>
      </c>
      <c r="AN386" s="2">
        <f t="shared" si="165"/>
        <v>68.079999999999771</v>
      </c>
      <c r="AO386" s="4">
        <f t="shared" ca="1" si="153"/>
        <v>399</v>
      </c>
      <c r="AP386" s="4">
        <f t="shared" ca="1" si="154"/>
        <v>1</v>
      </c>
      <c r="AQ386" s="2">
        <f t="shared" ca="1" si="155"/>
        <v>0</v>
      </c>
    </row>
    <row r="387" spans="2:43" x14ac:dyDescent="0.15">
      <c r="B387" s="4">
        <v>1.5343024999765476</v>
      </c>
      <c r="C387" s="4">
        <f t="shared" si="156"/>
        <v>2.0153024999771674</v>
      </c>
      <c r="F387" s="4">
        <v>366</v>
      </c>
      <c r="G387" s="4">
        <f t="shared" ca="1" si="140"/>
        <v>4</v>
      </c>
      <c r="H387" s="4">
        <f t="shared" ca="1" si="166"/>
        <v>7.2356488095237594</v>
      </c>
      <c r="I387" s="4">
        <f t="shared" ca="1" si="141"/>
        <v>3.445398773006135E-2</v>
      </c>
      <c r="J387" s="4">
        <f t="shared" ca="1" si="167"/>
        <v>1.7922029287175054</v>
      </c>
      <c r="K387" s="4">
        <f t="shared" ca="1" si="157"/>
        <v>1.7324566581788525</v>
      </c>
      <c r="L387" s="4">
        <f t="shared" ca="1" si="158"/>
        <v>1</v>
      </c>
      <c r="M387" s="4">
        <f t="shared" ca="1" si="142"/>
        <v>-2.7846666431978303E-13</v>
      </c>
      <c r="N387" s="4">
        <f t="shared" ca="1" si="159"/>
        <v>1.824835219946928</v>
      </c>
      <c r="O387" s="4">
        <f t="shared" ca="1" si="160"/>
        <v>4</v>
      </c>
      <c r="P387" s="4">
        <f t="shared" ca="1" si="143"/>
        <v>7.3328786355620698E-14</v>
      </c>
      <c r="Q387" s="4">
        <f t="shared" ca="1" si="161"/>
        <v>-2.0513787796416233E-13</v>
      </c>
      <c r="R387" s="4">
        <f t="shared" ca="1" si="162"/>
        <v>1.7922029287173002</v>
      </c>
      <c r="S387" s="4">
        <f t="shared" ca="1" si="144"/>
        <v>237</v>
      </c>
      <c r="T387" s="4">
        <f t="shared" ca="1" si="145"/>
        <v>-1</v>
      </c>
      <c r="U387" s="4">
        <f t="shared" ca="1" si="146"/>
        <v>1.7922029287173002</v>
      </c>
      <c r="V387" s="4">
        <f t="shared" ca="1" si="163"/>
        <v>1.7867192928017506</v>
      </c>
      <c r="Y387" s="4">
        <v>1.1810900000170932</v>
      </c>
      <c r="Z387" s="4">
        <v>1.1572775000097124</v>
      </c>
      <c r="AA387" s="4">
        <v>2.0308849999928213</v>
      </c>
      <c r="AB387" s="4">
        <v>0.15184250001354371</v>
      </c>
      <c r="AD387" s="4">
        <v>1.5343024999765476</v>
      </c>
      <c r="AE387" s="4">
        <f t="shared" si="147"/>
        <v>2.0153024999771674</v>
      </c>
      <c r="AF387" s="4">
        <v>366</v>
      </c>
      <c r="AG387" s="2">
        <f t="shared" si="164"/>
        <v>68.29999999999977</v>
      </c>
      <c r="AH387" s="4">
        <f t="shared" si="148"/>
        <v>399</v>
      </c>
      <c r="AI387" s="4">
        <f t="shared" si="149"/>
        <v>1</v>
      </c>
      <c r="AJ387" s="2">
        <f t="shared" si="150"/>
        <v>0</v>
      </c>
      <c r="AK387" s="4">
        <v>366</v>
      </c>
      <c r="AL387" s="4">
        <f t="shared" ca="1" si="151"/>
        <v>1.7922029287173002</v>
      </c>
      <c r="AM387" s="4">
        <f t="shared" ca="1" si="152"/>
        <v>1.7867192928017506</v>
      </c>
      <c r="AN387" s="2">
        <f t="shared" si="165"/>
        <v>68.29999999999977</v>
      </c>
      <c r="AO387" s="4">
        <f t="shared" ca="1" si="153"/>
        <v>399</v>
      </c>
      <c r="AP387" s="4">
        <f t="shared" ca="1" si="154"/>
        <v>1</v>
      </c>
      <c r="AQ387" s="2">
        <f t="shared" ca="1" si="155"/>
        <v>0</v>
      </c>
    </row>
    <row r="388" spans="2:43" x14ac:dyDescent="0.15">
      <c r="B388" s="4">
        <v>2.0153024999771674</v>
      </c>
      <c r="C388" s="4">
        <f t="shared" si="156"/>
        <v>2.7743024999757893</v>
      </c>
      <c r="F388" s="4">
        <v>367</v>
      </c>
      <c r="G388" s="4">
        <f t="shared" ca="1" si="140"/>
        <v>4</v>
      </c>
      <c r="H388" s="4">
        <f t="shared" ca="1" si="166"/>
        <v>7.2584642857142354</v>
      </c>
      <c r="I388" s="4">
        <f t="shared" ca="1" si="141"/>
        <v>3.445398773006135E-2</v>
      </c>
      <c r="J388" s="4">
        <f t="shared" ca="1" si="167"/>
        <v>1.8266569164475668</v>
      </c>
      <c r="K388" s="4">
        <f t="shared" ca="1" si="157"/>
        <v>1.2879026617585294</v>
      </c>
      <c r="L388" s="4">
        <f t="shared" ca="1" si="158"/>
        <v>4</v>
      </c>
      <c r="M388" s="4">
        <f t="shared" ca="1" si="142"/>
        <v>-1.2879026617585294</v>
      </c>
      <c r="N388" s="4">
        <f t="shared" ca="1" si="159"/>
        <v>1.441025901387277</v>
      </c>
      <c r="O388" s="4">
        <f t="shared" ca="1" si="160"/>
        <v>3</v>
      </c>
      <c r="P388" s="4">
        <f t="shared" ca="1" si="143"/>
        <v>1.2479650381127132</v>
      </c>
      <c r="Q388" s="4">
        <f t="shared" ca="1" si="161"/>
        <v>-3.9937623645816211E-2</v>
      </c>
      <c r="R388" s="4">
        <f t="shared" ca="1" si="162"/>
        <v>1.7867192928017506</v>
      </c>
      <c r="S388" s="4">
        <f t="shared" ca="1" si="144"/>
        <v>237</v>
      </c>
      <c r="T388" s="4">
        <f t="shared" ca="1" si="145"/>
        <v>-1</v>
      </c>
      <c r="U388" s="4">
        <f t="shared" ca="1" si="146"/>
        <v>1.7867192928017506</v>
      </c>
      <c r="V388" s="4">
        <f t="shared" ca="1" si="163"/>
        <v>1.8611109041774805</v>
      </c>
      <c r="Y388" s="4">
        <v>1.1970900000157769</v>
      </c>
      <c r="Z388" s="4">
        <v>0.49627750000880155</v>
      </c>
      <c r="AA388" s="4">
        <v>0.65088499999177429</v>
      </c>
      <c r="AB388" s="4">
        <v>-0.1001574999861532</v>
      </c>
      <c r="AD388" s="4">
        <v>2.0153024999771674</v>
      </c>
      <c r="AE388" s="4">
        <f t="shared" si="147"/>
        <v>2.7743024999757893</v>
      </c>
      <c r="AF388" s="4">
        <v>367</v>
      </c>
      <c r="AG388" s="2">
        <f t="shared" si="164"/>
        <v>68.519999999999769</v>
      </c>
      <c r="AH388" s="4">
        <f t="shared" si="148"/>
        <v>399</v>
      </c>
      <c r="AI388" s="4">
        <f t="shared" si="149"/>
        <v>1</v>
      </c>
      <c r="AJ388" s="2">
        <f t="shared" si="150"/>
        <v>0</v>
      </c>
      <c r="AK388" s="4">
        <v>367</v>
      </c>
      <c r="AL388" s="4">
        <f t="shared" ca="1" si="151"/>
        <v>1.7867192928017506</v>
      </c>
      <c r="AM388" s="4">
        <f t="shared" ca="1" si="152"/>
        <v>1.8611109041774805</v>
      </c>
      <c r="AN388" s="2">
        <f t="shared" si="165"/>
        <v>68.519999999999769</v>
      </c>
      <c r="AO388" s="4">
        <f t="shared" ca="1" si="153"/>
        <v>399</v>
      </c>
      <c r="AP388" s="4">
        <f t="shared" ca="1" si="154"/>
        <v>1</v>
      </c>
      <c r="AQ388" s="2">
        <f t="shared" ca="1" si="155"/>
        <v>0</v>
      </c>
    </row>
    <row r="389" spans="2:43" x14ac:dyDescent="0.15">
      <c r="B389" s="4">
        <v>2.7743024999757893</v>
      </c>
      <c r="C389" s="4">
        <f t="shared" si="156"/>
        <v>1.4093024999759507</v>
      </c>
      <c r="F389" s="4">
        <v>368</v>
      </c>
      <c r="G389" s="4">
        <f t="shared" ca="1" si="140"/>
        <v>4</v>
      </c>
      <c r="H389" s="4">
        <f t="shared" ca="1" si="166"/>
        <v>7.2812797619047114</v>
      </c>
      <c r="I389" s="4">
        <f t="shared" ca="1" si="141"/>
        <v>3.445398773006135E-2</v>
      </c>
      <c r="J389" s="4">
        <f t="shared" ca="1" si="167"/>
        <v>1.8611109041776281</v>
      </c>
      <c r="K389" s="4">
        <f t="shared" ca="1" si="157"/>
        <v>1.722184206100299</v>
      </c>
      <c r="L389" s="4">
        <f t="shared" ca="1" si="158"/>
        <v>2</v>
      </c>
      <c r="M389" s="4">
        <f t="shared" ca="1" si="142"/>
        <v>-1.7554031072835001E-13</v>
      </c>
      <c r="N389" s="4">
        <f t="shared" ca="1" si="159"/>
        <v>0.54539961849735641</v>
      </c>
      <c r="O389" s="4">
        <f t="shared" ca="1" si="160"/>
        <v>4</v>
      </c>
      <c r="P389" s="4">
        <f t="shared" ca="1" si="143"/>
        <v>-2.7795986678725143E-14</v>
      </c>
      <c r="Q389" s="4">
        <f t="shared" ca="1" si="161"/>
        <v>-1.4774432404962487E-13</v>
      </c>
      <c r="R389" s="4">
        <f t="shared" ca="1" si="162"/>
        <v>1.8611109041774805</v>
      </c>
      <c r="S389" s="4">
        <f t="shared" ca="1" si="144"/>
        <v>237</v>
      </c>
      <c r="T389" s="4">
        <f t="shared" ca="1" si="145"/>
        <v>-1</v>
      </c>
      <c r="U389" s="4">
        <f t="shared" ca="1" si="146"/>
        <v>1.8611109041774805</v>
      </c>
      <c r="V389" s="4">
        <f t="shared" ca="1" si="163"/>
        <v>0.72246724636524928</v>
      </c>
      <c r="Y389" s="4">
        <v>-0.41390999998469624</v>
      </c>
      <c r="Z389" s="4">
        <v>-1.0027224999902273</v>
      </c>
      <c r="AA389" s="4">
        <v>1.8838849999909257</v>
      </c>
      <c r="AB389" s="4">
        <v>0.61984250001501096</v>
      </c>
      <c r="AD389" s="4">
        <v>2.7743024999757893</v>
      </c>
      <c r="AE389" s="4">
        <f t="shared" si="147"/>
        <v>1.4093024999759507</v>
      </c>
      <c r="AF389" s="4">
        <v>368</v>
      </c>
      <c r="AG389" s="2">
        <f t="shared" si="164"/>
        <v>68.739999999999768</v>
      </c>
      <c r="AH389" s="4">
        <f t="shared" si="148"/>
        <v>399</v>
      </c>
      <c r="AI389" s="4">
        <f t="shared" si="149"/>
        <v>1</v>
      </c>
      <c r="AJ389" s="2">
        <f t="shared" si="150"/>
        <v>0</v>
      </c>
      <c r="AK389" s="4">
        <v>368</v>
      </c>
      <c r="AL389" s="4">
        <f t="shared" ca="1" si="151"/>
        <v>1.8611109041774805</v>
      </c>
      <c r="AM389" s="4">
        <f t="shared" ca="1" si="152"/>
        <v>0.72246724636524928</v>
      </c>
      <c r="AN389" s="2">
        <f t="shared" si="165"/>
        <v>68.739999999999768</v>
      </c>
      <c r="AO389" s="4">
        <f t="shared" ca="1" si="153"/>
        <v>399</v>
      </c>
      <c r="AP389" s="4">
        <f t="shared" ca="1" si="154"/>
        <v>1</v>
      </c>
      <c r="AQ389" s="2">
        <f t="shared" ca="1" si="155"/>
        <v>0</v>
      </c>
    </row>
    <row r="390" spans="2:43" x14ac:dyDescent="0.15">
      <c r="B390" s="4">
        <v>1.4093024999759507</v>
      </c>
      <c r="C390" s="4">
        <f t="shared" si="156"/>
        <v>3.7653024999748652</v>
      </c>
      <c r="F390" s="4">
        <v>369</v>
      </c>
      <c r="G390" s="4">
        <f t="shared" ca="1" si="140"/>
        <v>4</v>
      </c>
      <c r="H390" s="4">
        <f t="shared" ca="1" si="166"/>
        <v>7.3040952380951873</v>
      </c>
      <c r="I390" s="4">
        <f t="shared" ca="1" si="141"/>
        <v>3.445398773006135E-2</v>
      </c>
      <c r="J390" s="4">
        <f t="shared" ca="1" si="167"/>
        <v>1.8955648919076895</v>
      </c>
      <c r="K390" s="4">
        <f t="shared" ca="1" si="157"/>
        <v>0.78036163395522218</v>
      </c>
      <c r="L390" s="4">
        <f t="shared" ca="1" si="158"/>
        <v>3</v>
      </c>
      <c r="M390" s="4">
        <f t="shared" ca="1" si="142"/>
        <v>-2.9063850615438733E-14</v>
      </c>
      <c r="N390" s="4">
        <f t="shared" ca="1" si="159"/>
        <v>1.1730976455424111</v>
      </c>
      <c r="O390" s="4">
        <f t="shared" ca="1" si="160"/>
        <v>4</v>
      </c>
      <c r="P390" s="4">
        <f t="shared" ca="1" si="143"/>
        <v>1.1730976455424111</v>
      </c>
      <c r="Q390" s="4">
        <f t="shared" ca="1" si="161"/>
        <v>-1.1730976455424402</v>
      </c>
      <c r="R390" s="4">
        <f t="shared" ca="1" si="162"/>
        <v>0.72246724636524928</v>
      </c>
      <c r="S390" s="4">
        <f t="shared" ca="1" si="144"/>
        <v>237</v>
      </c>
      <c r="T390" s="4">
        <f t="shared" ca="1" si="145"/>
        <v>-1</v>
      </c>
      <c r="U390" s="4">
        <f t="shared" ca="1" si="146"/>
        <v>0.72246724636524928</v>
      </c>
      <c r="V390" s="4">
        <f t="shared" ca="1" si="163"/>
        <v>1.9300188796378921</v>
      </c>
      <c r="Y390" s="4">
        <v>-7.5909999985412924E-2</v>
      </c>
      <c r="Z390" s="4">
        <v>0.54027750001139907</v>
      </c>
      <c r="AA390" s="4">
        <v>-0.53511500000880119</v>
      </c>
      <c r="AB390" s="4">
        <v>6.4842500016482063E-2</v>
      </c>
      <c r="AD390" s="4">
        <v>1.4093024999759507</v>
      </c>
      <c r="AE390" s="4">
        <f t="shared" si="147"/>
        <v>3.7653024999748652</v>
      </c>
      <c r="AF390" s="4">
        <v>369</v>
      </c>
      <c r="AG390" s="2">
        <f t="shared" si="164"/>
        <v>68.959999999999766</v>
      </c>
      <c r="AH390" s="4">
        <f t="shared" si="148"/>
        <v>399</v>
      </c>
      <c r="AI390" s="4">
        <f t="shared" si="149"/>
        <v>1</v>
      </c>
      <c r="AJ390" s="2">
        <f t="shared" si="150"/>
        <v>0</v>
      </c>
      <c r="AK390" s="4">
        <v>369</v>
      </c>
      <c r="AL390" s="4">
        <f t="shared" ca="1" si="151"/>
        <v>0.72246724636524928</v>
      </c>
      <c r="AM390" s="4">
        <f t="shared" ca="1" si="152"/>
        <v>1.9300188796378921</v>
      </c>
      <c r="AN390" s="2">
        <f t="shared" si="165"/>
        <v>68.959999999999766</v>
      </c>
      <c r="AO390" s="4">
        <f t="shared" ca="1" si="153"/>
        <v>399</v>
      </c>
      <c r="AP390" s="4">
        <f t="shared" ca="1" si="154"/>
        <v>1</v>
      </c>
      <c r="AQ390" s="2">
        <f t="shared" ca="1" si="155"/>
        <v>0</v>
      </c>
    </row>
    <row r="391" spans="2:43" x14ac:dyDescent="0.15">
      <c r="B391" s="4">
        <v>3.7653024999748652</v>
      </c>
      <c r="C391" s="4">
        <f t="shared" si="156"/>
        <v>2.1373024999746804</v>
      </c>
      <c r="F391" s="4">
        <v>370</v>
      </c>
      <c r="G391" s="4">
        <f t="shared" ca="1" si="140"/>
        <v>4</v>
      </c>
      <c r="H391" s="4">
        <f t="shared" ca="1" si="166"/>
        <v>7.3269107142856633</v>
      </c>
      <c r="I391" s="4">
        <f t="shared" ca="1" si="141"/>
        <v>3.445398773006135E-2</v>
      </c>
      <c r="J391" s="4">
        <f t="shared" ca="1" si="167"/>
        <v>1.9300188796377509</v>
      </c>
      <c r="K391" s="4">
        <f t="shared" ca="1" si="157"/>
        <v>1.8490024533011729</v>
      </c>
      <c r="L391" s="4">
        <f t="shared" ca="1" si="158"/>
        <v>2</v>
      </c>
      <c r="M391" s="4">
        <f t="shared" ca="1" si="142"/>
        <v>-2.2833367123054739E-13</v>
      </c>
      <c r="N391" s="4">
        <f t="shared" ca="1" si="159"/>
        <v>1.4966354995953595</v>
      </c>
      <c r="O391" s="4">
        <f t="shared" ca="1" si="160"/>
        <v>1</v>
      </c>
      <c r="P391" s="4">
        <f t="shared" ca="1" si="143"/>
        <v>-3.6963961568190538E-13</v>
      </c>
      <c r="Q391" s="4">
        <f t="shared" ca="1" si="161"/>
        <v>1.4130594445135799E-13</v>
      </c>
      <c r="R391" s="4">
        <f t="shared" ca="1" si="162"/>
        <v>1.9300188796378921</v>
      </c>
      <c r="S391" s="4">
        <f t="shared" ca="1" si="144"/>
        <v>237</v>
      </c>
      <c r="T391" s="4">
        <f t="shared" ca="1" si="145"/>
        <v>-1</v>
      </c>
      <c r="U391" s="4">
        <f t="shared" ca="1" si="146"/>
        <v>1.9300188796378921</v>
      </c>
      <c r="V391" s="4">
        <f t="shared" ca="1" si="163"/>
        <v>0.75373657580782161</v>
      </c>
      <c r="Y391" s="4">
        <v>-0.28790999998307143</v>
      </c>
      <c r="Z391" s="4">
        <v>0.51827750001010031</v>
      </c>
      <c r="AA391" s="4">
        <v>1.4408849999938411</v>
      </c>
      <c r="AB391" s="4">
        <v>-0.75015749998641468</v>
      </c>
      <c r="AD391" s="4">
        <v>3.7653024999748652</v>
      </c>
      <c r="AE391" s="4">
        <f t="shared" si="147"/>
        <v>2.1373024999746804</v>
      </c>
      <c r="AF391" s="4">
        <v>370</v>
      </c>
      <c r="AG391" s="2">
        <f t="shared" si="164"/>
        <v>69.179999999999765</v>
      </c>
      <c r="AH391" s="4">
        <f t="shared" si="148"/>
        <v>399</v>
      </c>
      <c r="AI391" s="4">
        <f t="shared" si="149"/>
        <v>1</v>
      </c>
      <c r="AJ391" s="2">
        <f t="shared" si="150"/>
        <v>0</v>
      </c>
      <c r="AK391" s="4">
        <v>370</v>
      </c>
      <c r="AL391" s="4">
        <f t="shared" ca="1" si="151"/>
        <v>1.9300188796378921</v>
      </c>
      <c r="AM391" s="4">
        <f t="shared" ca="1" si="152"/>
        <v>0.75373657580782161</v>
      </c>
      <c r="AN391" s="2">
        <f t="shared" si="165"/>
        <v>69.179999999999765</v>
      </c>
      <c r="AO391" s="4">
        <f t="shared" ca="1" si="153"/>
        <v>399</v>
      </c>
      <c r="AP391" s="4">
        <f t="shared" ca="1" si="154"/>
        <v>1</v>
      </c>
      <c r="AQ391" s="2">
        <f t="shared" ca="1" si="155"/>
        <v>0</v>
      </c>
    </row>
    <row r="392" spans="2:43" x14ac:dyDescent="0.15">
      <c r="B392" s="4">
        <v>2.1373024999746804</v>
      </c>
      <c r="C392" s="4">
        <f t="shared" si="156"/>
        <v>2.8993024999763861</v>
      </c>
      <c r="F392" s="4">
        <v>371</v>
      </c>
      <c r="G392" s="4">
        <f t="shared" ca="1" si="140"/>
        <v>4</v>
      </c>
      <c r="H392" s="4">
        <f t="shared" ca="1" si="166"/>
        <v>7.3497261904761393</v>
      </c>
      <c r="I392" s="4">
        <f t="shared" ca="1" si="141"/>
        <v>3.445398773006135E-2</v>
      </c>
      <c r="J392" s="4">
        <f t="shared" ca="1" si="167"/>
        <v>1.9644728673678122</v>
      </c>
      <c r="K392" s="4">
        <f t="shared" ca="1" si="157"/>
        <v>0.97491895544656137</v>
      </c>
      <c r="L392" s="4">
        <f t="shared" ca="1" si="158"/>
        <v>2</v>
      </c>
      <c r="M392" s="4">
        <f t="shared" ca="1" si="142"/>
        <v>2.0067743405314161E-14</v>
      </c>
      <c r="N392" s="4">
        <f t="shared" ca="1" si="159"/>
        <v>1.2730434740896786</v>
      </c>
      <c r="O392" s="4">
        <f t="shared" ca="1" si="160"/>
        <v>5</v>
      </c>
      <c r="P392" s="4">
        <f t="shared" ca="1" si="143"/>
        <v>1.2107362915600106</v>
      </c>
      <c r="Q392" s="4">
        <f t="shared" ca="1" si="161"/>
        <v>-1.2107362915599906</v>
      </c>
      <c r="R392" s="4">
        <f t="shared" ca="1" si="162"/>
        <v>0.75373657580782161</v>
      </c>
      <c r="S392" s="4">
        <f t="shared" ca="1" si="144"/>
        <v>237</v>
      </c>
      <c r="T392" s="4">
        <f t="shared" ca="1" si="145"/>
        <v>-1</v>
      </c>
      <c r="U392" s="4">
        <f t="shared" ca="1" si="146"/>
        <v>0.75373657580782161</v>
      </c>
      <c r="V392" s="4">
        <f t="shared" ca="1" si="163"/>
        <v>1.6095051728681733</v>
      </c>
      <c r="Y392" s="4">
        <v>1.4500900000165018</v>
      </c>
      <c r="Z392" s="4">
        <v>0.6822775000081549</v>
      </c>
      <c r="AA392" s="4">
        <v>1.5538849999927606</v>
      </c>
      <c r="AB392" s="4">
        <v>4.7428425000148877</v>
      </c>
      <c r="AD392" s="4">
        <v>2.1373024999746804</v>
      </c>
      <c r="AE392" s="4">
        <f t="shared" si="147"/>
        <v>2.8993024999763861</v>
      </c>
      <c r="AF392" s="4">
        <v>371</v>
      </c>
      <c r="AG392" s="2">
        <f t="shared" si="164"/>
        <v>69.399999999999764</v>
      </c>
      <c r="AH392" s="4">
        <f t="shared" si="148"/>
        <v>399</v>
      </c>
      <c r="AI392" s="4">
        <f t="shared" si="149"/>
        <v>1</v>
      </c>
      <c r="AJ392" s="2">
        <f t="shared" si="150"/>
        <v>0</v>
      </c>
      <c r="AK392" s="4">
        <v>371</v>
      </c>
      <c r="AL392" s="4">
        <f t="shared" ca="1" si="151"/>
        <v>0.75373657580782161</v>
      </c>
      <c r="AM392" s="4">
        <f t="shared" ca="1" si="152"/>
        <v>1.6095051728681733</v>
      </c>
      <c r="AN392" s="2">
        <f t="shared" si="165"/>
        <v>69.399999999999764</v>
      </c>
      <c r="AO392" s="4">
        <f t="shared" ca="1" si="153"/>
        <v>399</v>
      </c>
      <c r="AP392" s="4">
        <f t="shared" ca="1" si="154"/>
        <v>1</v>
      </c>
      <c r="AQ392" s="2">
        <f t="shared" ca="1" si="155"/>
        <v>0</v>
      </c>
    </row>
    <row r="393" spans="2:43" x14ac:dyDescent="0.15">
      <c r="B393" s="4">
        <v>2.8993024999763861</v>
      </c>
      <c r="C393" s="4">
        <f t="shared" si="156"/>
        <v>2.4723024999744325</v>
      </c>
      <c r="F393" s="4">
        <v>372</v>
      </c>
      <c r="G393" s="4">
        <f t="shared" ca="1" si="140"/>
        <v>4</v>
      </c>
      <c r="H393" s="4">
        <f t="shared" ca="1" si="166"/>
        <v>7.3725416666666153</v>
      </c>
      <c r="I393" s="4">
        <f t="shared" ca="1" si="141"/>
        <v>3.445398773006135E-2</v>
      </c>
      <c r="J393" s="4">
        <f t="shared" ca="1" si="167"/>
        <v>1.9989268550978736</v>
      </c>
      <c r="K393" s="4">
        <f t="shared" ca="1" si="157"/>
        <v>1.2015092605573547</v>
      </c>
      <c r="L393" s="4">
        <f t="shared" ca="1" si="158"/>
        <v>2</v>
      </c>
      <c r="M393" s="4">
        <f t="shared" ca="1" si="142"/>
        <v>-1.742807271508975E-13</v>
      </c>
      <c r="N393" s="4">
        <f t="shared" ca="1" si="159"/>
        <v>0.66252373755667249</v>
      </c>
      <c r="O393" s="4">
        <f t="shared" ca="1" si="160"/>
        <v>5</v>
      </c>
      <c r="P393" s="4">
        <f t="shared" ca="1" si="143"/>
        <v>0.389421682229526</v>
      </c>
      <c r="Q393" s="4">
        <f t="shared" ca="1" si="161"/>
        <v>-0.38942168222970031</v>
      </c>
      <c r="R393" s="4">
        <f t="shared" ca="1" si="162"/>
        <v>1.6095051728681733</v>
      </c>
      <c r="S393" s="4">
        <f t="shared" ca="1" si="144"/>
        <v>237</v>
      </c>
      <c r="T393" s="4">
        <f t="shared" ca="1" si="145"/>
        <v>-1</v>
      </c>
      <c r="U393" s="4">
        <f t="shared" ca="1" si="146"/>
        <v>1.6095051728681733</v>
      </c>
      <c r="V393" s="4">
        <f t="shared" ca="1" si="163"/>
        <v>3.5197568726444439</v>
      </c>
      <c r="Y393" s="4">
        <v>3.3510900000166544</v>
      </c>
      <c r="Z393" s="4">
        <v>-0.4297224999909588</v>
      </c>
      <c r="AA393" s="4">
        <v>1.0058849999907693</v>
      </c>
      <c r="AB393" s="4">
        <v>-0.86815749998336855</v>
      </c>
      <c r="AD393" s="4">
        <v>2.8993024999763861</v>
      </c>
      <c r="AE393" s="4">
        <f t="shared" si="147"/>
        <v>2.4723024999744325</v>
      </c>
      <c r="AF393" s="4">
        <v>372</v>
      </c>
      <c r="AG393" s="2">
        <f t="shared" si="164"/>
        <v>69.619999999999763</v>
      </c>
      <c r="AH393" s="4">
        <f t="shared" si="148"/>
        <v>399</v>
      </c>
      <c r="AI393" s="4">
        <f t="shared" si="149"/>
        <v>1</v>
      </c>
      <c r="AJ393" s="2">
        <f t="shared" si="150"/>
        <v>0</v>
      </c>
      <c r="AK393" s="4">
        <v>372</v>
      </c>
      <c r="AL393" s="4">
        <f t="shared" ca="1" si="151"/>
        <v>1.6095051728681733</v>
      </c>
      <c r="AM393" s="4">
        <f t="shared" ca="1" si="152"/>
        <v>3.5197568726444439</v>
      </c>
      <c r="AN393" s="2">
        <f t="shared" si="165"/>
        <v>69.619999999999763</v>
      </c>
      <c r="AO393" s="4">
        <f t="shared" ca="1" si="153"/>
        <v>399</v>
      </c>
      <c r="AP393" s="4">
        <f t="shared" ca="1" si="154"/>
        <v>1</v>
      </c>
      <c r="AQ393" s="2">
        <f t="shared" ca="1" si="155"/>
        <v>0</v>
      </c>
    </row>
    <row r="394" spans="2:43" x14ac:dyDescent="0.15">
      <c r="B394" s="4">
        <v>2.4723024999744325</v>
      </c>
      <c r="C394" s="4">
        <f t="shared" si="156"/>
        <v>0.4233024999749091</v>
      </c>
      <c r="F394" s="4">
        <v>373</v>
      </c>
      <c r="G394" s="4">
        <f t="shared" ca="1" si="140"/>
        <v>4</v>
      </c>
      <c r="H394" s="4">
        <f t="shared" ca="1" si="166"/>
        <v>7.3953571428570912</v>
      </c>
      <c r="I394" s="4">
        <f t="shared" ca="1" si="141"/>
        <v>3.445398773006135E-2</v>
      </c>
      <c r="J394" s="4">
        <f t="shared" ca="1" si="167"/>
        <v>2.0333808428279347</v>
      </c>
      <c r="K394" s="4">
        <f t="shared" ca="1" si="157"/>
        <v>1.7163192018632183</v>
      </c>
      <c r="L394" s="4">
        <f t="shared" ca="1" si="158"/>
        <v>3</v>
      </c>
      <c r="M394" s="4">
        <f t="shared" ca="1" si="142"/>
        <v>1.4863760298165707</v>
      </c>
      <c r="N394" s="4">
        <f t="shared" ca="1" si="159"/>
        <v>1.4654453636827853</v>
      </c>
      <c r="O394" s="4">
        <f t="shared" ca="1" si="160"/>
        <v>2</v>
      </c>
      <c r="P394" s="4">
        <f t="shared" ca="1" si="143"/>
        <v>6.176166920138179E-14</v>
      </c>
      <c r="Q394" s="4">
        <f t="shared" ca="1" si="161"/>
        <v>1.486376029816509</v>
      </c>
      <c r="R394" s="4">
        <f t="shared" ca="1" si="162"/>
        <v>3.5197568726444439</v>
      </c>
      <c r="S394" s="4">
        <f t="shared" ca="1" si="144"/>
        <v>237</v>
      </c>
      <c r="T394" s="4">
        <f t="shared" ca="1" si="145"/>
        <v>-1</v>
      </c>
      <c r="U394" s="4">
        <f t="shared" ca="1" si="146"/>
        <v>3.5197568726444439</v>
      </c>
      <c r="V394" s="4">
        <f t="shared" ca="1" si="163"/>
        <v>3.7178595305069848</v>
      </c>
      <c r="Y394" s="4">
        <v>4.4750900000138927</v>
      </c>
      <c r="Z394" s="4">
        <v>0.66327750000994001</v>
      </c>
      <c r="AA394" s="4">
        <v>2.5358849999932431</v>
      </c>
      <c r="AB394" s="4">
        <v>2.9048425000155476</v>
      </c>
      <c r="AD394" s="4">
        <v>2.4723024999744325</v>
      </c>
      <c r="AE394" s="4">
        <f t="shared" si="147"/>
        <v>0.4233024999749091</v>
      </c>
      <c r="AF394" s="4">
        <v>373</v>
      </c>
      <c r="AG394" s="2">
        <f t="shared" si="164"/>
        <v>69.839999999999762</v>
      </c>
      <c r="AH394" s="4">
        <f t="shared" si="148"/>
        <v>399</v>
      </c>
      <c r="AI394" s="4">
        <f t="shared" si="149"/>
        <v>1</v>
      </c>
      <c r="AJ394" s="2">
        <f t="shared" si="150"/>
        <v>0</v>
      </c>
      <c r="AK394" s="4">
        <v>373</v>
      </c>
      <c r="AL394" s="4">
        <f t="shared" ca="1" si="151"/>
        <v>3.5197568726444439</v>
      </c>
      <c r="AM394" s="4">
        <f t="shared" ca="1" si="152"/>
        <v>3.7178595305069848</v>
      </c>
      <c r="AN394" s="2">
        <f t="shared" si="165"/>
        <v>69.839999999999762</v>
      </c>
      <c r="AO394" s="4">
        <f t="shared" ca="1" si="153"/>
        <v>399</v>
      </c>
      <c r="AP394" s="4">
        <f t="shared" ca="1" si="154"/>
        <v>1</v>
      </c>
      <c r="AQ394" s="2">
        <f t="shared" ca="1" si="155"/>
        <v>0</v>
      </c>
    </row>
    <row r="395" spans="2:43" x14ac:dyDescent="0.15">
      <c r="B395" s="4">
        <v>0.4233024999749091</v>
      </c>
      <c r="C395" s="4">
        <f t="shared" si="156"/>
        <v>2.0103024999755803</v>
      </c>
      <c r="F395" s="4">
        <v>374</v>
      </c>
      <c r="G395" s="4">
        <f t="shared" ca="1" si="140"/>
        <v>4</v>
      </c>
      <c r="H395" s="4">
        <f t="shared" ca="1" si="166"/>
        <v>7.4181726190475672</v>
      </c>
      <c r="I395" s="4">
        <f t="shared" ca="1" si="141"/>
        <v>3.445398773006135E-2</v>
      </c>
      <c r="J395" s="4">
        <f t="shared" ca="1" si="167"/>
        <v>2.0678348305579961</v>
      </c>
      <c r="K395" s="4">
        <f t="shared" ca="1" si="157"/>
        <v>1.3680731643423607</v>
      </c>
      <c r="L395" s="4">
        <f t="shared" ca="1" si="158"/>
        <v>4</v>
      </c>
      <c r="M395" s="4">
        <f t="shared" ca="1" si="142"/>
        <v>-4.1562649739009848E-14</v>
      </c>
      <c r="N395" s="4">
        <f t="shared" ca="1" si="159"/>
        <v>1.9052844093701216</v>
      </c>
      <c r="O395" s="4">
        <f t="shared" ca="1" si="160"/>
        <v>3</v>
      </c>
      <c r="P395" s="4">
        <f t="shared" ca="1" si="143"/>
        <v>-1.65002469994903</v>
      </c>
      <c r="Q395" s="4">
        <f t="shared" ca="1" si="161"/>
        <v>1.6500246999489885</v>
      </c>
      <c r="R395" s="4">
        <f t="shared" ca="1" si="162"/>
        <v>3.7178595305069848</v>
      </c>
      <c r="S395" s="4">
        <f t="shared" ca="1" si="144"/>
        <v>237</v>
      </c>
      <c r="T395" s="4">
        <f t="shared" ca="1" si="145"/>
        <v>-1</v>
      </c>
      <c r="U395" s="4">
        <f t="shared" ca="1" si="146"/>
        <v>3.7178595305069848</v>
      </c>
      <c r="V395" s="4">
        <f t="shared" ca="1" si="163"/>
        <v>2.1022888182882249</v>
      </c>
      <c r="Y395" s="4">
        <v>0.47209000001657841</v>
      </c>
      <c r="Z395" s="4">
        <v>0.33627750001130607</v>
      </c>
      <c r="AA395" s="4">
        <v>-6.911500000938986E-2</v>
      </c>
      <c r="AB395" s="4">
        <v>-0.63715749998394244</v>
      </c>
      <c r="AD395" s="4">
        <v>0.4233024999749091</v>
      </c>
      <c r="AE395" s="4">
        <f t="shared" si="147"/>
        <v>2.0103024999755803</v>
      </c>
      <c r="AF395" s="4">
        <v>374</v>
      </c>
      <c r="AG395" s="2">
        <f t="shared" si="164"/>
        <v>70.059999999999761</v>
      </c>
      <c r="AH395" s="4">
        <f t="shared" si="148"/>
        <v>399</v>
      </c>
      <c r="AI395" s="4">
        <f t="shared" si="149"/>
        <v>1</v>
      </c>
      <c r="AJ395" s="2">
        <f t="shared" si="150"/>
        <v>0</v>
      </c>
      <c r="AK395" s="4">
        <v>374</v>
      </c>
      <c r="AL395" s="4">
        <f t="shared" ca="1" si="151"/>
        <v>3.7178595305069848</v>
      </c>
      <c r="AM395" s="4">
        <f t="shared" ca="1" si="152"/>
        <v>2.1022888182882249</v>
      </c>
      <c r="AN395" s="2">
        <f t="shared" si="165"/>
        <v>70.059999999999761</v>
      </c>
      <c r="AO395" s="4">
        <f t="shared" ca="1" si="153"/>
        <v>399</v>
      </c>
      <c r="AP395" s="4">
        <f t="shared" ca="1" si="154"/>
        <v>1</v>
      </c>
      <c r="AQ395" s="2">
        <f t="shared" ca="1" si="155"/>
        <v>0</v>
      </c>
    </row>
    <row r="396" spans="2:43" x14ac:dyDescent="0.15">
      <c r="B396" s="4">
        <v>2.0103024999755803</v>
      </c>
      <c r="C396" s="4">
        <f t="shared" si="156"/>
        <v>0.53530249997635337</v>
      </c>
      <c r="F396" s="4">
        <v>375</v>
      </c>
      <c r="G396" s="4">
        <f t="shared" ca="1" si="140"/>
        <v>4</v>
      </c>
      <c r="H396" s="4">
        <f t="shared" ca="1" si="166"/>
        <v>7.4409880952380432</v>
      </c>
      <c r="I396" s="4">
        <f t="shared" ca="1" si="141"/>
        <v>3.445398773006135E-2</v>
      </c>
      <c r="J396" s="4">
        <f t="shared" ca="1" si="167"/>
        <v>2.1022888182880575</v>
      </c>
      <c r="K396" s="4">
        <f t="shared" ca="1" si="157"/>
        <v>0.44468749614703795</v>
      </c>
      <c r="L396" s="4">
        <f t="shared" ca="1" si="158"/>
        <v>2</v>
      </c>
      <c r="M396" s="4">
        <f t="shared" ca="1" si="142"/>
        <v>2.8329544207580377E-14</v>
      </c>
      <c r="N396" s="4">
        <f t="shared" ca="1" si="159"/>
        <v>1.7297202890771044</v>
      </c>
      <c r="O396" s="4">
        <f t="shared" ca="1" si="160"/>
        <v>3</v>
      </c>
      <c r="P396" s="4">
        <f t="shared" ca="1" si="143"/>
        <v>-1.3901191653071446E-13</v>
      </c>
      <c r="Q396" s="4">
        <f t="shared" ca="1" si="161"/>
        <v>1.6734146073829483E-13</v>
      </c>
      <c r="R396" s="4">
        <f t="shared" ca="1" si="162"/>
        <v>2.1022888182882249</v>
      </c>
      <c r="S396" s="4">
        <f t="shared" ca="1" si="144"/>
        <v>237</v>
      </c>
      <c r="T396" s="4">
        <f t="shared" ca="1" si="145"/>
        <v>-1</v>
      </c>
      <c r="U396" s="4">
        <f t="shared" ca="1" si="146"/>
        <v>2.1022888182882249</v>
      </c>
      <c r="V396" s="4">
        <f t="shared" ca="1" si="163"/>
        <v>2.1367428060181837</v>
      </c>
      <c r="Y396" s="4">
        <v>1.5990900000169006</v>
      </c>
      <c r="Z396" s="4">
        <v>-0.25172249998917096</v>
      </c>
      <c r="AA396" s="4">
        <v>1.6718849999932672</v>
      </c>
      <c r="AB396" s="4">
        <v>0.4508425000153693</v>
      </c>
      <c r="AD396" s="4">
        <v>2.0103024999755803</v>
      </c>
      <c r="AE396" s="4">
        <f t="shared" si="147"/>
        <v>0.53530249997635337</v>
      </c>
      <c r="AF396" s="4">
        <v>375</v>
      </c>
      <c r="AG396" s="2">
        <f t="shared" si="164"/>
        <v>70.27999999999976</v>
      </c>
      <c r="AH396" s="4">
        <f t="shared" si="148"/>
        <v>399</v>
      </c>
      <c r="AI396" s="4">
        <f t="shared" si="149"/>
        <v>1</v>
      </c>
      <c r="AJ396" s="2">
        <f t="shared" si="150"/>
        <v>0</v>
      </c>
      <c r="AK396" s="4">
        <v>375</v>
      </c>
      <c r="AL396" s="4">
        <f t="shared" ca="1" si="151"/>
        <v>2.1022888182882249</v>
      </c>
      <c r="AM396" s="4">
        <f t="shared" ca="1" si="152"/>
        <v>2.1367428060181837</v>
      </c>
      <c r="AN396" s="2">
        <f t="shared" si="165"/>
        <v>70.27999999999976</v>
      </c>
      <c r="AO396" s="4">
        <f t="shared" ca="1" si="153"/>
        <v>399</v>
      </c>
      <c r="AP396" s="4">
        <f t="shared" ca="1" si="154"/>
        <v>1</v>
      </c>
      <c r="AQ396" s="2">
        <f t="shared" ca="1" si="155"/>
        <v>0</v>
      </c>
    </row>
    <row r="397" spans="2:43" x14ac:dyDescent="0.15">
      <c r="B397" s="4">
        <v>0.53530249997635337</v>
      </c>
      <c r="C397" s="4">
        <f t="shared" si="156"/>
        <v>1.1063024999771187</v>
      </c>
      <c r="F397" s="4">
        <v>376</v>
      </c>
      <c r="G397" s="4">
        <f t="shared" ca="1" si="140"/>
        <v>4</v>
      </c>
      <c r="H397" s="4">
        <f t="shared" ca="1" si="166"/>
        <v>7.4638035714285191</v>
      </c>
      <c r="I397" s="4">
        <f t="shared" ca="1" si="141"/>
        <v>3.445398773006135E-2</v>
      </c>
      <c r="J397" s="4">
        <f t="shared" ca="1" si="167"/>
        <v>2.1367428060181188</v>
      </c>
      <c r="K397" s="4">
        <f t="shared" ca="1" si="157"/>
        <v>1.7660131199946134</v>
      </c>
      <c r="L397" s="4">
        <f t="shared" ca="1" si="158"/>
        <v>1</v>
      </c>
      <c r="M397" s="4">
        <f t="shared" ca="1" si="142"/>
        <v>1.384538264333153E-13</v>
      </c>
      <c r="N397" s="4">
        <f t="shared" ca="1" si="159"/>
        <v>1.8785163558882594</v>
      </c>
      <c r="O397" s="4">
        <f t="shared" ca="1" si="160"/>
        <v>2</v>
      </c>
      <c r="P397" s="4">
        <f t="shared" ca="1" si="143"/>
        <v>7.3636989030718618E-14</v>
      </c>
      <c r="Q397" s="4">
        <f t="shared" ca="1" si="161"/>
        <v>6.4816837402596681E-14</v>
      </c>
      <c r="R397" s="4">
        <f t="shared" ca="1" si="162"/>
        <v>2.1367428060181837</v>
      </c>
      <c r="S397" s="4">
        <f t="shared" ca="1" si="144"/>
        <v>237</v>
      </c>
      <c r="T397" s="4">
        <f t="shared" ca="1" si="145"/>
        <v>-1</v>
      </c>
      <c r="U397" s="4">
        <f t="shared" ca="1" si="146"/>
        <v>2.1367428060181837</v>
      </c>
      <c r="V397" s="4">
        <f t="shared" ca="1" si="163"/>
        <v>3.0332136112385015</v>
      </c>
      <c r="Y397" s="4">
        <v>1.4470900000169706</v>
      </c>
      <c r="Z397" s="4">
        <v>0.97827750001044933</v>
      </c>
      <c r="AA397" s="4">
        <v>-0.59711500000858564</v>
      </c>
      <c r="AB397" s="4">
        <v>1.9848425000148495</v>
      </c>
      <c r="AD397" s="4">
        <v>0.53530249997635337</v>
      </c>
      <c r="AE397" s="4">
        <f t="shared" si="147"/>
        <v>1.1063024999771187</v>
      </c>
      <c r="AF397" s="4">
        <v>376</v>
      </c>
      <c r="AG397" s="2">
        <f t="shared" si="164"/>
        <v>70.499999999999758</v>
      </c>
      <c r="AH397" s="4">
        <f t="shared" si="148"/>
        <v>399</v>
      </c>
      <c r="AI397" s="4">
        <f t="shared" si="149"/>
        <v>1</v>
      </c>
      <c r="AJ397" s="2">
        <f t="shared" si="150"/>
        <v>0</v>
      </c>
      <c r="AK397" s="4">
        <v>376</v>
      </c>
      <c r="AL397" s="4">
        <f t="shared" ca="1" si="151"/>
        <v>2.1367428060181837</v>
      </c>
      <c r="AM397" s="4">
        <f t="shared" ca="1" si="152"/>
        <v>3.0332136112385015</v>
      </c>
      <c r="AN397" s="2">
        <f t="shared" si="165"/>
        <v>70.499999999999758</v>
      </c>
      <c r="AO397" s="4">
        <f t="shared" ca="1" si="153"/>
        <v>399</v>
      </c>
      <c r="AP397" s="4">
        <f t="shared" ca="1" si="154"/>
        <v>1</v>
      </c>
      <c r="AQ397" s="2">
        <f t="shared" ca="1" si="155"/>
        <v>0</v>
      </c>
    </row>
    <row r="398" spans="2:43" x14ac:dyDescent="0.15">
      <c r="B398" s="4">
        <v>1.1063024999771187</v>
      </c>
      <c r="C398" s="4">
        <f t="shared" si="156"/>
        <v>2.8173024999738061</v>
      </c>
      <c r="F398" s="4">
        <v>377</v>
      </c>
      <c r="G398" s="4">
        <f t="shared" ca="1" si="140"/>
        <v>4</v>
      </c>
      <c r="H398" s="4">
        <f t="shared" ca="1" si="166"/>
        <v>7.4866190476189951</v>
      </c>
      <c r="I398" s="4">
        <f t="shared" ca="1" si="141"/>
        <v>3.445398773006135E-2</v>
      </c>
      <c r="J398" s="4">
        <f t="shared" ca="1" si="167"/>
        <v>2.1711967937481802</v>
      </c>
      <c r="K398" s="4">
        <f t="shared" ca="1" si="157"/>
        <v>1.4665506052221984</v>
      </c>
      <c r="L398" s="4">
        <f t="shared" ca="1" si="158"/>
        <v>5</v>
      </c>
      <c r="M398" s="4">
        <f t="shared" ca="1" si="142"/>
        <v>0.86201681749022252</v>
      </c>
      <c r="N398" s="4">
        <f t="shared" ca="1" si="159"/>
        <v>1.1575809956684791</v>
      </c>
      <c r="O398" s="4">
        <f t="shared" ca="1" si="160"/>
        <v>2</v>
      </c>
      <c r="P398" s="4">
        <f t="shared" ca="1" si="143"/>
        <v>9.8704555237900676E-14</v>
      </c>
      <c r="Q398" s="4">
        <f t="shared" ca="1" si="161"/>
        <v>0.86201681749032122</v>
      </c>
      <c r="R398" s="4">
        <f t="shared" ca="1" si="162"/>
        <v>3.0332136112385015</v>
      </c>
      <c r="S398" s="4">
        <f t="shared" ca="1" si="144"/>
        <v>237</v>
      </c>
      <c r="T398" s="4">
        <f t="shared" ca="1" si="145"/>
        <v>-1</v>
      </c>
      <c r="U398" s="4">
        <f t="shared" ca="1" si="146"/>
        <v>3.0332136112385015</v>
      </c>
      <c r="V398" s="4">
        <f t="shared" ca="1" si="163"/>
        <v>2.205650781478254</v>
      </c>
      <c r="Y398" s="4">
        <v>-0.76890999998369125</v>
      </c>
      <c r="Z398" s="4">
        <v>2.3672775000100899</v>
      </c>
      <c r="AA398" s="4">
        <v>0.27588499999353644</v>
      </c>
      <c r="AB398" s="4">
        <v>-0.43815749998543652</v>
      </c>
      <c r="AD398" s="4">
        <v>1.1063024999771187</v>
      </c>
      <c r="AE398" s="4">
        <f t="shared" si="147"/>
        <v>2.8173024999738061</v>
      </c>
      <c r="AF398" s="4">
        <v>377</v>
      </c>
      <c r="AG398" s="2">
        <f t="shared" si="164"/>
        <v>70.719999999999757</v>
      </c>
      <c r="AH398" s="4">
        <f t="shared" si="148"/>
        <v>399</v>
      </c>
      <c r="AI398" s="4">
        <f t="shared" si="149"/>
        <v>1</v>
      </c>
      <c r="AJ398" s="2">
        <f t="shared" si="150"/>
        <v>0</v>
      </c>
      <c r="AK398" s="4">
        <v>377</v>
      </c>
      <c r="AL398" s="4">
        <f t="shared" ca="1" si="151"/>
        <v>3.0332136112385015</v>
      </c>
      <c r="AM398" s="4">
        <f t="shared" ca="1" si="152"/>
        <v>2.205650781478254</v>
      </c>
      <c r="AN398" s="2">
        <f t="shared" si="165"/>
        <v>70.719999999999757</v>
      </c>
      <c r="AO398" s="4">
        <f t="shared" ca="1" si="153"/>
        <v>399</v>
      </c>
      <c r="AP398" s="4">
        <f t="shared" ca="1" si="154"/>
        <v>1</v>
      </c>
      <c r="AQ398" s="2">
        <f t="shared" ca="1" si="155"/>
        <v>0</v>
      </c>
    </row>
    <row r="399" spans="2:43" x14ac:dyDescent="0.15">
      <c r="B399" s="4">
        <v>2.8173024999738061</v>
      </c>
      <c r="C399" s="4">
        <f t="shared" si="156"/>
        <v>2.8403024999761328</v>
      </c>
      <c r="F399" s="4">
        <v>378</v>
      </c>
      <c r="G399" s="4">
        <f t="shared" ca="1" si="140"/>
        <v>4</v>
      </c>
      <c r="H399" s="4">
        <f t="shared" ca="1" si="166"/>
        <v>7.5094345238094711</v>
      </c>
      <c r="I399" s="4">
        <f t="shared" ca="1" si="141"/>
        <v>3.445398773006135E-2</v>
      </c>
      <c r="J399" s="4">
        <f t="shared" ca="1" si="167"/>
        <v>2.2056507814782416</v>
      </c>
      <c r="K399" s="4">
        <f t="shared" ca="1" si="157"/>
        <v>1.6102162215204303</v>
      </c>
      <c r="L399" s="4">
        <f t="shared" ca="1" si="158"/>
        <v>3</v>
      </c>
      <c r="M399" s="4">
        <f t="shared" ca="1" si="142"/>
        <v>1.8934247672478388E-14</v>
      </c>
      <c r="N399" s="4">
        <f t="shared" ca="1" si="159"/>
        <v>0.7327726504278429</v>
      </c>
      <c r="O399" s="4">
        <f t="shared" ca="1" si="160"/>
        <v>4</v>
      </c>
      <c r="P399" s="4">
        <f t="shared" ca="1" si="143"/>
        <v>-6.4624079667317986E-15</v>
      </c>
      <c r="Q399" s="4">
        <f t="shared" ca="1" si="161"/>
        <v>1.2471839705746589E-14</v>
      </c>
      <c r="R399" s="4">
        <f t="shared" ca="1" si="162"/>
        <v>2.205650781478254</v>
      </c>
      <c r="S399" s="4">
        <f t="shared" ca="1" si="144"/>
        <v>237</v>
      </c>
      <c r="T399" s="4">
        <f t="shared" ca="1" si="145"/>
        <v>-1</v>
      </c>
      <c r="U399" s="4">
        <f t="shared" ca="1" si="146"/>
        <v>2.205650781478254</v>
      </c>
      <c r="V399" s="4">
        <f t="shared" ca="1" si="163"/>
        <v>2.5903690484062309</v>
      </c>
      <c r="Y399" s="4">
        <v>3.0200900000139086</v>
      </c>
      <c r="Z399" s="4">
        <v>1.9762775000096156</v>
      </c>
      <c r="AA399" s="4">
        <v>0.66488499999195483</v>
      </c>
      <c r="AB399" s="4">
        <v>-0.45015749998356114</v>
      </c>
      <c r="AD399" s="4">
        <v>2.8173024999738061</v>
      </c>
      <c r="AE399" s="4">
        <f t="shared" si="147"/>
        <v>2.8403024999761328</v>
      </c>
      <c r="AF399" s="4">
        <v>378</v>
      </c>
      <c r="AG399" s="2">
        <f t="shared" si="164"/>
        <v>70.939999999999756</v>
      </c>
      <c r="AH399" s="4">
        <f t="shared" si="148"/>
        <v>399</v>
      </c>
      <c r="AI399" s="4">
        <f t="shared" si="149"/>
        <v>1</v>
      </c>
      <c r="AJ399" s="2">
        <f t="shared" si="150"/>
        <v>0</v>
      </c>
      <c r="AK399" s="4">
        <v>378</v>
      </c>
      <c r="AL399" s="4">
        <f t="shared" ca="1" si="151"/>
        <v>2.205650781478254</v>
      </c>
      <c r="AM399" s="4">
        <f t="shared" ca="1" si="152"/>
        <v>2.5903690484062309</v>
      </c>
      <c r="AN399" s="2">
        <f t="shared" si="165"/>
        <v>70.939999999999756</v>
      </c>
      <c r="AO399" s="4">
        <f t="shared" ca="1" si="153"/>
        <v>399</v>
      </c>
      <c r="AP399" s="4">
        <f t="shared" ca="1" si="154"/>
        <v>1</v>
      </c>
      <c r="AQ399" s="2">
        <f t="shared" ca="1" si="155"/>
        <v>0</v>
      </c>
    </row>
    <row r="400" spans="2:43" x14ac:dyDescent="0.15">
      <c r="B400" s="4">
        <v>2.8403024999761328</v>
      </c>
      <c r="C400" s="4">
        <f t="shared" si="156"/>
        <v>1.3803024999745617</v>
      </c>
      <c r="F400" s="4">
        <v>379</v>
      </c>
      <c r="G400" s="4">
        <f t="shared" ca="1" si="140"/>
        <v>4</v>
      </c>
      <c r="H400" s="4">
        <f t="shared" ca="1" si="166"/>
        <v>7.532249999999947</v>
      </c>
      <c r="I400" s="4">
        <f t="shared" ca="1" si="141"/>
        <v>3.445398773006135E-2</v>
      </c>
      <c r="J400" s="4">
        <f t="shared" ca="1" si="167"/>
        <v>2.2401047692083029</v>
      </c>
      <c r="K400" s="4">
        <f t="shared" ca="1" si="157"/>
        <v>1.5076481380696845</v>
      </c>
      <c r="L400" s="4">
        <f t="shared" ca="1" si="158"/>
        <v>5</v>
      </c>
      <c r="M400" s="4">
        <f t="shared" ca="1" si="142"/>
        <v>-1.4338585859914541</v>
      </c>
      <c r="N400" s="4">
        <f t="shared" ca="1" si="159"/>
        <v>1.875937796146345</v>
      </c>
      <c r="O400" s="4">
        <f t="shared" ca="1" si="160"/>
        <v>5</v>
      </c>
      <c r="P400" s="4">
        <f t="shared" ca="1" si="143"/>
        <v>-1.7841228651893823</v>
      </c>
      <c r="Q400" s="4">
        <f t="shared" ca="1" si="161"/>
        <v>0.35026427919792824</v>
      </c>
      <c r="R400" s="4">
        <f t="shared" ca="1" si="162"/>
        <v>2.5903690484062309</v>
      </c>
      <c r="S400" s="4">
        <f t="shared" ca="1" si="144"/>
        <v>237</v>
      </c>
      <c r="T400" s="4">
        <f t="shared" ca="1" si="145"/>
        <v>-1</v>
      </c>
      <c r="U400" s="4">
        <f t="shared" ca="1" si="146"/>
        <v>2.5903690484062309</v>
      </c>
      <c r="V400" s="4">
        <f t="shared" ca="1" si="163"/>
        <v>2.2745587569383581</v>
      </c>
      <c r="Y400" s="4">
        <v>2.0210900000137144</v>
      </c>
      <c r="Z400" s="4">
        <v>1.8672775000112551</v>
      </c>
      <c r="AA400" s="4">
        <v>0.54388499999191708</v>
      </c>
      <c r="AB400" s="4">
        <v>2.4908425000162993</v>
      </c>
      <c r="AD400" s="4">
        <v>2.8403024999761328</v>
      </c>
      <c r="AE400" s="4">
        <f t="shared" si="147"/>
        <v>1.3803024999745617</v>
      </c>
      <c r="AF400" s="4">
        <v>379</v>
      </c>
      <c r="AG400" s="2">
        <f t="shared" si="164"/>
        <v>71.159999999999755</v>
      </c>
      <c r="AH400" s="4">
        <f t="shared" si="148"/>
        <v>399</v>
      </c>
      <c r="AI400" s="4">
        <f t="shared" si="149"/>
        <v>1</v>
      </c>
      <c r="AJ400" s="2">
        <f t="shared" si="150"/>
        <v>0</v>
      </c>
      <c r="AK400" s="4">
        <v>379</v>
      </c>
      <c r="AL400" s="4">
        <f t="shared" ca="1" si="151"/>
        <v>2.5903690484062309</v>
      </c>
      <c r="AM400" s="4">
        <f t="shared" ca="1" si="152"/>
        <v>2.2745587569383581</v>
      </c>
      <c r="AN400" s="2">
        <f t="shared" si="165"/>
        <v>71.159999999999755</v>
      </c>
      <c r="AO400" s="4">
        <f t="shared" ca="1" si="153"/>
        <v>399</v>
      </c>
      <c r="AP400" s="4">
        <f t="shared" ca="1" si="154"/>
        <v>1</v>
      </c>
      <c r="AQ400" s="2">
        <f t="shared" ca="1" si="155"/>
        <v>0</v>
      </c>
    </row>
    <row r="401" spans="2:43" x14ac:dyDescent="0.15">
      <c r="B401" s="4">
        <v>1.3803024999745617</v>
      </c>
      <c r="C401" s="4">
        <f t="shared" si="156"/>
        <v>2.8813024999756465</v>
      </c>
      <c r="F401" s="4">
        <v>380</v>
      </c>
      <c r="G401" s="4">
        <f t="shared" ca="1" si="140"/>
        <v>4</v>
      </c>
      <c r="H401" s="4">
        <f t="shared" ca="1" si="166"/>
        <v>7.555065476190423</v>
      </c>
      <c r="I401" s="4">
        <f t="shared" ca="1" si="141"/>
        <v>3.445398773006135E-2</v>
      </c>
      <c r="J401" s="4">
        <f t="shared" ca="1" si="167"/>
        <v>2.2745587569383643</v>
      </c>
      <c r="K401" s="4">
        <f t="shared" ca="1" si="157"/>
        <v>1.1578498699778248</v>
      </c>
      <c r="L401" s="4">
        <f t="shared" ca="1" si="158"/>
        <v>1</v>
      </c>
      <c r="M401" s="4">
        <f t="shared" ca="1" si="142"/>
        <v>-9.0846687150579848E-15</v>
      </c>
      <c r="N401" s="4">
        <f t="shared" ca="1" si="159"/>
        <v>1.5152784053774482</v>
      </c>
      <c r="O401" s="4">
        <f t="shared" ca="1" si="160"/>
        <v>4</v>
      </c>
      <c r="P401" s="4">
        <f t="shared" ca="1" si="143"/>
        <v>-2.9722770371341618E-15</v>
      </c>
      <c r="Q401" s="4">
        <f t="shared" ca="1" si="161"/>
        <v>-6.1123916779238226E-15</v>
      </c>
      <c r="R401" s="4">
        <f t="shared" ca="1" si="162"/>
        <v>2.2745587569383581</v>
      </c>
      <c r="S401" s="4">
        <f t="shared" ca="1" si="144"/>
        <v>237</v>
      </c>
      <c r="T401" s="4">
        <f t="shared" ca="1" si="145"/>
        <v>-1</v>
      </c>
      <c r="U401" s="4">
        <f t="shared" ca="1" si="146"/>
        <v>2.2745587569383581</v>
      </c>
      <c r="V401" s="4">
        <f t="shared" ca="1" si="163"/>
        <v>1.6551194941335066</v>
      </c>
      <c r="Y401" s="4">
        <v>1.6150900000155843</v>
      </c>
      <c r="Z401" s="4">
        <v>0.75227750000905758</v>
      </c>
      <c r="AA401" s="4">
        <v>0.54488499999294504</v>
      </c>
      <c r="AB401" s="4">
        <v>-0.51215749998334559</v>
      </c>
      <c r="AD401" s="4">
        <v>1.3803024999745617</v>
      </c>
      <c r="AE401" s="4">
        <f t="shared" si="147"/>
        <v>2.8813024999756465</v>
      </c>
      <c r="AF401" s="4">
        <v>380</v>
      </c>
      <c r="AG401" s="2">
        <f t="shared" si="164"/>
        <v>71.379999999999754</v>
      </c>
      <c r="AH401" s="4">
        <f t="shared" si="148"/>
        <v>399</v>
      </c>
      <c r="AI401" s="4">
        <f t="shared" si="149"/>
        <v>1</v>
      </c>
      <c r="AJ401" s="2">
        <f t="shared" si="150"/>
        <v>0</v>
      </c>
      <c r="AK401" s="4">
        <v>380</v>
      </c>
      <c r="AL401" s="4">
        <f t="shared" ca="1" si="151"/>
        <v>2.2745587569383581</v>
      </c>
      <c r="AM401" s="4">
        <f t="shared" ca="1" si="152"/>
        <v>1.6551194941335066</v>
      </c>
      <c r="AN401" s="2">
        <f t="shared" si="165"/>
        <v>71.379999999999754</v>
      </c>
      <c r="AO401" s="4">
        <f t="shared" ca="1" si="153"/>
        <v>399</v>
      </c>
      <c r="AP401" s="4">
        <f t="shared" ca="1" si="154"/>
        <v>1</v>
      </c>
      <c r="AQ401" s="2">
        <f t="shared" ca="1" si="155"/>
        <v>0</v>
      </c>
    </row>
    <row r="402" spans="2:43" x14ac:dyDescent="0.15">
      <c r="B402" s="4">
        <v>2.8813024999756465</v>
      </c>
      <c r="C402" s="4">
        <f t="shared" si="156"/>
        <v>3.2253024999739921</v>
      </c>
      <c r="F402" s="4">
        <v>381</v>
      </c>
      <c r="G402" s="4">
        <f t="shared" ca="1" si="140"/>
        <v>4</v>
      </c>
      <c r="H402" s="4">
        <f t="shared" ca="1" si="166"/>
        <v>7.577880952380899</v>
      </c>
      <c r="I402" s="4">
        <f t="shared" ca="1" si="141"/>
        <v>3.445398773006135E-2</v>
      </c>
      <c r="J402" s="4">
        <f t="shared" ca="1" si="167"/>
        <v>2.3090127446684257</v>
      </c>
      <c r="K402" s="4">
        <f t="shared" ca="1" si="157"/>
        <v>1.4479575673215268</v>
      </c>
      <c r="L402" s="4">
        <f t="shared" ca="1" si="158"/>
        <v>2</v>
      </c>
      <c r="M402" s="4">
        <f t="shared" ca="1" si="142"/>
        <v>1.8590409848212718E-13</v>
      </c>
      <c r="N402" s="4">
        <f t="shared" ca="1" si="159"/>
        <v>0.68754405162204102</v>
      </c>
      <c r="O402" s="4">
        <f t="shared" ca="1" si="160"/>
        <v>5</v>
      </c>
      <c r="P402" s="4">
        <f t="shared" ca="1" si="143"/>
        <v>0.65389325053510505</v>
      </c>
      <c r="Q402" s="4">
        <f t="shared" ca="1" si="161"/>
        <v>-0.6538932505349192</v>
      </c>
      <c r="R402" s="4">
        <f t="shared" ca="1" si="162"/>
        <v>1.6551194941335066</v>
      </c>
      <c r="S402" s="4">
        <f t="shared" ca="1" si="144"/>
        <v>237</v>
      </c>
      <c r="T402" s="4">
        <f t="shared" ca="1" si="145"/>
        <v>-1</v>
      </c>
      <c r="U402" s="4">
        <f t="shared" ca="1" si="146"/>
        <v>1.6551194941335066</v>
      </c>
      <c r="V402" s="4">
        <f t="shared" ca="1" si="163"/>
        <v>1.7092735495782496</v>
      </c>
      <c r="Y402" s="4">
        <v>1.7350900000145941</v>
      </c>
      <c r="Z402" s="4">
        <v>1.0672775000095669</v>
      </c>
      <c r="AA402" s="4">
        <v>1.6768849999913016</v>
      </c>
      <c r="AB402" s="4">
        <v>2.710842500015076</v>
      </c>
      <c r="AD402" s="4">
        <v>2.8813024999756465</v>
      </c>
      <c r="AE402" s="4">
        <f t="shared" si="147"/>
        <v>3.2253024999739921</v>
      </c>
      <c r="AF402" s="4">
        <v>381</v>
      </c>
      <c r="AG402" s="2">
        <f t="shared" si="164"/>
        <v>71.599999999999753</v>
      </c>
      <c r="AH402" s="4">
        <f t="shared" si="148"/>
        <v>399</v>
      </c>
      <c r="AI402" s="4">
        <f t="shared" si="149"/>
        <v>1</v>
      </c>
      <c r="AJ402" s="2">
        <f t="shared" si="150"/>
        <v>0</v>
      </c>
      <c r="AK402" s="4">
        <v>381</v>
      </c>
      <c r="AL402" s="4">
        <f t="shared" ca="1" si="151"/>
        <v>1.6551194941335066</v>
      </c>
      <c r="AM402" s="4">
        <f t="shared" ca="1" si="152"/>
        <v>1.7092735495782496</v>
      </c>
      <c r="AN402" s="2">
        <f t="shared" si="165"/>
        <v>71.599999999999753</v>
      </c>
      <c r="AO402" s="4">
        <f t="shared" ca="1" si="153"/>
        <v>399</v>
      </c>
      <c r="AP402" s="4">
        <f t="shared" ca="1" si="154"/>
        <v>1</v>
      </c>
      <c r="AQ402" s="2">
        <f t="shared" ca="1" si="155"/>
        <v>0</v>
      </c>
    </row>
    <row r="403" spans="2:43" x14ac:dyDescent="0.15">
      <c r="B403" s="4">
        <v>3.2253024999739921</v>
      </c>
      <c r="C403" s="4">
        <f t="shared" si="156"/>
        <v>4.655302499976699</v>
      </c>
      <c r="F403" s="4">
        <v>382</v>
      </c>
      <c r="G403" s="4">
        <f t="shared" ca="1" si="140"/>
        <v>4</v>
      </c>
      <c r="H403" s="4">
        <f t="shared" ca="1" si="166"/>
        <v>7.600696428571375</v>
      </c>
      <c r="I403" s="4">
        <f t="shared" ca="1" si="141"/>
        <v>3.445398773006135E-2</v>
      </c>
      <c r="J403" s="4">
        <f t="shared" ca="1" si="167"/>
        <v>2.343466732398487</v>
      </c>
      <c r="K403" s="4">
        <f t="shared" ca="1" si="157"/>
        <v>1.8931661008326999</v>
      </c>
      <c r="L403" s="4">
        <f t="shared" ca="1" si="158"/>
        <v>2</v>
      </c>
      <c r="M403" s="4">
        <f t="shared" ca="1" si="142"/>
        <v>-4.8246181174826902E-14</v>
      </c>
      <c r="N403" s="4">
        <f t="shared" ca="1" si="159"/>
        <v>1.0789538872346451</v>
      </c>
      <c r="O403" s="4">
        <f t="shared" ca="1" si="160"/>
        <v>5</v>
      </c>
      <c r="P403" s="4">
        <f t="shared" ca="1" si="143"/>
        <v>0.63419318282018922</v>
      </c>
      <c r="Q403" s="4">
        <f t="shared" ca="1" si="161"/>
        <v>-0.63419318282023751</v>
      </c>
      <c r="R403" s="4">
        <f t="shared" ca="1" si="162"/>
        <v>1.7092735495782496</v>
      </c>
      <c r="S403" s="4">
        <f t="shared" ca="1" si="144"/>
        <v>237</v>
      </c>
      <c r="T403" s="4">
        <f t="shared" ca="1" si="145"/>
        <v>-1</v>
      </c>
      <c r="U403" s="4">
        <f t="shared" ca="1" si="146"/>
        <v>1.7092735495782496</v>
      </c>
      <c r="V403" s="4">
        <f t="shared" ca="1" si="163"/>
        <v>4.0173635533301848</v>
      </c>
      <c r="Y403" s="4">
        <v>0.31109000001450227</v>
      </c>
      <c r="Z403" s="4">
        <v>0.42027750000883657</v>
      </c>
      <c r="AA403" s="4">
        <v>0.75388499999107239</v>
      </c>
      <c r="AB403" s="4">
        <v>1.5778425000156915</v>
      </c>
      <c r="AD403" s="4">
        <v>3.2253024999739921</v>
      </c>
      <c r="AE403" s="4">
        <f t="shared" si="147"/>
        <v>4.655302499976699</v>
      </c>
      <c r="AF403" s="4">
        <v>382</v>
      </c>
      <c r="AG403" s="2">
        <f t="shared" si="164"/>
        <v>71.819999999999752</v>
      </c>
      <c r="AH403" s="4">
        <f t="shared" si="148"/>
        <v>399</v>
      </c>
      <c r="AI403" s="4">
        <f t="shared" si="149"/>
        <v>1</v>
      </c>
      <c r="AJ403" s="2">
        <f t="shared" si="150"/>
        <v>0</v>
      </c>
      <c r="AK403" s="4">
        <v>382</v>
      </c>
      <c r="AL403" s="4">
        <f t="shared" ca="1" si="151"/>
        <v>1.7092735495782496</v>
      </c>
      <c r="AM403" s="4">
        <f t="shared" ca="1" si="152"/>
        <v>4.0173635533301848</v>
      </c>
      <c r="AN403" s="2">
        <f t="shared" si="165"/>
        <v>71.819999999999752</v>
      </c>
      <c r="AO403" s="4">
        <f t="shared" ca="1" si="153"/>
        <v>399</v>
      </c>
      <c r="AP403" s="4">
        <f t="shared" ca="1" si="154"/>
        <v>1</v>
      </c>
      <c r="AQ403" s="2">
        <f t="shared" ca="1" si="155"/>
        <v>0</v>
      </c>
    </row>
    <row r="404" spans="2:43" x14ac:dyDescent="0.15">
      <c r="B404" s="4">
        <v>4.655302499976699</v>
      </c>
      <c r="C404" s="4">
        <f t="shared" si="156"/>
        <v>1.9973024999764277</v>
      </c>
      <c r="F404" s="4">
        <v>383</v>
      </c>
      <c r="G404" s="4">
        <f t="shared" ca="1" si="140"/>
        <v>4</v>
      </c>
      <c r="H404" s="4">
        <f t="shared" ca="1" si="166"/>
        <v>7.6235119047618509</v>
      </c>
      <c r="I404" s="4">
        <f t="shared" ca="1" si="141"/>
        <v>3.445398773006135E-2</v>
      </c>
      <c r="J404" s="4">
        <f t="shared" ca="1" si="167"/>
        <v>2.3779207201285484</v>
      </c>
      <c r="K404" s="4">
        <f t="shared" ca="1" si="157"/>
        <v>1.9242121387570004</v>
      </c>
      <c r="L404" s="4">
        <f t="shared" ca="1" si="158"/>
        <v>1</v>
      </c>
      <c r="M404" s="4">
        <f t="shared" ca="1" si="142"/>
        <v>-5.770784651035404E-13</v>
      </c>
      <c r="N404" s="4">
        <f t="shared" ca="1" si="159"/>
        <v>1.8930655221407113</v>
      </c>
      <c r="O404" s="4">
        <f t="shared" ca="1" si="160"/>
        <v>3</v>
      </c>
      <c r="P404" s="4">
        <f t="shared" ca="1" si="143"/>
        <v>-1.639442833202214</v>
      </c>
      <c r="Q404" s="4">
        <f t="shared" ca="1" si="161"/>
        <v>1.6394428332016369</v>
      </c>
      <c r="R404" s="4">
        <f t="shared" ca="1" si="162"/>
        <v>4.0173635533301848</v>
      </c>
      <c r="S404" s="4">
        <f t="shared" ca="1" si="144"/>
        <v>237</v>
      </c>
      <c r="T404" s="4">
        <f t="shared" ca="1" si="145"/>
        <v>-1</v>
      </c>
      <c r="U404" s="4">
        <f t="shared" ca="1" si="146"/>
        <v>4.0173635533301848</v>
      </c>
      <c r="V404" s="4">
        <f t="shared" ca="1" si="163"/>
        <v>2.4123747078585533</v>
      </c>
      <c r="Y404" s="4">
        <v>1.7110900000147922</v>
      </c>
      <c r="Z404" s="4">
        <v>0.44127750000910737</v>
      </c>
      <c r="AA404" s="4">
        <v>-0.25411500000771525</v>
      </c>
      <c r="AB404" s="4">
        <v>2.3058425000144211</v>
      </c>
      <c r="AD404" s="4">
        <v>4.655302499976699</v>
      </c>
      <c r="AE404" s="4">
        <f t="shared" si="147"/>
        <v>1.9973024999764277</v>
      </c>
      <c r="AF404" s="4">
        <v>383</v>
      </c>
      <c r="AG404" s="2">
        <f t="shared" si="164"/>
        <v>72.03999999999975</v>
      </c>
      <c r="AH404" s="4">
        <f t="shared" si="148"/>
        <v>399</v>
      </c>
      <c r="AI404" s="4">
        <f t="shared" si="149"/>
        <v>1</v>
      </c>
      <c r="AJ404" s="2">
        <f t="shared" si="150"/>
        <v>0</v>
      </c>
      <c r="AK404" s="4">
        <v>383</v>
      </c>
      <c r="AL404" s="4">
        <f t="shared" ca="1" si="151"/>
        <v>4.0173635533301848</v>
      </c>
      <c r="AM404" s="4">
        <f t="shared" ca="1" si="152"/>
        <v>2.4123747078585533</v>
      </c>
      <c r="AN404" s="2">
        <f t="shared" si="165"/>
        <v>72.03999999999975</v>
      </c>
      <c r="AO404" s="4">
        <f t="shared" ca="1" si="153"/>
        <v>399</v>
      </c>
      <c r="AP404" s="4">
        <f t="shared" ca="1" si="154"/>
        <v>1</v>
      </c>
      <c r="AQ404" s="2">
        <f t="shared" ca="1" si="155"/>
        <v>0</v>
      </c>
    </row>
    <row r="405" spans="2:43" x14ac:dyDescent="0.15">
      <c r="B405" s="4">
        <v>1.9973024999764277</v>
      </c>
      <c r="C405" s="4">
        <f t="shared" si="156"/>
        <v>2.7513024999770153</v>
      </c>
      <c r="F405" s="4">
        <v>384</v>
      </c>
      <c r="G405" s="4">
        <f t="shared" ca="1" si="140"/>
        <v>4</v>
      </c>
      <c r="H405" s="4">
        <f t="shared" ca="1" si="166"/>
        <v>7.6463273809523269</v>
      </c>
      <c r="I405" s="4">
        <f t="shared" ca="1" si="141"/>
        <v>3.445398773006135E-2</v>
      </c>
      <c r="J405" s="4">
        <f t="shared" ca="1" si="167"/>
        <v>2.4123747078586097</v>
      </c>
      <c r="K405" s="4">
        <f t="shared" ca="1" si="157"/>
        <v>0.69595919570961762</v>
      </c>
      <c r="L405" s="4">
        <f t="shared" ca="1" si="158"/>
        <v>4</v>
      </c>
      <c r="M405" s="4">
        <f t="shared" ca="1" si="142"/>
        <v>-1.637094399941921E-14</v>
      </c>
      <c r="N405" s="4">
        <f t="shared" ca="1" si="159"/>
        <v>1.6945700563022832</v>
      </c>
      <c r="O405" s="4">
        <f t="shared" ca="1" si="160"/>
        <v>4</v>
      </c>
      <c r="P405" s="4">
        <f t="shared" ca="1" si="143"/>
        <v>-3.9861117815292587E-14</v>
      </c>
      <c r="Q405" s="4">
        <f t="shared" ca="1" si="161"/>
        <v>-5.6232061814711794E-14</v>
      </c>
      <c r="R405" s="4">
        <f t="shared" ca="1" si="162"/>
        <v>2.4123747078585533</v>
      </c>
      <c r="S405" s="4">
        <f t="shared" ca="1" si="144"/>
        <v>237</v>
      </c>
      <c r="T405" s="4">
        <f t="shared" ca="1" si="145"/>
        <v>-1</v>
      </c>
      <c r="U405" s="4">
        <f t="shared" ca="1" si="146"/>
        <v>2.4123747078585533</v>
      </c>
      <c r="V405" s="4">
        <f t="shared" ca="1" si="163"/>
        <v>2.4468286955887804</v>
      </c>
      <c r="Y405" s="4">
        <v>1.3340900000144984</v>
      </c>
      <c r="Z405" s="4">
        <v>1.5212775000108536</v>
      </c>
      <c r="AA405" s="4">
        <v>1.2918849999934423</v>
      </c>
      <c r="AB405" s="4">
        <v>1.6968425000136733</v>
      </c>
      <c r="AD405" s="4">
        <v>1.9973024999764277</v>
      </c>
      <c r="AE405" s="4">
        <f t="shared" si="147"/>
        <v>2.7513024999770153</v>
      </c>
      <c r="AF405" s="4">
        <v>384</v>
      </c>
      <c r="AG405" s="2">
        <f t="shared" si="164"/>
        <v>72.259999999999749</v>
      </c>
      <c r="AH405" s="4">
        <f t="shared" si="148"/>
        <v>399</v>
      </c>
      <c r="AI405" s="4">
        <f t="shared" si="149"/>
        <v>1</v>
      </c>
      <c r="AJ405" s="2">
        <f t="shared" si="150"/>
        <v>0</v>
      </c>
      <c r="AK405" s="4">
        <v>384</v>
      </c>
      <c r="AL405" s="4">
        <f t="shared" ca="1" si="151"/>
        <v>2.4123747078585533</v>
      </c>
      <c r="AM405" s="4">
        <f t="shared" ca="1" si="152"/>
        <v>2.4468286955887804</v>
      </c>
      <c r="AN405" s="2">
        <f t="shared" si="165"/>
        <v>72.259999999999749</v>
      </c>
      <c r="AO405" s="4">
        <f t="shared" ca="1" si="153"/>
        <v>399</v>
      </c>
      <c r="AP405" s="4">
        <f t="shared" ca="1" si="154"/>
        <v>1</v>
      </c>
      <c r="AQ405" s="2">
        <f t="shared" ca="1" si="155"/>
        <v>0</v>
      </c>
    </row>
    <row r="406" spans="2:43" x14ac:dyDescent="0.15">
      <c r="B406" s="4">
        <v>2.7513024999770153</v>
      </c>
      <c r="C406" s="4">
        <f t="shared" si="156"/>
        <v>3.1703024999742979</v>
      </c>
      <c r="F406" s="4">
        <v>385</v>
      </c>
      <c r="G406" s="4">
        <f t="shared" ref="G406:G421" ca="1" si="168">IF(AND(F406&gt;=$I$8,F406&lt;$I$9),1,IF(AND(F406&gt;=$I$9,F406&lt;$I$10),2,IF(AND(F406&gt;=$I$10,F406&lt;$I$11),3,IF(AND(F406&gt;=$I$11,F406&lt;=$I$12),4,0))))</f>
        <v>4</v>
      </c>
      <c r="H406" s="4">
        <f t="shared" ca="1" si="166"/>
        <v>7.6691428571428029</v>
      </c>
      <c r="I406" s="4">
        <f t="shared" ref="I406:I421" ca="1" si="169">IF(AND(F406&gt;=$I$8,F406&lt;$I$9),$K$9,IF(AND(F406&gt;=$I$9,F406&lt;$I$10),$K$10,IF(AND(F406&gt;=$I$10,F406&lt;$I$11),$K$11,IF(AND(F406&gt;=$I$11,F406&lt;=$I$12),$K$12,0))))</f>
        <v>3.445398773006135E-2</v>
      </c>
      <c r="J406" s="4">
        <f t="shared" ca="1" si="167"/>
        <v>2.4468286955886711</v>
      </c>
      <c r="K406" s="4">
        <f t="shared" ca="1" si="157"/>
        <v>1.9564568630982595</v>
      </c>
      <c r="L406" s="4">
        <f t="shared" ca="1" si="158"/>
        <v>5</v>
      </c>
      <c r="M406" s="4">
        <f t="shared" ref="M406:M421" ca="1" si="170">K406*SIN(2*PI()*F406/L406)</f>
        <v>8.8200127486250443E-14</v>
      </c>
      <c r="N406" s="4">
        <f t="shared" ca="1" si="159"/>
        <v>0.47042378085780706</v>
      </c>
      <c r="O406" s="4">
        <f t="shared" ca="1" si="160"/>
        <v>5</v>
      </c>
      <c r="P406" s="4">
        <f t="shared" ref="P406:P421" ca="1" si="171">N406*SIN(2*PI()*F406/O406)</f>
        <v>2.1207437908197157E-14</v>
      </c>
      <c r="Q406" s="4">
        <f t="shared" ca="1" si="161"/>
        <v>1.0940756539444761E-13</v>
      </c>
      <c r="R406" s="4">
        <f t="shared" ca="1" si="162"/>
        <v>2.4468286955887804</v>
      </c>
      <c r="S406" s="4">
        <f t="shared" ref="S406:S421" ca="1" si="172">IF(AND(F406&gt;=$I$8,F406&lt;$I$9),$P$8,IF(AND(F406&gt;=$I$9,F406&lt;$I$10),$P$12,IF(AND(F406&gt;=$I$10,F406&lt;$I$11),$S$8,IF(AND(F406&gt;=$I$11,F406&lt;=$I$12),$S$12,0))))</f>
        <v>237</v>
      </c>
      <c r="T406" s="4">
        <f t="shared" ref="T406:T421" ca="1" si="173">IF(AND(F406&gt;=$I$8,F406&lt;$I$9),$N$10,IF(AND(F406&gt;=$I$9,F406&lt;$I$10),$N$14,IF(AND(F406&gt;=$I$10,F406&lt;$I$11),$Q$10,IF(AND(F406&gt;=$I$11,F406&lt;=$I$12),$Q$14,0))))</f>
        <v>-1</v>
      </c>
      <c r="U406" s="4">
        <f t="shared" ref="U406:U421" ca="1" si="174">IF(AND(F406&gt;=$I$8,F406&lt;$I$9,F406=S406,RAND()&lt;T406),$P$9,IF(AND(F406&gt;=$I$9,F406&lt;$I$10,F406=S406,RAND()&lt;T406),$P$13,IF(AND(F406&gt;=$I$10,F406&lt;$I$11,F406=S406,RAND()&lt;T406),$S$9,IF(AND(F406&gt;=$I$11,F406&lt;=$I$12,F406=S406,RAND()&lt;T406),$S$13,R406))))</f>
        <v>2.4468286955887804</v>
      </c>
      <c r="V406" s="4">
        <f t="shared" ca="1" si="163"/>
        <v>1.8808324928490041</v>
      </c>
      <c r="Y406" s="4">
        <v>3.288090000015842</v>
      </c>
      <c r="Z406" s="4">
        <v>0.15227750001045592</v>
      </c>
      <c r="AA406" s="4">
        <v>2.2688849999923377</v>
      </c>
      <c r="AB406" s="4">
        <v>-0.23015749998478441</v>
      </c>
      <c r="AD406" s="4">
        <v>2.7513024999770153</v>
      </c>
      <c r="AE406" s="4">
        <f t="shared" ref="AE406:AE420" si="175">AD407</f>
        <v>3.1703024999742979</v>
      </c>
      <c r="AF406" s="4">
        <v>385</v>
      </c>
      <c r="AG406" s="2">
        <f t="shared" si="164"/>
        <v>72.479999999999748</v>
      </c>
      <c r="AH406" s="4">
        <f t="shared" ref="AH406:AH421" si="176">COUNTIFS($AD$22:$AD$420,"&lt;"&amp;AG406,$AE$22:$AE$420,"&lt;"&amp;AG406)</f>
        <v>399</v>
      </c>
      <c r="AI406" s="4">
        <f t="shared" ref="AI406:AI421" si="177">AH406/$AH$421</f>
        <v>1</v>
      </c>
      <c r="AJ406" s="2">
        <f t="shared" ref="AJ406:AJ420" si="178">(AI407-AI406)/(AG407-AG406)</f>
        <v>0</v>
      </c>
      <c r="AK406" s="4">
        <v>385</v>
      </c>
      <c r="AL406" s="4">
        <f t="shared" ref="AL406:AL421" ca="1" si="179">U406</f>
        <v>2.4468286955887804</v>
      </c>
      <c r="AM406" s="4">
        <f t="shared" ref="AM406:AM420" ca="1" si="180">AL407</f>
        <v>1.8808324928490041</v>
      </c>
      <c r="AN406" s="2">
        <f t="shared" si="165"/>
        <v>72.479999999999748</v>
      </c>
      <c r="AO406" s="4">
        <f t="shared" ref="AO406:AO421" ca="1" si="181">COUNTIFS($AL$22:$AL$420,"&lt;"&amp;AN406,$AM$22:$AM$420,"&lt;"&amp;AN406)</f>
        <v>399</v>
      </c>
      <c r="AP406" s="4">
        <f t="shared" ref="AP406:AP421" ca="1" si="182">AO406/$AO$421</f>
        <v>1</v>
      </c>
      <c r="AQ406" s="2">
        <f t="shared" ref="AQ406:AQ420" ca="1" si="183">(AP407-AP406)/(AN407-AN406)</f>
        <v>0</v>
      </c>
    </row>
    <row r="407" spans="2:43" x14ac:dyDescent="0.15">
      <c r="B407" s="4">
        <v>3.1703024999742979</v>
      </c>
      <c r="C407" s="4">
        <f t="shared" ref="C407:C421" si="184">B408</f>
        <v>3.2853024999752733</v>
      </c>
      <c r="F407" s="4">
        <v>386</v>
      </c>
      <c r="G407" s="4">
        <f t="shared" ca="1" si="168"/>
        <v>4</v>
      </c>
      <c r="H407" s="4">
        <f t="shared" ca="1" si="166"/>
        <v>7.6919583333332788</v>
      </c>
      <c r="I407" s="4">
        <f t="shared" ca="1" si="169"/>
        <v>3.445398773006135E-2</v>
      </c>
      <c r="J407" s="4">
        <f t="shared" ca="1" si="167"/>
        <v>2.4812826833187325</v>
      </c>
      <c r="K407" s="4">
        <f t="shared" ref="K407:K421" ca="1" si="185">RAND()*($E$9-$D$9)+$D$9</f>
        <v>0.58495734005254763</v>
      </c>
      <c r="L407" s="4">
        <f t="shared" ref="L407:L421" ca="1" si="186">RANDBETWEEN($D$12,$E$12)</f>
        <v>1</v>
      </c>
      <c r="M407" s="4">
        <f t="shared" ca="1" si="170"/>
        <v>-8.0264351002672165E-14</v>
      </c>
      <c r="N407" s="4">
        <f t="shared" ref="N407:N421" ca="1" si="187">RAND()*($E$9-$D$9)+$D$9</f>
        <v>0.69334015820523009</v>
      </c>
      <c r="O407" s="4">
        <f t="shared" ref="O407:O421" ca="1" si="188">RANDBETWEEN($D$13,$E$13)</f>
        <v>3</v>
      </c>
      <c r="P407" s="4">
        <f t="shared" ca="1" si="171"/>
        <v>-0.6004501904696482</v>
      </c>
      <c r="Q407" s="4">
        <f t="shared" ref="Q407:Q421" ca="1" si="189">IF(RAND()&gt;$I$14,M407+P407,M407-P407)</f>
        <v>-0.60045019046972847</v>
      </c>
      <c r="R407" s="4">
        <f t="shared" ref="R407:R421" ca="1" si="190">J407+Q407</f>
        <v>1.8808324928490041</v>
      </c>
      <c r="S407" s="4">
        <f t="shared" ca="1" si="172"/>
        <v>237</v>
      </c>
      <c r="T407" s="4">
        <f t="shared" ca="1" si="173"/>
        <v>-1</v>
      </c>
      <c r="U407" s="4">
        <f t="shared" ca="1" si="174"/>
        <v>1.8808324928490041</v>
      </c>
      <c r="V407" s="4">
        <f t="shared" ref="V407:V421" ca="1" si="191">U408</f>
        <v>2.515736671048721</v>
      </c>
      <c r="Y407" s="4">
        <v>1.6650900000136915</v>
      </c>
      <c r="Z407" s="4">
        <v>-9.4722499991206632E-2</v>
      </c>
      <c r="AA407" s="4">
        <v>-0.92411500000721958</v>
      </c>
      <c r="AB407" s="4">
        <v>-0.13415749998557658</v>
      </c>
      <c r="AD407" s="4">
        <v>3.1703024999742979</v>
      </c>
      <c r="AE407" s="4">
        <f t="shared" si="175"/>
        <v>3.2853024999752733</v>
      </c>
      <c r="AF407" s="4">
        <v>386</v>
      </c>
      <c r="AG407" s="2">
        <f t="shared" si="164"/>
        <v>72.699999999999747</v>
      </c>
      <c r="AH407" s="4">
        <f t="shared" si="176"/>
        <v>399</v>
      </c>
      <c r="AI407" s="4">
        <f t="shared" si="177"/>
        <v>1</v>
      </c>
      <c r="AJ407" s="2">
        <f t="shared" si="178"/>
        <v>0</v>
      </c>
      <c r="AK407" s="4">
        <v>386</v>
      </c>
      <c r="AL407" s="4">
        <f t="shared" ca="1" si="179"/>
        <v>1.8808324928490041</v>
      </c>
      <c r="AM407" s="4">
        <f t="shared" ca="1" si="180"/>
        <v>2.515736671048721</v>
      </c>
      <c r="AN407" s="2">
        <f t="shared" si="165"/>
        <v>72.699999999999747</v>
      </c>
      <c r="AO407" s="4">
        <f t="shared" ca="1" si="181"/>
        <v>399</v>
      </c>
      <c r="AP407" s="4">
        <f t="shared" ca="1" si="182"/>
        <v>1</v>
      </c>
      <c r="AQ407" s="2">
        <f t="shared" ca="1" si="183"/>
        <v>0</v>
      </c>
    </row>
    <row r="408" spans="2:43" x14ac:dyDescent="0.15">
      <c r="B408" s="4">
        <v>3.2853024999752733</v>
      </c>
      <c r="C408" s="4">
        <f t="shared" si="184"/>
        <v>2.9963024999766219</v>
      </c>
      <c r="F408" s="4">
        <v>387</v>
      </c>
      <c r="G408" s="4">
        <f t="shared" ca="1" si="168"/>
        <v>4</v>
      </c>
      <c r="H408" s="4">
        <f t="shared" ref="H408:H421" ca="1" si="192">H407+$K$9</f>
        <v>7.7147738095237548</v>
      </c>
      <c r="I408" s="4">
        <f t="shared" ca="1" si="169"/>
        <v>3.445398773006135E-2</v>
      </c>
      <c r="J408" s="4">
        <f t="shared" ref="J408:J421" ca="1" si="193">J407+I408</f>
        <v>2.5157366710487938</v>
      </c>
      <c r="K408" s="4">
        <f t="shared" ca="1" si="185"/>
        <v>0.42300364544073821</v>
      </c>
      <c r="L408" s="4">
        <f t="shared" ca="1" si="186"/>
        <v>1</v>
      </c>
      <c r="M408" s="4">
        <f t="shared" ca="1" si="170"/>
        <v>2.9017347389879833E-14</v>
      </c>
      <c r="N408" s="4">
        <f t="shared" ca="1" si="187"/>
        <v>1.4822041363841449</v>
      </c>
      <c r="O408" s="4">
        <f t="shared" ca="1" si="188"/>
        <v>1</v>
      </c>
      <c r="P408" s="4">
        <f t="shared" ca="1" si="171"/>
        <v>1.0167674154051968E-13</v>
      </c>
      <c r="Q408" s="4">
        <f t="shared" ca="1" si="189"/>
        <v>-7.2659394150639855E-14</v>
      </c>
      <c r="R408" s="4">
        <f t="shared" ca="1" si="190"/>
        <v>2.515736671048721</v>
      </c>
      <c r="S408" s="4">
        <f t="shared" ca="1" si="172"/>
        <v>237</v>
      </c>
      <c r="T408" s="4">
        <f t="shared" ca="1" si="173"/>
        <v>-1</v>
      </c>
      <c r="U408" s="4">
        <f t="shared" ca="1" si="174"/>
        <v>2.515736671048721</v>
      </c>
      <c r="V408" s="4">
        <f t="shared" ca="1" si="191"/>
        <v>1.2296153725137124</v>
      </c>
      <c r="Y408" s="4">
        <v>2.8390900000161423</v>
      </c>
      <c r="Z408" s="4">
        <v>2.4502775000101451</v>
      </c>
      <c r="AA408" s="4">
        <v>-1.7221150000068519</v>
      </c>
      <c r="AB408" s="4">
        <v>1.6858425000165767</v>
      </c>
      <c r="AD408" s="4">
        <v>3.2853024999752733</v>
      </c>
      <c r="AE408" s="4">
        <f t="shared" si="175"/>
        <v>2.9963024999766219</v>
      </c>
      <c r="AF408" s="4">
        <v>387</v>
      </c>
      <c r="AG408" s="2">
        <f t="shared" ref="AG408:AG421" si="194">AG407+$W$3</f>
        <v>72.919999999999746</v>
      </c>
      <c r="AH408" s="4">
        <f t="shared" si="176"/>
        <v>399</v>
      </c>
      <c r="AI408" s="4">
        <f t="shared" si="177"/>
        <v>1</v>
      </c>
      <c r="AJ408" s="2">
        <f t="shared" si="178"/>
        <v>0</v>
      </c>
      <c r="AK408" s="4">
        <v>387</v>
      </c>
      <c r="AL408" s="4">
        <f t="shared" ca="1" si="179"/>
        <v>2.515736671048721</v>
      </c>
      <c r="AM408" s="4">
        <f t="shared" ca="1" si="180"/>
        <v>1.2296153725137124</v>
      </c>
      <c r="AN408" s="2">
        <f t="shared" ref="AN408:AN421" si="195">AG407+$W$3</f>
        <v>72.919999999999746</v>
      </c>
      <c r="AO408" s="4">
        <f t="shared" ca="1" si="181"/>
        <v>399</v>
      </c>
      <c r="AP408" s="4">
        <f t="shared" ca="1" si="182"/>
        <v>1</v>
      </c>
      <c r="AQ408" s="2">
        <f t="shared" ca="1" si="183"/>
        <v>0</v>
      </c>
    </row>
    <row r="409" spans="2:43" x14ac:dyDescent="0.15">
      <c r="B409" s="4">
        <v>2.9963024999766219</v>
      </c>
      <c r="C409" s="4">
        <f t="shared" si="184"/>
        <v>3.0563024999743504</v>
      </c>
      <c r="F409" s="4">
        <v>388</v>
      </c>
      <c r="G409" s="4">
        <f t="shared" ca="1" si="168"/>
        <v>4</v>
      </c>
      <c r="H409" s="4">
        <f t="shared" ca="1" si="192"/>
        <v>7.7375892857142308</v>
      </c>
      <c r="I409" s="4">
        <f t="shared" ca="1" si="169"/>
        <v>3.445398773006135E-2</v>
      </c>
      <c r="J409" s="4">
        <f t="shared" ca="1" si="193"/>
        <v>2.5501906587788552</v>
      </c>
      <c r="K409" s="4">
        <f t="shared" ca="1" si="185"/>
        <v>1.733010129303802</v>
      </c>
      <c r="L409" s="4">
        <f t="shared" ca="1" si="186"/>
        <v>5</v>
      </c>
      <c r="M409" s="4">
        <f t="shared" ca="1" si="170"/>
        <v>-1.0186377960781803</v>
      </c>
      <c r="N409" s="4">
        <f t="shared" ca="1" si="187"/>
        <v>0.51368674019868521</v>
      </c>
      <c r="O409" s="4">
        <f t="shared" ca="1" si="188"/>
        <v>5</v>
      </c>
      <c r="P409" s="4">
        <f t="shared" ca="1" si="171"/>
        <v>-0.30193749018696253</v>
      </c>
      <c r="Q409" s="4">
        <f t="shared" ca="1" si="189"/>
        <v>-1.3205752862651428</v>
      </c>
      <c r="R409" s="4">
        <f t="shared" ca="1" si="190"/>
        <v>1.2296153725137124</v>
      </c>
      <c r="S409" s="4">
        <f t="shared" ca="1" si="172"/>
        <v>237</v>
      </c>
      <c r="T409" s="4">
        <f t="shared" ca="1" si="173"/>
        <v>-1</v>
      </c>
      <c r="U409" s="4">
        <f t="shared" ca="1" si="174"/>
        <v>1.2296153725137124</v>
      </c>
      <c r="V409" s="4">
        <f t="shared" ca="1" si="191"/>
        <v>3.2091165087906015</v>
      </c>
      <c r="Y409" s="4">
        <v>2.5350900000162824</v>
      </c>
      <c r="Z409" s="4">
        <v>2.3052775000103054</v>
      </c>
      <c r="AA409" s="4">
        <v>-0.18711500000634373</v>
      </c>
      <c r="AB409" s="4">
        <v>0.11584250001561713</v>
      </c>
      <c r="AD409" s="4">
        <v>2.9963024999766219</v>
      </c>
      <c r="AE409" s="4">
        <f t="shared" si="175"/>
        <v>3.0563024999743504</v>
      </c>
      <c r="AF409" s="4">
        <v>388</v>
      </c>
      <c r="AG409" s="2">
        <f t="shared" si="194"/>
        <v>73.139999999999745</v>
      </c>
      <c r="AH409" s="4">
        <f t="shared" si="176"/>
        <v>399</v>
      </c>
      <c r="AI409" s="4">
        <f t="shared" si="177"/>
        <v>1</v>
      </c>
      <c r="AJ409" s="2">
        <f t="shared" si="178"/>
        <v>0</v>
      </c>
      <c r="AK409" s="4">
        <v>388</v>
      </c>
      <c r="AL409" s="4">
        <f t="shared" ca="1" si="179"/>
        <v>1.2296153725137124</v>
      </c>
      <c r="AM409" s="4">
        <f t="shared" ca="1" si="180"/>
        <v>3.2091165087906015</v>
      </c>
      <c r="AN409" s="2">
        <f t="shared" si="195"/>
        <v>73.139999999999745</v>
      </c>
      <c r="AO409" s="4">
        <f t="shared" ca="1" si="181"/>
        <v>399</v>
      </c>
      <c r="AP409" s="4">
        <f t="shared" ca="1" si="182"/>
        <v>1</v>
      </c>
      <c r="AQ409" s="2">
        <f t="shared" ca="1" si="183"/>
        <v>0</v>
      </c>
    </row>
    <row r="410" spans="2:43" x14ac:dyDescent="0.15">
      <c r="B410" s="4">
        <v>3.0563024999743504</v>
      </c>
      <c r="C410" s="4">
        <f t="shared" si="184"/>
        <v>2.8863024999736808</v>
      </c>
      <c r="F410" s="4">
        <v>389</v>
      </c>
      <c r="G410" s="4">
        <f t="shared" ca="1" si="168"/>
        <v>4</v>
      </c>
      <c r="H410" s="4">
        <f t="shared" ca="1" si="192"/>
        <v>7.7604047619047067</v>
      </c>
      <c r="I410" s="4">
        <f t="shared" ca="1" si="169"/>
        <v>3.445398773006135E-2</v>
      </c>
      <c r="J410" s="4">
        <f t="shared" ca="1" si="193"/>
        <v>2.5846446465089166</v>
      </c>
      <c r="K410" s="4">
        <f t="shared" ca="1" si="185"/>
        <v>0.62447186228170293</v>
      </c>
      <c r="L410" s="4">
        <f t="shared" ca="1" si="186"/>
        <v>4</v>
      </c>
      <c r="M410" s="4">
        <f t="shared" ca="1" si="170"/>
        <v>0.62447186228170293</v>
      </c>
      <c r="N410" s="4">
        <f t="shared" ca="1" si="187"/>
        <v>0.71420661989388856</v>
      </c>
      <c r="O410" s="4">
        <f t="shared" ca="1" si="188"/>
        <v>1</v>
      </c>
      <c r="P410" s="4">
        <f t="shared" ca="1" si="171"/>
        <v>1.8194924504740448E-14</v>
      </c>
      <c r="Q410" s="4">
        <f t="shared" ca="1" si="189"/>
        <v>0.62447186228168472</v>
      </c>
      <c r="R410" s="4">
        <f t="shared" ca="1" si="190"/>
        <v>3.2091165087906015</v>
      </c>
      <c r="S410" s="4">
        <f t="shared" ca="1" si="172"/>
        <v>237</v>
      </c>
      <c r="T410" s="4">
        <f t="shared" ca="1" si="173"/>
        <v>-1</v>
      </c>
      <c r="U410" s="4">
        <f t="shared" ca="1" si="174"/>
        <v>3.2091165087906015</v>
      </c>
      <c r="V410" s="4">
        <f t="shared" ca="1" si="191"/>
        <v>2.6190986342389047</v>
      </c>
      <c r="Y410" s="4">
        <v>-3.5909999983374519E-2</v>
      </c>
      <c r="Z410" s="4">
        <v>2.650277500009679</v>
      </c>
      <c r="AA410" s="4">
        <v>-0.24511500000912179</v>
      </c>
      <c r="AB410" s="4">
        <v>1.3078425000152549</v>
      </c>
      <c r="AD410" s="4">
        <v>3.0563024999743504</v>
      </c>
      <c r="AE410" s="4">
        <f t="shared" si="175"/>
        <v>2.8863024999736808</v>
      </c>
      <c r="AF410" s="4">
        <v>389</v>
      </c>
      <c r="AG410" s="2">
        <f t="shared" si="194"/>
        <v>73.359999999999744</v>
      </c>
      <c r="AH410" s="4">
        <f t="shared" si="176"/>
        <v>399</v>
      </c>
      <c r="AI410" s="4">
        <f t="shared" si="177"/>
        <v>1</v>
      </c>
      <c r="AJ410" s="2">
        <f t="shared" si="178"/>
        <v>0</v>
      </c>
      <c r="AK410" s="4">
        <v>389</v>
      </c>
      <c r="AL410" s="4">
        <f t="shared" ca="1" si="179"/>
        <v>3.2091165087906015</v>
      </c>
      <c r="AM410" s="4">
        <f t="shared" ca="1" si="180"/>
        <v>2.6190986342389047</v>
      </c>
      <c r="AN410" s="2">
        <f t="shared" si="195"/>
        <v>73.359999999999744</v>
      </c>
      <c r="AO410" s="4">
        <f t="shared" ca="1" si="181"/>
        <v>399</v>
      </c>
      <c r="AP410" s="4">
        <f t="shared" ca="1" si="182"/>
        <v>1</v>
      </c>
      <c r="AQ410" s="2">
        <f t="shared" ca="1" si="183"/>
        <v>0</v>
      </c>
    </row>
    <row r="411" spans="2:43" x14ac:dyDescent="0.15">
      <c r="B411" s="4">
        <v>2.8863024999736808</v>
      </c>
      <c r="C411" s="4">
        <f t="shared" si="184"/>
        <v>3.9123024999767608</v>
      </c>
      <c r="F411" s="4">
        <v>390</v>
      </c>
      <c r="G411" s="4">
        <f t="shared" ca="1" si="168"/>
        <v>4</v>
      </c>
      <c r="H411" s="4">
        <f t="shared" ca="1" si="192"/>
        <v>7.7832202380951827</v>
      </c>
      <c r="I411" s="4">
        <f t="shared" ca="1" si="169"/>
        <v>3.445398773006135E-2</v>
      </c>
      <c r="J411" s="4">
        <f t="shared" ca="1" si="193"/>
        <v>2.6190986342389779</v>
      </c>
      <c r="K411" s="4">
        <f t="shared" ca="1" si="185"/>
        <v>1.1813193773614399</v>
      </c>
      <c r="L411" s="4">
        <f t="shared" ca="1" si="186"/>
        <v>1</v>
      </c>
      <c r="M411" s="4">
        <f t="shared" ca="1" si="170"/>
        <v>-2.6397676796980935E-13</v>
      </c>
      <c r="N411" s="4">
        <f t="shared" ca="1" si="187"/>
        <v>0.85278958899122737</v>
      </c>
      <c r="O411" s="4">
        <f t="shared" ca="1" si="188"/>
        <v>1</v>
      </c>
      <c r="P411" s="4">
        <f t="shared" ca="1" si="171"/>
        <v>-1.9056374065667168E-13</v>
      </c>
      <c r="Q411" s="4">
        <f t="shared" ca="1" si="189"/>
        <v>-7.3413027313137671E-14</v>
      </c>
      <c r="R411" s="4">
        <f t="shared" ca="1" si="190"/>
        <v>2.6190986342389047</v>
      </c>
      <c r="S411" s="4">
        <f t="shared" ca="1" si="172"/>
        <v>237</v>
      </c>
      <c r="T411" s="4">
        <f t="shared" ca="1" si="173"/>
        <v>-1</v>
      </c>
      <c r="U411" s="4">
        <f t="shared" ca="1" si="174"/>
        <v>2.6190986342389047</v>
      </c>
      <c r="V411" s="4">
        <f t="shared" ca="1" si="191"/>
        <v>4.6593724513519845</v>
      </c>
      <c r="Y411" s="4">
        <v>2.140090000015249</v>
      </c>
      <c r="Z411" s="4">
        <v>5.8277500009751293E-2</v>
      </c>
      <c r="AA411" s="4">
        <v>0.1988849999925435</v>
      </c>
      <c r="AB411" s="4">
        <v>-0.70715749998484512</v>
      </c>
      <c r="AD411" s="4">
        <v>2.8863024999736808</v>
      </c>
      <c r="AE411" s="4">
        <f t="shared" si="175"/>
        <v>3.9123024999767608</v>
      </c>
      <c r="AF411" s="4">
        <v>390</v>
      </c>
      <c r="AG411" s="2">
        <f t="shared" si="194"/>
        <v>73.579999999999742</v>
      </c>
      <c r="AH411" s="4">
        <f t="shared" si="176"/>
        <v>399</v>
      </c>
      <c r="AI411" s="4">
        <f t="shared" si="177"/>
        <v>1</v>
      </c>
      <c r="AJ411" s="2">
        <f t="shared" si="178"/>
        <v>0</v>
      </c>
      <c r="AK411" s="4">
        <v>390</v>
      </c>
      <c r="AL411" s="4">
        <f t="shared" ca="1" si="179"/>
        <v>2.6190986342389047</v>
      </c>
      <c r="AM411" s="4">
        <f t="shared" ca="1" si="180"/>
        <v>4.6593724513519845</v>
      </c>
      <c r="AN411" s="2">
        <f t="shared" si="195"/>
        <v>73.579999999999742</v>
      </c>
      <c r="AO411" s="4">
        <f t="shared" ca="1" si="181"/>
        <v>399</v>
      </c>
      <c r="AP411" s="4">
        <f t="shared" ca="1" si="182"/>
        <v>1</v>
      </c>
      <c r="AQ411" s="2">
        <f t="shared" ca="1" si="183"/>
        <v>0</v>
      </c>
    </row>
    <row r="412" spans="2:43" x14ac:dyDescent="0.15">
      <c r="B412" s="4">
        <v>3.9123024999767608</v>
      </c>
      <c r="C412" s="4">
        <f t="shared" si="184"/>
        <v>3.7463024999766503</v>
      </c>
      <c r="F412" s="4">
        <v>391</v>
      </c>
      <c r="G412" s="4">
        <f t="shared" ca="1" si="168"/>
        <v>4</v>
      </c>
      <c r="H412" s="4">
        <f t="shared" ca="1" si="192"/>
        <v>7.8060357142856587</v>
      </c>
      <c r="I412" s="4">
        <f t="shared" ca="1" si="169"/>
        <v>3.445398773006135E-2</v>
      </c>
      <c r="J412" s="4">
        <f t="shared" ca="1" si="193"/>
        <v>2.6535526219690393</v>
      </c>
      <c r="K412" s="4">
        <f t="shared" ca="1" si="185"/>
        <v>1.5907764063590049</v>
      </c>
      <c r="L412" s="4">
        <f t="shared" ca="1" si="186"/>
        <v>3</v>
      </c>
      <c r="M412" s="4">
        <f t="shared" ca="1" si="170"/>
        <v>1.3776527796478202</v>
      </c>
      <c r="N412" s="4">
        <f t="shared" ca="1" si="187"/>
        <v>0.72534483052125309</v>
      </c>
      <c r="O412" s="4">
        <f t="shared" ca="1" si="188"/>
        <v>3</v>
      </c>
      <c r="P412" s="4">
        <f t="shared" ca="1" si="171"/>
        <v>0.6281670497351256</v>
      </c>
      <c r="Q412" s="4">
        <f t="shared" ca="1" si="189"/>
        <v>2.0058198293829457</v>
      </c>
      <c r="R412" s="4">
        <f t="shared" ca="1" si="190"/>
        <v>4.6593724513519845</v>
      </c>
      <c r="S412" s="4">
        <f t="shared" ca="1" si="172"/>
        <v>237</v>
      </c>
      <c r="T412" s="4">
        <f t="shared" ca="1" si="173"/>
        <v>-1</v>
      </c>
      <c r="U412" s="4">
        <f t="shared" ca="1" si="174"/>
        <v>4.6593724513519845</v>
      </c>
      <c r="V412" s="4">
        <f t="shared" ca="1" si="191"/>
        <v>3.6430561770955898</v>
      </c>
      <c r="Y412" s="4">
        <v>2.1020900000152665</v>
      </c>
      <c r="Z412" s="4">
        <v>1.6277500009209689E-2</v>
      </c>
      <c r="AA412" s="4">
        <v>1.2518849999914039</v>
      </c>
      <c r="AB412" s="4">
        <v>-1.8681574999845907</v>
      </c>
      <c r="AD412" s="4">
        <v>3.9123024999767608</v>
      </c>
      <c r="AE412" s="4">
        <f t="shared" si="175"/>
        <v>3.7463024999766503</v>
      </c>
      <c r="AF412" s="4">
        <v>391</v>
      </c>
      <c r="AG412" s="2">
        <f t="shared" si="194"/>
        <v>73.799999999999741</v>
      </c>
      <c r="AH412" s="4">
        <f t="shared" si="176"/>
        <v>399</v>
      </c>
      <c r="AI412" s="4">
        <f t="shared" si="177"/>
        <v>1</v>
      </c>
      <c r="AJ412" s="2">
        <f t="shared" si="178"/>
        <v>0</v>
      </c>
      <c r="AK412" s="4">
        <v>391</v>
      </c>
      <c r="AL412" s="4">
        <f t="shared" ca="1" si="179"/>
        <v>4.6593724513519845</v>
      </c>
      <c r="AM412" s="4">
        <f t="shared" ca="1" si="180"/>
        <v>3.6430561770955898</v>
      </c>
      <c r="AN412" s="2">
        <f t="shared" si="195"/>
        <v>73.799999999999741</v>
      </c>
      <c r="AO412" s="4">
        <f t="shared" ca="1" si="181"/>
        <v>399</v>
      </c>
      <c r="AP412" s="4">
        <f t="shared" ca="1" si="182"/>
        <v>1</v>
      </c>
      <c r="AQ412" s="2">
        <f t="shared" ca="1" si="183"/>
        <v>0</v>
      </c>
    </row>
    <row r="413" spans="2:43" x14ac:dyDescent="0.15">
      <c r="B413" s="4">
        <v>3.7463024999766503</v>
      </c>
      <c r="C413" s="4">
        <f t="shared" si="184"/>
        <v>3.1953024999751278</v>
      </c>
      <c r="F413" s="4">
        <v>392</v>
      </c>
      <c r="G413" s="4">
        <f t="shared" ca="1" si="168"/>
        <v>4</v>
      </c>
      <c r="H413" s="4">
        <f t="shared" ca="1" si="192"/>
        <v>7.8288511904761346</v>
      </c>
      <c r="I413" s="4">
        <f t="shared" ca="1" si="169"/>
        <v>3.445398773006135E-2</v>
      </c>
      <c r="J413" s="4">
        <f t="shared" ca="1" si="193"/>
        <v>2.6880066096991007</v>
      </c>
      <c r="K413" s="4">
        <f t="shared" ca="1" si="185"/>
        <v>1.6248273730442753</v>
      </c>
      <c r="L413" s="4">
        <f t="shared" ca="1" si="186"/>
        <v>5</v>
      </c>
      <c r="M413" s="4">
        <f t="shared" ca="1" si="170"/>
        <v>0.95504956739664559</v>
      </c>
      <c r="N413" s="4">
        <f t="shared" ca="1" si="187"/>
        <v>1.1732899885409014</v>
      </c>
      <c r="O413" s="4">
        <f t="shared" ca="1" si="188"/>
        <v>2</v>
      </c>
      <c r="P413" s="4">
        <f t="shared" ca="1" si="171"/>
        <v>-1.5638893452726365E-13</v>
      </c>
      <c r="Q413" s="4">
        <f t="shared" ca="1" si="189"/>
        <v>0.95504956739648916</v>
      </c>
      <c r="R413" s="4">
        <f t="shared" ca="1" si="190"/>
        <v>3.6430561770955898</v>
      </c>
      <c r="S413" s="4">
        <f t="shared" ca="1" si="172"/>
        <v>237</v>
      </c>
      <c r="T413" s="4">
        <f t="shared" ca="1" si="173"/>
        <v>-1</v>
      </c>
      <c r="U413" s="4">
        <f t="shared" ca="1" si="174"/>
        <v>3.6430561770955898</v>
      </c>
      <c r="V413" s="4">
        <f t="shared" ca="1" si="191"/>
        <v>2.7224605974290395</v>
      </c>
      <c r="Y413" s="4">
        <v>0.69009000001685195</v>
      </c>
      <c r="Z413" s="4">
        <v>1.1782775000099832</v>
      </c>
      <c r="AA413" s="4">
        <v>2.6718849999909366</v>
      </c>
      <c r="AB413" s="4">
        <v>-9.7157499986622042E-2</v>
      </c>
      <c r="AD413" s="4">
        <v>3.7463024999766503</v>
      </c>
      <c r="AE413" s="4">
        <f t="shared" si="175"/>
        <v>3.1953024999751278</v>
      </c>
      <c r="AF413" s="4">
        <v>392</v>
      </c>
      <c r="AG413" s="2">
        <f t="shared" si="194"/>
        <v>74.01999999999974</v>
      </c>
      <c r="AH413" s="4">
        <f t="shared" si="176"/>
        <v>399</v>
      </c>
      <c r="AI413" s="4">
        <f t="shared" si="177"/>
        <v>1</v>
      </c>
      <c r="AJ413" s="2">
        <f t="shared" si="178"/>
        <v>0</v>
      </c>
      <c r="AK413" s="4">
        <v>392</v>
      </c>
      <c r="AL413" s="4">
        <f t="shared" ca="1" si="179"/>
        <v>3.6430561770955898</v>
      </c>
      <c r="AM413" s="4">
        <f t="shared" ca="1" si="180"/>
        <v>2.7224605974290395</v>
      </c>
      <c r="AN413" s="2">
        <f t="shared" si="195"/>
        <v>74.01999999999974</v>
      </c>
      <c r="AO413" s="4">
        <f t="shared" ca="1" si="181"/>
        <v>399</v>
      </c>
      <c r="AP413" s="4">
        <f t="shared" ca="1" si="182"/>
        <v>1</v>
      </c>
      <c r="AQ413" s="2">
        <f t="shared" ca="1" si="183"/>
        <v>0</v>
      </c>
    </row>
    <row r="414" spans="2:43" x14ac:dyDescent="0.15">
      <c r="B414" s="4">
        <v>3.1953024999751278</v>
      </c>
      <c r="C414" s="4">
        <f t="shared" si="184"/>
        <v>1.7873024999737197</v>
      </c>
      <c r="F414" s="4">
        <v>393</v>
      </c>
      <c r="G414" s="4">
        <f t="shared" ca="1" si="168"/>
        <v>4</v>
      </c>
      <c r="H414" s="4">
        <f t="shared" ca="1" si="192"/>
        <v>7.8516666666666106</v>
      </c>
      <c r="I414" s="4">
        <f t="shared" ca="1" si="169"/>
        <v>3.445398773006135E-2</v>
      </c>
      <c r="J414" s="4">
        <f t="shared" ca="1" si="193"/>
        <v>2.722460597429162</v>
      </c>
      <c r="K414" s="4">
        <f t="shared" ca="1" si="185"/>
        <v>1.5729924666753141</v>
      </c>
      <c r="L414" s="4">
        <f t="shared" ca="1" si="186"/>
        <v>1</v>
      </c>
      <c r="M414" s="4">
        <f t="shared" ca="1" si="170"/>
        <v>-9.5590015674155282E-14</v>
      </c>
      <c r="N414" s="4">
        <f t="shared" ca="1" si="187"/>
        <v>0.89434603466459506</v>
      </c>
      <c r="O414" s="4">
        <f t="shared" ca="1" si="188"/>
        <v>2</v>
      </c>
      <c r="P414" s="4">
        <f t="shared" ca="1" si="171"/>
        <v>2.7174494882483635E-14</v>
      </c>
      <c r="Q414" s="4">
        <f t="shared" ca="1" si="189"/>
        <v>-1.2276451055663892E-13</v>
      </c>
      <c r="R414" s="4">
        <f t="shared" ca="1" si="190"/>
        <v>2.7224605974290395</v>
      </c>
      <c r="S414" s="4">
        <f t="shared" ca="1" si="172"/>
        <v>237</v>
      </c>
      <c r="T414" s="4">
        <f t="shared" ca="1" si="173"/>
        <v>-1</v>
      </c>
      <c r="U414" s="4">
        <f t="shared" ca="1" si="174"/>
        <v>2.7224605974290395</v>
      </c>
      <c r="V414" s="4">
        <f t="shared" ca="1" si="191"/>
        <v>2.0271413220366412</v>
      </c>
      <c r="Y414" s="4">
        <v>1.1850900000140996</v>
      </c>
      <c r="Z414" s="4">
        <v>-1.9007224999896266</v>
      </c>
      <c r="AA414" s="4">
        <v>-0.74111500000739738</v>
      </c>
      <c r="AB414" s="4">
        <v>1.515842500015907</v>
      </c>
      <c r="AD414" s="4">
        <v>3.1953024999751278</v>
      </c>
      <c r="AE414" s="4">
        <f t="shared" si="175"/>
        <v>1.7873024999737197</v>
      </c>
      <c r="AF414" s="4">
        <v>393</v>
      </c>
      <c r="AG414" s="2">
        <f t="shared" si="194"/>
        <v>74.239999999999739</v>
      </c>
      <c r="AH414" s="4">
        <f t="shared" si="176"/>
        <v>399</v>
      </c>
      <c r="AI414" s="4">
        <f t="shared" si="177"/>
        <v>1</v>
      </c>
      <c r="AJ414" s="2">
        <f t="shared" si="178"/>
        <v>0</v>
      </c>
      <c r="AK414" s="4">
        <v>393</v>
      </c>
      <c r="AL414" s="4">
        <f t="shared" ca="1" si="179"/>
        <v>2.7224605974290395</v>
      </c>
      <c r="AM414" s="4">
        <f t="shared" ca="1" si="180"/>
        <v>2.0271413220366412</v>
      </c>
      <c r="AN414" s="2">
        <f t="shared" si="195"/>
        <v>74.239999999999739</v>
      </c>
      <c r="AO414" s="4">
        <f t="shared" ca="1" si="181"/>
        <v>399</v>
      </c>
      <c r="AP414" s="4">
        <f t="shared" ca="1" si="182"/>
        <v>1</v>
      </c>
      <c r="AQ414" s="2">
        <f t="shared" ca="1" si="183"/>
        <v>0</v>
      </c>
    </row>
    <row r="415" spans="2:43" x14ac:dyDescent="0.15">
      <c r="B415" s="4">
        <v>1.7873024999737197</v>
      </c>
      <c r="C415" s="4">
        <f t="shared" si="184"/>
        <v>2.8293024999754834</v>
      </c>
      <c r="F415" s="4">
        <v>394</v>
      </c>
      <c r="G415" s="4">
        <f t="shared" ca="1" si="168"/>
        <v>4</v>
      </c>
      <c r="H415" s="4">
        <f t="shared" ca="1" si="192"/>
        <v>7.8744821428570866</v>
      </c>
      <c r="I415" s="4">
        <f t="shared" ca="1" si="169"/>
        <v>3.445398773006135E-2</v>
      </c>
      <c r="J415" s="4">
        <f t="shared" ca="1" si="193"/>
        <v>2.7569145851592234</v>
      </c>
      <c r="K415" s="4">
        <f t="shared" ca="1" si="185"/>
        <v>0.76732901843237933</v>
      </c>
      <c r="L415" s="4">
        <f t="shared" ca="1" si="186"/>
        <v>5</v>
      </c>
      <c r="M415" s="4">
        <f t="shared" ca="1" si="170"/>
        <v>-0.72977326312249302</v>
      </c>
      <c r="N415" s="4">
        <f t="shared" ca="1" si="187"/>
        <v>1.1512033258046888</v>
      </c>
      <c r="O415" s="4">
        <f t="shared" ca="1" si="188"/>
        <v>4</v>
      </c>
      <c r="P415" s="4">
        <f t="shared" ca="1" si="171"/>
        <v>8.9133218065141214E-14</v>
      </c>
      <c r="Q415" s="4">
        <f t="shared" ca="1" si="189"/>
        <v>-0.72977326312258217</v>
      </c>
      <c r="R415" s="4">
        <f t="shared" ca="1" si="190"/>
        <v>2.0271413220366412</v>
      </c>
      <c r="S415" s="4">
        <f t="shared" ca="1" si="172"/>
        <v>237</v>
      </c>
      <c r="T415" s="4">
        <f t="shared" ca="1" si="173"/>
        <v>-1</v>
      </c>
      <c r="U415" s="4">
        <f t="shared" ca="1" si="174"/>
        <v>2.0271413220366412</v>
      </c>
      <c r="V415" s="4">
        <f t="shared" ca="1" si="191"/>
        <v>3.3295883435842701</v>
      </c>
      <c r="Y415" s="4">
        <v>1.3460900000161757</v>
      </c>
      <c r="Z415" s="4">
        <v>1.0562775000089175</v>
      </c>
      <c r="AA415" s="4">
        <v>1.1848849999935851</v>
      </c>
      <c r="AB415" s="4">
        <v>0.93184250001598912</v>
      </c>
      <c r="AD415" s="4">
        <v>1.7873024999737197</v>
      </c>
      <c r="AE415" s="4">
        <f t="shared" si="175"/>
        <v>2.8293024999754834</v>
      </c>
      <c r="AF415" s="4">
        <v>394</v>
      </c>
      <c r="AG415" s="2">
        <f t="shared" si="194"/>
        <v>74.459999999999738</v>
      </c>
      <c r="AH415" s="4">
        <f t="shared" si="176"/>
        <v>399</v>
      </c>
      <c r="AI415" s="4">
        <f t="shared" si="177"/>
        <v>1</v>
      </c>
      <c r="AJ415" s="2">
        <f t="shared" si="178"/>
        <v>0</v>
      </c>
      <c r="AK415" s="4">
        <v>394</v>
      </c>
      <c r="AL415" s="4">
        <f t="shared" ca="1" si="179"/>
        <v>2.0271413220366412</v>
      </c>
      <c r="AM415" s="4">
        <f t="shared" ca="1" si="180"/>
        <v>3.3295883435842701</v>
      </c>
      <c r="AN415" s="2">
        <f t="shared" si="195"/>
        <v>74.459999999999738</v>
      </c>
      <c r="AO415" s="4">
        <f t="shared" ca="1" si="181"/>
        <v>399</v>
      </c>
      <c r="AP415" s="4">
        <f t="shared" ca="1" si="182"/>
        <v>1</v>
      </c>
      <c r="AQ415" s="2">
        <f t="shared" ca="1" si="183"/>
        <v>0</v>
      </c>
    </row>
    <row r="416" spans="2:43" x14ac:dyDescent="0.15">
      <c r="B416" s="4">
        <v>2.8293024999754834</v>
      </c>
      <c r="C416" s="4">
        <f t="shared" si="184"/>
        <v>2.7323024999752477</v>
      </c>
      <c r="F416" s="4">
        <v>395</v>
      </c>
      <c r="G416" s="4">
        <f t="shared" ca="1" si="168"/>
        <v>4</v>
      </c>
      <c r="H416" s="4">
        <f t="shared" ca="1" si="192"/>
        <v>7.8972976190475626</v>
      </c>
      <c r="I416" s="4">
        <f t="shared" ca="1" si="169"/>
        <v>3.445398773006135E-2</v>
      </c>
      <c r="J416" s="4">
        <f t="shared" ca="1" si="193"/>
        <v>2.7913685728892847</v>
      </c>
      <c r="K416" s="4">
        <f t="shared" ca="1" si="185"/>
        <v>0.34593054800434209</v>
      </c>
      <c r="L416" s="4">
        <f t="shared" ca="1" si="186"/>
        <v>4</v>
      </c>
      <c r="M416" s="4">
        <f t="shared" ca="1" si="170"/>
        <v>-0.34593054800434209</v>
      </c>
      <c r="N416" s="4">
        <f t="shared" ca="1" si="187"/>
        <v>0.88415031869932736</v>
      </c>
      <c r="O416" s="4">
        <f t="shared" ca="1" si="188"/>
        <v>4</v>
      </c>
      <c r="P416" s="4">
        <f t="shared" ca="1" si="171"/>
        <v>-0.88415031869932736</v>
      </c>
      <c r="Q416" s="4">
        <f t="shared" ca="1" si="189"/>
        <v>0.53821977069498528</v>
      </c>
      <c r="R416" s="4">
        <f t="shared" ca="1" si="190"/>
        <v>3.3295883435842701</v>
      </c>
      <c r="S416" s="4">
        <f t="shared" ca="1" si="172"/>
        <v>237</v>
      </c>
      <c r="T416" s="4">
        <f t="shared" ca="1" si="173"/>
        <v>-1</v>
      </c>
      <c r="U416" s="4">
        <f t="shared" ca="1" si="174"/>
        <v>3.3295883435842701</v>
      </c>
      <c r="V416" s="4">
        <f t="shared" ca="1" si="191"/>
        <v>2.8258225606193799</v>
      </c>
      <c r="Y416" s="4">
        <v>2.2270900000158633</v>
      </c>
      <c r="Z416" s="4">
        <v>0.36627750001017034</v>
      </c>
      <c r="AA416" s="4">
        <v>0.89188499999082183</v>
      </c>
      <c r="AB416" s="4">
        <v>0.40084250001370947</v>
      </c>
      <c r="AD416" s="4">
        <v>2.8293024999754834</v>
      </c>
      <c r="AE416" s="4">
        <f t="shared" si="175"/>
        <v>2.7323024999752477</v>
      </c>
      <c r="AF416" s="4">
        <v>395</v>
      </c>
      <c r="AG416" s="2">
        <f t="shared" si="194"/>
        <v>74.679999999999737</v>
      </c>
      <c r="AH416" s="4">
        <f t="shared" si="176"/>
        <v>399</v>
      </c>
      <c r="AI416" s="4">
        <f t="shared" si="177"/>
        <v>1</v>
      </c>
      <c r="AJ416" s="2">
        <f t="shared" si="178"/>
        <v>0</v>
      </c>
      <c r="AK416" s="4">
        <v>395</v>
      </c>
      <c r="AL416" s="4">
        <f t="shared" ca="1" si="179"/>
        <v>3.3295883435842701</v>
      </c>
      <c r="AM416" s="4">
        <f t="shared" ca="1" si="180"/>
        <v>2.8258225606193799</v>
      </c>
      <c r="AN416" s="2">
        <f t="shared" si="195"/>
        <v>74.679999999999737</v>
      </c>
      <c r="AO416" s="4">
        <f t="shared" ca="1" si="181"/>
        <v>399</v>
      </c>
      <c r="AP416" s="4">
        <f t="shared" ca="1" si="182"/>
        <v>1</v>
      </c>
      <c r="AQ416" s="2">
        <f t="shared" ca="1" si="183"/>
        <v>0</v>
      </c>
    </row>
    <row r="417" spans="2:43" x14ac:dyDescent="0.15">
      <c r="B417" s="4">
        <v>2.7323024999752477</v>
      </c>
      <c r="C417" s="4">
        <f t="shared" si="184"/>
        <v>1.4603024999750858</v>
      </c>
      <c r="F417" s="4">
        <v>396</v>
      </c>
      <c r="G417" s="4">
        <f t="shared" ca="1" si="168"/>
        <v>4</v>
      </c>
      <c r="H417" s="4">
        <f t="shared" ca="1" si="192"/>
        <v>7.9201130952380385</v>
      </c>
      <c r="I417" s="4">
        <f t="shared" ca="1" si="169"/>
        <v>3.445398773006135E-2</v>
      </c>
      <c r="J417" s="4">
        <f t="shared" ca="1" si="193"/>
        <v>2.8258225606193461</v>
      </c>
      <c r="K417" s="4">
        <f t="shared" ca="1" si="185"/>
        <v>1.401244404405398</v>
      </c>
      <c r="L417" s="4">
        <f t="shared" ca="1" si="186"/>
        <v>4</v>
      </c>
      <c r="M417" s="4">
        <f t="shared" ca="1" si="170"/>
        <v>3.5703780423500926E-14</v>
      </c>
      <c r="N417" s="4">
        <f t="shared" ca="1" si="187"/>
        <v>0.50152064072534752</v>
      </c>
      <c r="O417" s="4">
        <f t="shared" ca="1" si="188"/>
        <v>3</v>
      </c>
      <c r="P417" s="4">
        <f t="shared" ca="1" si="171"/>
        <v>-1.9670691615153631E-15</v>
      </c>
      <c r="Q417" s="4">
        <f t="shared" ca="1" si="189"/>
        <v>3.3736711261985562E-14</v>
      </c>
      <c r="R417" s="4">
        <f t="shared" ca="1" si="190"/>
        <v>2.8258225606193799</v>
      </c>
      <c r="S417" s="4">
        <f t="shared" ca="1" si="172"/>
        <v>237</v>
      </c>
      <c r="T417" s="4">
        <f t="shared" ca="1" si="173"/>
        <v>-1</v>
      </c>
      <c r="U417" s="4">
        <f t="shared" ca="1" si="174"/>
        <v>2.8258225606193799</v>
      </c>
      <c r="V417" s="4">
        <f t="shared" ca="1" si="191"/>
        <v>2.8602765483493258</v>
      </c>
      <c r="Y417" s="4">
        <v>2.7610900000141214</v>
      </c>
      <c r="Z417" s="4">
        <v>0.79627750001165509</v>
      </c>
      <c r="AA417" s="4">
        <v>2.4168849999917086</v>
      </c>
      <c r="AB417" s="4">
        <v>0.10984250001655482</v>
      </c>
      <c r="AD417" s="4">
        <v>2.7323024999752477</v>
      </c>
      <c r="AE417" s="4">
        <f t="shared" si="175"/>
        <v>1.4603024999750858</v>
      </c>
      <c r="AF417" s="4">
        <v>396</v>
      </c>
      <c r="AG417" s="2">
        <f t="shared" si="194"/>
        <v>74.899999999999736</v>
      </c>
      <c r="AH417" s="4">
        <f t="shared" si="176"/>
        <v>399</v>
      </c>
      <c r="AI417" s="4">
        <f t="shared" si="177"/>
        <v>1</v>
      </c>
      <c r="AJ417" s="2">
        <f t="shared" si="178"/>
        <v>0</v>
      </c>
      <c r="AK417" s="4">
        <v>396</v>
      </c>
      <c r="AL417" s="4">
        <f t="shared" ca="1" si="179"/>
        <v>2.8258225606193799</v>
      </c>
      <c r="AM417" s="4">
        <f t="shared" ca="1" si="180"/>
        <v>2.8602765483493258</v>
      </c>
      <c r="AN417" s="2">
        <f t="shared" si="195"/>
        <v>74.899999999999736</v>
      </c>
      <c r="AO417" s="4">
        <f t="shared" ca="1" si="181"/>
        <v>399</v>
      </c>
      <c r="AP417" s="4">
        <f t="shared" ca="1" si="182"/>
        <v>1</v>
      </c>
      <c r="AQ417" s="2">
        <f t="shared" ca="1" si="183"/>
        <v>0</v>
      </c>
    </row>
    <row r="418" spans="2:43" x14ac:dyDescent="0.15">
      <c r="B418" s="4">
        <v>1.4603024999750858</v>
      </c>
      <c r="C418" s="4">
        <f t="shared" si="184"/>
        <v>0.53030249997476631</v>
      </c>
      <c r="F418" s="4">
        <v>397</v>
      </c>
      <c r="G418" s="4">
        <f t="shared" ca="1" si="168"/>
        <v>4</v>
      </c>
      <c r="H418" s="4">
        <f t="shared" ca="1" si="192"/>
        <v>7.9429285714285145</v>
      </c>
      <c r="I418" s="4">
        <f t="shared" ca="1" si="169"/>
        <v>3.445398773006135E-2</v>
      </c>
      <c r="J418" s="4">
        <f t="shared" ca="1" si="193"/>
        <v>2.8602765483494075</v>
      </c>
      <c r="K418" s="4">
        <f t="shared" ca="1" si="185"/>
        <v>0.2523280725824813</v>
      </c>
      <c r="L418" s="4">
        <f t="shared" ca="1" si="186"/>
        <v>2</v>
      </c>
      <c r="M418" s="4">
        <f t="shared" ca="1" si="170"/>
        <v>1.8547977890767562E-14</v>
      </c>
      <c r="N418" s="4">
        <f t="shared" ca="1" si="187"/>
        <v>1.3612552462911376</v>
      </c>
      <c r="O418" s="4">
        <f t="shared" ca="1" si="188"/>
        <v>2</v>
      </c>
      <c r="P418" s="4">
        <f t="shared" ca="1" si="171"/>
        <v>1.0006231947753695E-13</v>
      </c>
      <c r="Q418" s="4">
        <f t="shared" ca="1" si="189"/>
        <v>-8.1514341586769388E-14</v>
      </c>
      <c r="R418" s="4">
        <f t="shared" ca="1" si="190"/>
        <v>2.8602765483493258</v>
      </c>
      <c r="S418" s="4">
        <f t="shared" ca="1" si="172"/>
        <v>237</v>
      </c>
      <c r="T418" s="4">
        <f t="shared" ca="1" si="173"/>
        <v>-1</v>
      </c>
      <c r="U418" s="4">
        <f t="shared" ca="1" si="174"/>
        <v>2.8602765483493258</v>
      </c>
      <c r="V418" s="4">
        <f t="shared" ca="1" si="191"/>
        <v>2.8947305360795648</v>
      </c>
      <c r="Y418" s="4">
        <v>2.1090900000153567</v>
      </c>
      <c r="Z418" s="4">
        <v>1.4612775000095723</v>
      </c>
      <c r="AA418" s="4">
        <v>0.3228849999921124</v>
      </c>
      <c r="AB418" s="4">
        <v>9.5842500016374288E-2</v>
      </c>
      <c r="AD418" s="4">
        <v>1.4603024999750858</v>
      </c>
      <c r="AE418" s="4">
        <f t="shared" si="175"/>
        <v>0.53030249997476631</v>
      </c>
      <c r="AF418" s="4">
        <v>397</v>
      </c>
      <c r="AG418" s="2">
        <f t="shared" si="194"/>
        <v>75.119999999999735</v>
      </c>
      <c r="AH418" s="4">
        <f t="shared" si="176"/>
        <v>399</v>
      </c>
      <c r="AI418" s="4">
        <f t="shared" si="177"/>
        <v>1</v>
      </c>
      <c r="AJ418" s="2">
        <f t="shared" si="178"/>
        <v>0</v>
      </c>
      <c r="AK418" s="4">
        <v>397</v>
      </c>
      <c r="AL418" s="4">
        <f t="shared" ca="1" si="179"/>
        <v>2.8602765483493258</v>
      </c>
      <c r="AM418" s="4">
        <f t="shared" ca="1" si="180"/>
        <v>2.8947305360795648</v>
      </c>
      <c r="AN418" s="2">
        <f t="shared" si="195"/>
        <v>75.119999999999735</v>
      </c>
      <c r="AO418" s="4">
        <f t="shared" ca="1" si="181"/>
        <v>399</v>
      </c>
      <c r="AP418" s="4">
        <f t="shared" ca="1" si="182"/>
        <v>1</v>
      </c>
      <c r="AQ418" s="2">
        <f t="shared" ca="1" si="183"/>
        <v>0</v>
      </c>
    </row>
    <row r="419" spans="2:43" x14ac:dyDescent="0.15">
      <c r="B419" s="4">
        <v>0.53030249997476631</v>
      </c>
      <c r="C419" s="4">
        <f t="shared" si="184"/>
        <v>1.8393024999738827</v>
      </c>
      <c r="F419" s="4">
        <v>398</v>
      </c>
      <c r="G419" s="4">
        <f t="shared" ca="1" si="168"/>
        <v>4</v>
      </c>
      <c r="H419" s="4">
        <f t="shared" ca="1" si="192"/>
        <v>7.9657440476189905</v>
      </c>
      <c r="I419" s="4">
        <f t="shared" ca="1" si="169"/>
        <v>3.445398773006135E-2</v>
      </c>
      <c r="J419" s="4">
        <f t="shared" ca="1" si="193"/>
        <v>2.8947305360794688</v>
      </c>
      <c r="K419" s="4">
        <f t="shared" ca="1" si="185"/>
        <v>1.9023288797059716</v>
      </c>
      <c r="L419" s="4">
        <f t="shared" ca="1" si="186"/>
        <v>1</v>
      </c>
      <c r="M419" s="4">
        <f t="shared" ca="1" si="170"/>
        <v>1.1185234372947462E-13</v>
      </c>
      <c r="N419" s="4">
        <f t="shared" ca="1" si="187"/>
        <v>1.0978848081441184</v>
      </c>
      <c r="O419" s="4">
        <f t="shared" ca="1" si="188"/>
        <v>4</v>
      </c>
      <c r="P419" s="4">
        <f t="shared" ca="1" si="171"/>
        <v>-1.6138243792377876E-14</v>
      </c>
      <c r="Q419" s="4">
        <f t="shared" ca="1" si="189"/>
        <v>9.5714099937096746E-14</v>
      </c>
      <c r="R419" s="4">
        <f t="shared" ca="1" si="190"/>
        <v>2.8947305360795648</v>
      </c>
      <c r="S419" s="4">
        <f t="shared" ca="1" si="172"/>
        <v>237</v>
      </c>
      <c r="T419" s="4">
        <f t="shared" ca="1" si="173"/>
        <v>-1</v>
      </c>
      <c r="U419" s="4">
        <f t="shared" ca="1" si="174"/>
        <v>2.8947305360795648</v>
      </c>
      <c r="V419" s="4">
        <f t="shared" ca="1" si="191"/>
        <v>-0.49872348454747017</v>
      </c>
      <c r="Y419" s="4">
        <v>0.9410900000155209</v>
      </c>
      <c r="Z419" s="4">
        <v>0.89327750000833817</v>
      </c>
      <c r="AA419" s="4">
        <v>0.44588499999065334</v>
      </c>
      <c r="AB419" s="4">
        <v>0.97484250001400596</v>
      </c>
      <c r="AD419" s="4">
        <v>0.53030249997476631</v>
      </c>
      <c r="AE419" s="4">
        <f t="shared" si="175"/>
        <v>1.8393024999738827</v>
      </c>
      <c r="AF419" s="4">
        <v>398</v>
      </c>
      <c r="AG419" s="2">
        <f t="shared" si="194"/>
        <v>75.339999999999733</v>
      </c>
      <c r="AH419" s="4">
        <f t="shared" si="176"/>
        <v>399</v>
      </c>
      <c r="AI419" s="4">
        <f t="shared" si="177"/>
        <v>1</v>
      </c>
      <c r="AJ419" s="2">
        <f t="shared" si="178"/>
        <v>0</v>
      </c>
      <c r="AK419" s="4">
        <v>398</v>
      </c>
      <c r="AL419" s="4">
        <f t="shared" ca="1" si="179"/>
        <v>2.8947305360795648</v>
      </c>
      <c r="AM419" s="4">
        <f t="shared" ca="1" si="180"/>
        <v>-0.49872348454747017</v>
      </c>
      <c r="AN419" s="2">
        <f t="shared" si="195"/>
        <v>75.339999999999733</v>
      </c>
      <c r="AO419" s="4">
        <f t="shared" ca="1" si="181"/>
        <v>399</v>
      </c>
      <c r="AP419" s="4">
        <f t="shared" ca="1" si="182"/>
        <v>1</v>
      </c>
      <c r="AQ419" s="2">
        <f t="shared" ca="1" si="183"/>
        <v>0</v>
      </c>
    </row>
    <row r="420" spans="2:43" x14ac:dyDescent="0.15">
      <c r="B420" s="4">
        <v>1.8393024999738827</v>
      </c>
      <c r="C420" s="4">
        <f t="shared" si="184"/>
        <v>1.9113024999768413</v>
      </c>
      <c r="F420" s="4">
        <v>399</v>
      </c>
      <c r="G420" s="4">
        <f t="shared" ca="1" si="168"/>
        <v>4</v>
      </c>
      <c r="H420" s="4">
        <f t="shared" ca="1" si="192"/>
        <v>7.9885595238094664</v>
      </c>
      <c r="I420" s="4">
        <f t="shared" ca="1" si="169"/>
        <v>3.445398773006135E-2</v>
      </c>
      <c r="J420" s="4">
        <f t="shared" ca="1" si="193"/>
        <v>2.9291845238095302</v>
      </c>
      <c r="K420" s="4">
        <f t="shared" ca="1" si="185"/>
        <v>1.9670209845800051</v>
      </c>
      <c r="L420" s="4">
        <f t="shared" ca="1" si="186"/>
        <v>5</v>
      </c>
      <c r="M420" s="4">
        <f t="shared" ca="1" si="170"/>
        <v>-1.8707481250741389</v>
      </c>
      <c r="N420" s="4">
        <f t="shared" ca="1" si="187"/>
        <v>1.6372947943711837</v>
      </c>
      <c r="O420" s="4">
        <f t="shared" ca="1" si="188"/>
        <v>5</v>
      </c>
      <c r="P420" s="4">
        <f t="shared" ca="1" si="171"/>
        <v>-1.5571598832828615</v>
      </c>
      <c r="Q420" s="4">
        <f t="shared" ca="1" si="189"/>
        <v>-3.4279080083570004</v>
      </c>
      <c r="R420" s="4">
        <f t="shared" ca="1" si="190"/>
        <v>-0.49872348454747017</v>
      </c>
      <c r="S420" s="4">
        <f t="shared" ca="1" si="172"/>
        <v>237</v>
      </c>
      <c r="T420" s="4">
        <f t="shared" ca="1" si="173"/>
        <v>-1</v>
      </c>
      <c r="U420" s="4">
        <f t="shared" ca="1" si="174"/>
        <v>-0.49872348454747017</v>
      </c>
      <c r="V420" s="4">
        <f t="shared" ca="1" si="191"/>
        <v>4.5443366029874719</v>
      </c>
      <c r="Y420" s="4">
        <v>1.3870900000156894</v>
      </c>
      <c r="Z420" s="4">
        <v>-0.15672249999099108</v>
      </c>
      <c r="AA420" s="4">
        <v>0.43088499999299756</v>
      </c>
      <c r="AB420" s="4">
        <v>2.2328425000139873</v>
      </c>
      <c r="AD420" s="4">
        <v>1.8393024999738827</v>
      </c>
      <c r="AE420" s="4">
        <f t="shared" si="175"/>
        <v>1.9113024999768413</v>
      </c>
      <c r="AF420" s="4">
        <v>399</v>
      </c>
      <c r="AG420" s="2">
        <f t="shared" si="194"/>
        <v>75.559999999999732</v>
      </c>
      <c r="AH420" s="4">
        <f t="shared" si="176"/>
        <v>399</v>
      </c>
      <c r="AI420" s="4">
        <f t="shared" si="177"/>
        <v>1</v>
      </c>
      <c r="AJ420" s="2">
        <f t="shared" si="178"/>
        <v>0</v>
      </c>
      <c r="AK420" s="4">
        <v>399</v>
      </c>
      <c r="AL420" s="4">
        <f t="shared" ca="1" si="179"/>
        <v>-0.49872348454747017</v>
      </c>
      <c r="AM420" s="4">
        <f t="shared" ca="1" si="180"/>
        <v>4.5443366029874719</v>
      </c>
      <c r="AN420" s="2">
        <f t="shared" si="195"/>
        <v>75.559999999999732</v>
      </c>
      <c r="AO420" s="4">
        <f t="shared" ca="1" si="181"/>
        <v>399</v>
      </c>
      <c r="AP420" s="4">
        <f t="shared" ca="1" si="182"/>
        <v>1</v>
      </c>
      <c r="AQ420" s="2">
        <f t="shared" ca="1" si="183"/>
        <v>0</v>
      </c>
    </row>
    <row r="421" spans="2:43" x14ac:dyDescent="0.15">
      <c r="B421" s="4">
        <v>1.9113024999768413</v>
      </c>
      <c r="C421" s="4">
        <f t="shared" si="184"/>
        <v>0</v>
      </c>
      <c r="F421" s="4">
        <v>400</v>
      </c>
      <c r="G421" s="4">
        <f t="shared" ca="1" si="168"/>
        <v>4</v>
      </c>
      <c r="H421" s="4">
        <f t="shared" ca="1" si="192"/>
        <v>8.0113749999999424</v>
      </c>
      <c r="I421" s="4">
        <f t="shared" ca="1" si="169"/>
        <v>3.445398773006135E-2</v>
      </c>
      <c r="J421" s="4">
        <f t="shared" ca="1" si="193"/>
        <v>2.9636385115395916</v>
      </c>
      <c r="K421" s="4">
        <f t="shared" ca="1" si="185"/>
        <v>1.8252329372099474</v>
      </c>
      <c r="L421" s="4">
        <f t="shared" ca="1" si="186"/>
        <v>3</v>
      </c>
      <c r="M421" s="4">
        <f t="shared" ca="1" si="170"/>
        <v>1.5806980914478623</v>
      </c>
      <c r="N421" s="4">
        <f t="shared" ca="1" si="187"/>
        <v>0.9215955335831123</v>
      </c>
      <c r="O421" s="4">
        <f t="shared" ca="1" si="188"/>
        <v>5</v>
      </c>
      <c r="P421" s="4">
        <f t="shared" ca="1" si="171"/>
        <v>-1.8065461504320565E-14</v>
      </c>
      <c r="Q421" s="4">
        <f t="shared" ca="1" si="189"/>
        <v>1.5806980914478803</v>
      </c>
      <c r="R421" s="4">
        <f t="shared" ca="1" si="190"/>
        <v>4.5443366029874719</v>
      </c>
      <c r="S421" s="4">
        <f t="shared" ca="1" si="172"/>
        <v>237</v>
      </c>
      <c r="T421" s="4">
        <f t="shared" ca="1" si="173"/>
        <v>-1</v>
      </c>
      <c r="U421" s="4">
        <f t="shared" ca="1" si="174"/>
        <v>4.5443366029874719</v>
      </c>
      <c r="V421" s="4">
        <f t="shared" si="191"/>
        <v>0</v>
      </c>
      <c r="Y421" s="4">
        <v>0.74909000001710524</v>
      </c>
      <c r="Z421" s="4">
        <v>1.6812775000083491</v>
      </c>
      <c r="AA421" s="4">
        <v>8.9884999990630376E-2</v>
      </c>
      <c r="AB421" s="4">
        <v>0.54084250001551482</v>
      </c>
      <c r="AD421" s="4">
        <v>1.9113024999768413</v>
      </c>
      <c r="AE421" s="4">
        <f>AD423</f>
        <v>0</v>
      </c>
      <c r="AF421" s="4">
        <v>400</v>
      </c>
      <c r="AG421" s="2">
        <f t="shared" si="194"/>
        <v>75.779999999999731</v>
      </c>
      <c r="AH421" s="4">
        <f t="shared" si="176"/>
        <v>399</v>
      </c>
      <c r="AI421" s="4">
        <f t="shared" si="177"/>
        <v>1</v>
      </c>
      <c r="AJ421" s="2">
        <f>(AI423-AI421)/(AG423-AG421)</f>
        <v>1.3196093956189014E-2</v>
      </c>
      <c r="AK421" s="4">
        <v>400</v>
      </c>
      <c r="AL421" s="4">
        <f t="shared" ca="1" si="179"/>
        <v>4.5443366029874719</v>
      </c>
      <c r="AM421" s="4">
        <f>AL423</f>
        <v>0</v>
      </c>
      <c r="AN421" s="2">
        <f t="shared" si="195"/>
        <v>75.779999999999731</v>
      </c>
      <c r="AO421" s="4">
        <f t="shared" ca="1" si="181"/>
        <v>399</v>
      </c>
      <c r="AP421" s="4">
        <f t="shared" ca="1" si="182"/>
        <v>1</v>
      </c>
      <c r="AQ421" s="2">
        <f ca="1">(AP423-AP421)/(AN423-AN421)</f>
        <v>1.3196093956189014E-2</v>
      </c>
    </row>
  </sheetData>
  <mergeCells count="10">
    <mergeCell ref="B8:B13"/>
    <mergeCell ref="N6:P6"/>
    <mergeCell ref="N11:P11"/>
    <mergeCell ref="L7:L14"/>
    <mergeCell ref="G7:G12"/>
    <mergeCell ref="AD19:AQ19"/>
    <mergeCell ref="T6:V6"/>
    <mergeCell ref="T11:V11"/>
    <mergeCell ref="Q6:S6"/>
    <mergeCell ref="Q11:S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X421"/>
  <sheetViews>
    <sheetView topLeftCell="B10" workbookViewId="0">
      <selection activeCell="AZ23" sqref="AZ23"/>
    </sheetView>
  </sheetViews>
  <sheetFormatPr defaultColWidth="9" defaultRowHeight="13.5" x14ac:dyDescent="0.15"/>
  <cols>
    <col min="1" max="12" width="9" style="4"/>
    <col min="13" max="13" width="13.875" style="4" bestFit="1" customWidth="1"/>
    <col min="14" max="14" width="12.75" style="4" bestFit="1" customWidth="1"/>
    <col min="15" max="15" width="9" style="4"/>
    <col min="16" max="17" width="12.75" style="4" bestFit="1" customWidth="1"/>
    <col min="18" max="18" width="9" style="4"/>
    <col min="19" max="19" width="9.5" style="4" bestFit="1" customWidth="1"/>
    <col min="20" max="20" width="11.625" style="4" bestFit="1" customWidth="1"/>
    <col min="21" max="32" width="9" style="4"/>
    <col min="33" max="33" width="9.875" style="4" bestFit="1" customWidth="1"/>
    <col min="34" max="16384" width="9" style="4"/>
  </cols>
  <sheetData>
    <row r="2" spans="2:23" x14ac:dyDescent="0.15">
      <c r="T2" s="4" t="s">
        <v>55</v>
      </c>
      <c r="U2" s="4" t="s">
        <v>106</v>
      </c>
      <c r="V2" s="4" t="s">
        <v>107</v>
      </c>
      <c r="W2" s="4" t="s">
        <v>108</v>
      </c>
    </row>
    <row r="3" spans="2:23" x14ac:dyDescent="0.15">
      <c r="U3" s="4">
        <v>-12</v>
      </c>
      <c r="V3" s="4">
        <v>10</v>
      </c>
      <c r="W3" s="2">
        <f>(V3-U3)/100</f>
        <v>0.22</v>
      </c>
    </row>
    <row r="6" spans="2:23" x14ac:dyDescent="0.15">
      <c r="N6" s="20" t="s">
        <v>104</v>
      </c>
      <c r="O6" s="20"/>
      <c r="P6" s="20"/>
      <c r="Q6" s="20" t="s">
        <v>102</v>
      </c>
      <c r="R6" s="20"/>
      <c r="S6" s="20"/>
      <c r="T6" s="17" t="s">
        <v>122</v>
      </c>
      <c r="U6" s="18"/>
      <c r="V6" s="19"/>
    </row>
    <row r="7" spans="2:23" x14ac:dyDescent="0.15">
      <c r="B7" s="1"/>
      <c r="C7" s="1"/>
      <c r="D7" s="1"/>
      <c r="E7" s="1"/>
      <c r="F7" s="1"/>
      <c r="G7" s="23" t="s">
        <v>69</v>
      </c>
      <c r="H7" s="7"/>
      <c r="I7" s="7" t="s">
        <v>56</v>
      </c>
      <c r="J7" s="7" t="s">
        <v>85</v>
      </c>
      <c r="K7" s="7" t="s">
        <v>84</v>
      </c>
      <c r="L7" s="22" t="s">
        <v>94</v>
      </c>
      <c r="M7" s="7"/>
      <c r="N7" s="7" t="s">
        <v>95</v>
      </c>
      <c r="O7" s="7" t="s">
        <v>96</v>
      </c>
      <c r="P7" s="7" t="s">
        <v>99</v>
      </c>
      <c r="Q7" s="7" t="s">
        <v>95</v>
      </c>
      <c r="R7" s="7" t="s">
        <v>96</v>
      </c>
      <c r="S7" s="7" t="s">
        <v>99</v>
      </c>
      <c r="T7" s="7" t="s">
        <v>95</v>
      </c>
      <c r="U7" s="7" t="s">
        <v>96</v>
      </c>
      <c r="V7" s="7" t="s">
        <v>99</v>
      </c>
    </row>
    <row r="8" spans="2:23" x14ac:dyDescent="0.15">
      <c r="B8" s="22" t="s">
        <v>92</v>
      </c>
      <c r="C8" s="7" t="s">
        <v>70</v>
      </c>
      <c r="D8" s="7" t="s">
        <v>72</v>
      </c>
      <c r="E8" s="7" t="s">
        <v>73</v>
      </c>
      <c r="F8" s="1"/>
      <c r="G8" s="23"/>
      <c r="H8" s="7" t="s">
        <v>60</v>
      </c>
      <c r="I8" s="7">
        <v>1</v>
      </c>
      <c r="J8" s="7">
        <f ca="1">ROUND((RAND()*(0.5-(-1.5))+(-1.5)),3)</f>
        <v>-0.92900000000000005</v>
      </c>
      <c r="K8" s="7"/>
      <c r="L8" s="22"/>
      <c r="M8" s="7" t="s">
        <v>97</v>
      </c>
      <c r="N8" s="7">
        <f>$I$8</f>
        <v>1</v>
      </c>
      <c r="O8" s="7">
        <f ca="1">$I$9-10</f>
        <v>157</v>
      </c>
      <c r="P8" s="7">
        <f ca="1">RANDBETWEEN(N8,O8)</f>
        <v>50</v>
      </c>
      <c r="Q8" s="7">
        <f ca="1">$I$10</f>
        <v>199</v>
      </c>
      <c r="R8" s="7">
        <f ca="1">$I$11</f>
        <v>218</v>
      </c>
      <c r="S8" s="7">
        <f ca="1">RANDBETWEEN(Q8,R8)</f>
        <v>217</v>
      </c>
      <c r="T8" s="7">
        <f ca="1">$I$9-10</f>
        <v>157</v>
      </c>
      <c r="U8" s="7">
        <f ca="1">$I$9</f>
        <v>167</v>
      </c>
      <c r="V8" s="7">
        <f ca="1">RANDBETWEEN(T8,U8)</f>
        <v>162</v>
      </c>
    </row>
    <row r="9" spans="2:23" x14ac:dyDescent="0.15">
      <c r="B9" s="22"/>
      <c r="C9" s="7" t="s">
        <v>57</v>
      </c>
      <c r="D9" s="7">
        <v>0.2</v>
      </c>
      <c r="E9" s="7">
        <v>1.9</v>
      </c>
      <c r="F9" s="1"/>
      <c r="G9" s="23"/>
      <c r="H9" s="7" t="s">
        <v>61</v>
      </c>
      <c r="I9" s="7">
        <f ca="1">INT(NORMINV(RAND(),170,5))</f>
        <v>167</v>
      </c>
      <c r="J9" s="7">
        <f ca="1">ROUND((RAND()*(2.9-1.9)+1.9),3)</f>
        <v>2.4849999999999999</v>
      </c>
      <c r="K9" s="7">
        <f ca="1">(J9-J8)/(I9-I8)</f>
        <v>2.0566265060240962E-2</v>
      </c>
      <c r="L9" s="22"/>
      <c r="M9" s="7" t="s">
        <v>54</v>
      </c>
      <c r="N9" s="7">
        <v>5</v>
      </c>
      <c r="O9" s="7">
        <v>7.5</v>
      </c>
      <c r="P9" s="7">
        <f ca="1">RAND()*(O9-N9)+N9</f>
        <v>7.2960422495409603</v>
      </c>
      <c r="Q9" s="7">
        <v>-4</v>
      </c>
      <c r="R9" s="7">
        <v>1</v>
      </c>
      <c r="S9" s="7">
        <f ca="1">RAND()*(R9-Q9)+Q9</f>
        <v>4.8824326976397714E-2</v>
      </c>
      <c r="T9" s="7">
        <v>6</v>
      </c>
      <c r="U9" s="7">
        <v>9</v>
      </c>
      <c r="V9" s="7">
        <f ca="1">RAND()*(U9-T9)+T9</f>
        <v>7.2108355039209249</v>
      </c>
    </row>
    <row r="10" spans="2:23" x14ac:dyDescent="0.15">
      <c r="B10" s="22"/>
      <c r="C10" s="7" t="s">
        <v>71</v>
      </c>
      <c r="D10" s="7">
        <v>0.2</v>
      </c>
      <c r="E10" s="7">
        <v>1.9</v>
      </c>
      <c r="F10" s="1"/>
      <c r="G10" s="23"/>
      <c r="H10" s="7" t="s">
        <v>62</v>
      </c>
      <c r="I10" s="7">
        <f ca="1">INT(NORMINV(RAND(),203,2))</f>
        <v>199</v>
      </c>
      <c r="J10" s="7">
        <f ca="1">ROUND((RAND()*(-8.5-(-9.5))+(-9.5)),3)</f>
        <v>-9.3610000000000007</v>
      </c>
      <c r="K10" s="7">
        <f ca="1">(J10-J9)/(I10-I9)</f>
        <v>-0.3701875</v>
      </c>
      <c r="L10" s="22"/>
      <c r="M10" s="7" t="s">
        <v>98</v>
      </c>
      <c r="N10" s="7">
        <v>0.6</v>
      </c>
      <c r="O10" s="7"/>
      <c r="P10" s="7"/>
      <c r="Q10" s="7">
        <v>0.5</v>
      </c>
      <c r="R10" s="7"/>
      <c r="S10" s="7"/>
      <c r="T10" s="8">
        <v>5</v>
      </c>
      <c r="U10" s="8"/>
      <c r="V10" s="8"/>
    </row>
    <row r="11" spans="2:23" x14ac:dyDescent="0.15">
      <c r="B11" s="22"/>
      <c r="C11" s="7" t="s">
        <v>74</v>
      </c>
      <c r="D11" s="7"/>
      <c r="E11" s="7"/>
      <c r="F11" s="1"/>
      <c r="G11" s="23"/>
      <c r="H11" s="7" t="s">
        <v>63</v>
      </c>
      <c r="I11" s="7">
        <f ca="1">INT(NORMINV(RAND(),220,5))</f>
        <v>218</v>
      </c>
      <c r="J11" s="7">
        <f ca="1">ROUND((RAND()*((-2)-(-3.3))+(-3.3)),3)</f>
        <v>-2.2930000000000001</v>
      </c>
      <c r="K11" s="7">
        <f ca="1">(J11-J10)/(I11-I10)</f>
        <v>0.37200000000000005</v>
      </c>
      <c r="L11" s="22"/>
      <c r="M11" s="1"/>
      <c r="N11" s="21" t="s">
        <v>101</v>
      </c>
      <c r="O11" s="21"/>
      <c r="P11" s="21"/>
      <c r="Q11" s="21" t="s">
        <v>103</v>
      </c>
      <c r="R11" s="21"/>
      <c r="S11" s="21"/>
      <c r="T11" s="17"/>
      <c r="U11" s="18"/>
      <c r="V11" s="19"/>
    </row>
    <row r="12" spans="2:23" x14ac:dyDescent="0.15">
      <c r="B12" s="22"/>
      <c r="C12" s="7" t="s">
        <v>75</v>
      </c>
      <c r="D12" s="7">
        <v>4</v>
      </c>
      <c r="E12" s="7">
        <v>20</v>
      </c>
      <c r="F12" s="1"/>
      <c r="G12" s="23"/>
      <c r="H12" s="7" t="s">
        <v>64</v>
      </c>
      <c r="I12" s="7">
        <v>400</v>
      </c>
      <c r="J12" s="7">
        <f ca="1">ROUND((RAND()*(3-1)+1),3)</f>
        <v>1.8109999999999999</v>
      </c>
      <c r="K12" s="7">
        <f ca="1">(J12-J11)/(I12-I11)</f>
        <v>2.254945054945055E-2</v>
      </c>
      <c r="L12" s="22"/>
      <c r="M12" s="7" t="s">
        <v>97</v>
      </c>
      <c r="N12" s="7">
        <f ca="1">I9</f>
        <v>167</v>
      </c>
      <c r="O12" s="7">
        <f ca="1">$I$10</f>
        <v>199</v>
      </c>
      <c r="P12" s="7">
        <f ca="1">RANDBETWEEN(N12,O12)</f>
        <v>196</v>
      </c>
      <c r="Q12" s="7">
        <f ca="1">$I$11</f>
        <v>218</v>
      </c>
      <c r="R12" s="7">
        <f>$I$12</f>
        <v>400</v>
      </c>
      <c r="S12" s="7">
        <f ca="1">RANDBETWEEN(Q12,R12)</f>
        <v>278</v>
      </c>
      <c r="T12" s="7"/>
      <c r="U12" s="7"/>
      <c r="V12" s="7"/>
    </row>
    <row r="13" spans="2:23" x14ac:dyDescent="0.15">
      <c r="B13" s="22"/>
      <c r="C13" s="7" t="s">
        <v>76</v>
      </c>
      <c r="D13" s="7">
        <v>4</v>
      </c>
      <c r="E13" s="7">
        <v>20</v>
      </c>
      <c r="F13" s="1"/>
      <c r="G13" s="1"/>
      <c r="H13" s="9"/>
      <c r="I13" s="1"/>
      <c r="J13" s="1"/>
      <c r="K13" s="1"/>
      <c r="L13" s="22"/>
      <c r="M13" s="7" t="s">
        <v>54</v>
      </c>
      <c r="N13" s="7">
        <v>-8</v>
      </c>
      <c r="O13" s="7">
        <v>-2</v>
      </c>
      <c r="P13" s="7">
        <f ca="1">RAND()*(O13-N13)+N13</f>
        <v>-4.4256058496203696</v>
      </c>
      <c r="Q13" s="7">
        <v>-4</v>
      </c>
      <c r="R13" s="7">
        <v>5</v>
      </c>
      <c r="S13" s="7">
        <f ca="1">RAND()*(R13-Q13)+Q13</f>
        <v>2.6975656594709463</v>
      </c>
      <c r="T13" s="7"/>
      <c r="U13" s="7"/>
      <c r="V13" s="7"/>
    </row>
    <row r="14" spans="2:23" x14ac:dyDescent="0.15">
      <c r="H14" s="4" t="s">
        <v>82</v>
      </c>
      <c r="I14" s="4">
        <f ca="1">RAND()</f>
        <v>0.15262489181936023</v>
      </c>
      <c r="L14" s="22"/>
      <c r="M14" s="7" t="s">
        <v>98</v>
      </c>
      <c r="N14" s="7">
        <v>2</v>
      </c>
      <c r="O14" s="7"/>
      <c r="P14" s="7"/>
      <c r="Q14" s="7">
        <v>-1</v>
      </c>
      <c r="R14" s="7"/>
      <c r="S14" s="7"/>
      <c r="T14" s="7"/>
      <c r="U14" s="7"/>
      <c r="V14" s="7"/>
    </row>
    <row r="19" spans="2:50" x14ac:dyDescent="0.15">
      <c r="AD19" s="14" t="s">
        <v>115</v>
      </c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6"/>
    </row>
    <row r="20" spans="2:50" x14ac:dyDescent="0.15">
      <c r="B20" s="4" t="s">
        <v>110</v>
      </c>
      <c r="J20" s="4" t="s">
        <v>69</v>
      </c>
      <c r="R20" s="4" t="s">
        <v>86</v>
      </c>
      <c r="S20" s="4" t="s">
        <v>94</v>
      </c>
      <c r="AD20" s="4" t="s">
        <v>110</v>
      </c>
      <c r="AL20" s="4" t="s">
        <v>116</v>
      </c>
    </row>
    <row r="21" spans="2:50" x14ac:dyDescent="0.15">
      <c r="B21" s="4" t="s">
        <v>109</v>
      </c>
      <c r="C21" s="4" t="s">
        <v>105</v>
      </c>
      <c r="F21" s="4" t="s">
        <v>65</v>
      </c>
      <c r="G21" s="4" t="s">
        <v>66</v>
      </c>
      <c r="H21" s="4">
        <v>1</v>
      </c>
      <c r="I21" s="4" t="s">
        <v>68</v>
      </c>
      <c r="J21" s="4" t="s">
        <v>67</v>
      </c>
      <c r="K21" s="4" t="s">
        <v>57</v>
      </c>
      <c r="L21" s="4" t="s">
        <v>75</v>
      </c>
      <c r="M21" s="4" t="s">
        <v>77</v>
      </c>
      <c r="N21" s="4" t="s">
        <v>71</v>
      </c>
      <c r="O21" s="4" t="s">
        <v>76</v>
      </c>
      <c r="P21" s="4" t="s">
        <v>80</v>
      </c>
      <c r="Q21" s="4" t="s">
        <v>83</v>
      </c>
      <c r="R21" s="4" t="s">
        <v>87</v>
      </c>
      <c r="S21" s="5" t="s">
        <v>100</v>
      </c>
      <c r="T21" s="5" t="s">
        <v>58</v>
      </c>
      <c r="U21" s="5" t="s">
        <v>59</v>
      </c>
      <c r="V21" s="5" t="s">
        <v>120</v>
      </c>
      <c r="Y21" s="4" t="s">
        <v>88</v>
      </c>
      <c r="Z21" s="4" t="s">
        <v>89</v>
      </c>
      <c r="AA21" s="4" t="s">
        <v>90</v>
      </c>
      <c r="AB21" s="4" t="s">
        <v>91</v>
      </c>
      <c r="AD21" s="4" t="s">
        <v>109</v>
      </c>
      <c r="AE21" s="4" t="s">
        <v>105</v>
      </c>
      <c r="AG21" s="5" t="s">
        <v>55</v>
      </c>
      <c r="AH21" s="5" t="s">
        <v>113</v>
      </c>
      <c r="AI21" s="5" t="s">
        <v>112</v>
      </c>
      <c r="AJ21" s="5" t="s">
        <v>84</v>
      </c>
      <c r="AL21" s="6" t="s">
        <v>109</v>
      </c>
      <c r="AM21" s="6" t="s">
        <v>105</v>
      </c>
      <c r="AN21" s="6" t="s">
        <v>75</v>
      </c>
      <c r="AO21" s="5" t="s">
        <v>113</v>
      </c>
      <c r="AP21" s="5" t="s">
        <v>112</v>
      </c>
      <c r="AQ21" s="5" t="s">
        <v>84</v>
      </c>
      <c r="AT21" s="6" t="s">
        <v>127</v>
      </c>
      <c r="AU21" s="6" t="s">
        <v>126</v>
      </c>
      <c r="AV21" s="6" t="s">
        <v>128</v>
      </c>
      <c r="AW21" s="6" t="s">
        <v>125</v>
      </c>
      <c r="AX21" s="6" t="s">
        <v>124</v>
      </c>
    </row>
    <row r="22" spans="2:50" x14ac:dyDescent="0.15">
      <c r="B22" s="4">
        <v>-0.49669750002578894</v>
      </c>
      <c r="C22" s="4">
        <f>B23</f>
        <v>-1.2496975000253485</v>
      </c>
      <c r="F22" s="4">
        <v>1</v>
      </c>
      <c r="G22" s="4">
        <f t="shared" ref="G22:G85" ca="1" si="0">IF(AND(F22&gt;=$I$8,F22&lt;$I$9),1,IF(AND(F22&gt;=$I$9,F22&lt;$I$10),2,IF(AND(F22&gt;=$I$10,F22&lt;$I$11),3,IF(AND(F22&gt;=$I$11,F22&lt;=$I$12),4,0))))</f>
        <v>1</v>
      </c>
      <c r="H22" s="4">
        <f ca="1">IF(AND(G22=1,F22=$I$8),J8)</f>
        <v>-0.92900000000000005</v>
      </c>
      <c r="I22" s="4">
        <f t="shared" ref="I22:I85" ca="1" si="1">IF(AND(F22&gt;=$I$8,F22&lt;$I$9),$K$9,IF(AND(F22&gt;=$I$9,F22&lt;$I$10),$K$10,IF(AND(F22&gt;=$I$10,F22&lt;$I$11),$K$11,IF(AND(F22&gt;=$I$11,F22&lt;=$I$12),$K$12,0))))</f>
        <v>2.0566265060240962E-2</v>
      </c>
      <c r="J22" s="4">
        <f ca="1">J8</f>
        <v>-0.92900000000000005</v>
      </c>
      <c r="K22" s="4">
        <f ca="1">RAND()*($E$9-$D$9)+$D$9</f>
        <v>1.1929224783358152</v>
      </c>
      <c r="L22" s="4">
        <f ca="1">RANDBETWEEN($D$12,$E$12)</f>
        <v>16</v>
      </c>
      <c r="M22" s="4">
        <f t="shared" ref="M22:M85" ca="1" si="2">K22*SIN(2*PI()*F22/L22)</f>
        <v>0.45651166855501923</v>
      </c>
      <c r="N22" s="4">
        <f ca="1">RAND()*($E$9-$D$9)+$D$9</f>
        <v>0.3958793490854714</v>
      </c>
      <c r="O22" s="4">
        <f ca="1">RANDBETWEEN($D$13,$E$13)</f>
        <v>17</v>
      </c>
      <c r="P22" s="4">
        <f t="shared" ref="P22:P85" ca="1" si="3">N22*SIN(2*PI()*F22/O22)</f>
        <v>0.14300811567272123</v>
      </c>
      <c r="Q22" s="4">
        <f ca="1">IF(RAND()&gt;$I$14,M22+P22,M22-P22)</f>
        <v>0.59951978422774044</v>
      </c>
      <c r="R22" s="4">
        <f ca="1">J22+Q22</f>
        <v>-0.32948021577225961</v>
      </c>
      <c r="S22" s="4">
        <f ca="1">IF(AND(F22&gt;=$I$8,F22&lt;$O$8),$P$8,IF(AND(F22&gt;=$T$8,F22&lt;$I$9),$V$8,IF(AND(F22&gt;=$I$9,F22&lt;$I$10),$P$12,IF(AND(F22&gt;=$I$10,F22&lt;$I$11),$S$8,IF(AND(F22&gt;=$I$11,F22&lt;=$I$12),$S$12,0)))))</f>
        <v>50</v>
      </c>
      <c r="T22" s="4">
        <f ca="1">IF(AND(F22&gt;=$I$8,F22&lt;$O$8),$N$10,IF(AND(F22&gt;=$T$8,F22&lt;$I$9),$T$10,IF(AND(F22&gt;=$I$9,F22&lt;$I$10),$N$14,IF(AND(F22&gt;=$I$10,F22&lt;$I$11),$Q$10,IF(AND(F22&gt;=$I$11,F22&lt;=$I$12),$Q$14,0)))))</f>
        <v>0.6</v>
      </c>
      <c r="U22" s="4">
        <f ca="1">IF(AND(F22&gt;=$I$8,F22&lt;$O$8,F22=S22,RAND()&lt;T22),$P$9,IF(AND(F22&gt;=$T$8,F22&lt;$I$9,F22=S22,RAND()&lt;T22),$V$9,IF(AND(F22&gt;=$I$9,F22&lt;$I$10,F22=S22,RAND()&lt;T22),$P$13,IF(AND(F22&gt;=$I$10,F22&lt;$I$11,F22=S22,RAND()&lt;T22),$S$9,IF(AND(F22&gt;=$I$11,F22&lt;=$I$12,F22=S22,RAND()&lt;T22),$S$13,R22)))))</f>
        <v>-0.32948021577225961</v>
      </c>
      <c r="V22" s="4">
        <f ca="1">U23</f>
        <v>1.3260159842117745</v>
      </c>
      <c r="Y22" s="4">
        <v>-1.425909999984043</v>
      </c>
      <c r="Z22" s="4">
        <v>1.811277500010533</v>
      </c>
      <c r="AA22" s="4">
        <v>0.98388499999302326</v>
      </c>
      <c r="AB22" s="4">
        <v>-0.81715749998423348</v>
      </c>
      <c r="AD22" s="4">
        <v>-0.49669750002578894</v>
      </c>
      <c r="AE22" s="4">
        <f t="shared" ref="AE22:AE85" si="4">AD23</f>
        <v>-1.2496975000253485</v>
      </c>
      <c r="AF22" s="4">
        <v>1</v>
      </c>
      <c r="AG22" s="4">
        <f>U3</f>
        <v>-12</v>
      </c>
      <c r="AH22" s="4">
        <f t="shared" ref="AH22:AH85" si="5">COUNTIFS($AD$22:$AD$420,"&lt;"&amp;AG22,$AE$22:$AE$420,"&lt;"&amp;AG22)</f>
        <v>0</v>
      </c>
      <c r="AI22" s="4">
        <f t="shared" ref="AI22:AI85" si="6">AH22/$AH$421</f>
        <v>0</v>
      </c>
      <c r="AJ22" s="2">
        <f t="shared" ref="AJ22:AJ85" si="7">(AI23-AI22)/(AG23-AG22)</f>
        <v>0</v>
      </c>
      <c r="AK22" s="4">
        <v>1</v>
      </c>
      <c r="AL22" s="4">
        <f t="shared" ref="AL22:AL85" ca="1" si="8">U22</f>
        <v>-0.32948021577225961</v>
      </c>
      <c r="AM22" s="4">
        <f t="shared" ref="AM22:AM85" ca="1" si="9">AL23</f>
        <v>1.3260159842117745</v>
      </c>
      <c r="AN22" s="4">
        <f>U3</f>
        <v>-12</v>
      </c>
      <c r="AO22" s="4">
        <f t="shared" ref="AO22:AO85" ca="1" si="10">COUNTIFS($AL$22:$AL$420,"&lt;"&amp;AN22,$AM$22:$AM$420,"&lt;"&amp;AN22)</f>
        <v>0</v>
      </c>
      <c r="AP22" s="4">
        <f t="shared" ref="AP22:AP85" ca="1" si="11">AO22/$AO$421</f>
        <v>0</v>
      </c>
      <c r="AQ22" s="2">
        <f t="shared" ref="AQ22:AQ85" ca="1" si="12">(AP23-AP22)/(AN23-AN22)</f>
        <v>0</v>
      </c>
      <c r="AT22" s="4">
        <f ca="1">IF(AND(RAND()&gt;0.95,G22=1),RAND()*10,0)</f>
        <v>0</v>
      </c>
      <c r="AU22" s="4">
        <f ca="1">IF(AND(RAND()&gt;0.9,G22=2),RAND()*((-5)-(-10)+(-10)),0)</f>
        <v>0</v>
      </c>
      <c r="AV22" s="4">
        <f ca="1">IF(AND(RAND()&gt;0.95,G22=4),RAND()*5,0)</f>
        <v>0</v>
      </c>
      <c r="AW22" s="4">
        <f ca="1">SUM(AT22:AV22)</f>
        <v>0</v>
      </c>
      <c r="AX22" s="4">
        <f t="shared" ref="AX22:AX85" ca="1" si="13">IF(AW22=0,J22+Q22,J22+AW22)</f>
        <v>-0.32948021577225961</v>
      </c>
    </row>
    <row r="23" spans="2:50" x14ac:dyDescent="0.15">
      <c r="B23" s="4">
        <v>-1.2496975000253485</v>
      </c>
      <c r="C23" s="4">
        <f t="shared" ref="C23:C86" si="14">B24</f>
        <v>-1.6736975000242182</v>
      </c>
      <c r="F23" s="4">
        <v>2</v>
      </c>
      <c r="G23" s="4">
        <f t="shared" ca="1" si="0"/>
        <v>1</v>
      </c>
      <c r="H23" s="4">
        <f ca="1">IF(AND(G22=1,F22=$I$8),H22+$K$9)</f>
        <v>-0.9084337349397591</v>
      </c>
      <c r="I23" s="4">
        <f t="shared" ca="1" si="1"/>
        <v>2.0566265060240962E-2</v>
      </c>
      <c r="J23" s="4">
        <f ca="1">J22+I23</f>
        <v>-0.9084337349397591</v>
      </c>
      <c r="K23" s="4">
        <f t="shared" ref="K23:K86" ca="1" si="15">RAND()*($E$9-$D$9)+$D$9</f>
        <v>1.6137646945501418</v>
      </c>
      <c r="L23" s="4">
        <f t="shared" ref="L23:L86" ca="1" si="16">RANDBETWEEN($D$12,$E$12)</f>
        <v>18</v>
      </c>
      <c r="M23" s="4">
        <f t="shared" ca="1" si="2"/>
        <v>1.0373079506064138</v>
      </c>
      <c r="N23" s="4">
        <f t="shared" ref="N23:N86" ca="1" si="17">RAND()*($E$9-$D$9)+$D$9</f>
        <v>1.5312017939800382</v>
      </c>
      <c r="O23" s="4">
        <f t="shared" ref="O23:O86" ca="1" si="18">RANDBETWEEN($D$13,$E$13)</f>
        <v>14</v>
      </c>
      <c r="P23" s="4">
        <f t="shared" ca="1" si="3"/>
        <v>1.19714176854512</v>
      </c>
      <c r="Q23" s="4">
        <f t="shared" ref="Q23:Q86" ca="1" si="19">IF(RAND()&gt;$I$14,M23+P23,M23-P23)</f>
        <v>2.2344497191515336</v>
      </c>
      <c r="R23" s="4">
        <f t="shared" ref="R23:R86" ca="1" si="20">J23+Q23</f>
        <v>1.3260159842117745</v>
      </c>
      <c r="S23" s="4">
        <f t="shared" ref="S23:S86" ca="1" si="21">IF(AND(F23&gt;=$I$8,F23&lt;$O$8),$P$8,IF(AND(F23&gt;=$T$8,F23&lt;$I$9),$V$8,IF(AND(F23&gt;=$I$9,F23&lt;$I$10),$P$12,IF(AND(F23&gt;=$I$10,F23&lt;$I$11),$S$8,IF(AND(F23&gt;=$I$11,F23&lt;=$I$12),$S$12,0)))))</f>
        <v>50</v>
      </c>
      <c r="T23" s="4">
        <f t="shared" ref="T23:T86" ca="1" si="22">IF(AND(F23&gt;=$I$8,F23&lt;$O$8),$N$10,IF(AND(F23&gt;=$T$8,F23&lt;$I$9),$T$10,IF(AND(F23&gt;=$I$9,F23&lt;$I$10),$N$14,IF(AND(F23&gt;=$I$10,F23&lt;$I$11),$Q$10,IF(AND(F23&gt;=$I$11,F23&lt;=$I$12),$Q$14,0)))))</f>
        <v>0.6</v>
      </c>
      <c r="U23" s="4">
        <f t="shared" ref="U23:U86" ca="1" si="23">IF(AND(F23&gt;=$I$8,F23&lt;$O$8,F23=S23,RAND()&lt;T23),$P$9,IF(AND(F23&gt;=$T$8,F23&lt;$I$9,F23=S23,RAND()&lt;T23),$V$9,IF(AND(F23&gt;=$I$9,F23&lt;$I$10,F23=S23,RAND()&lt;T23),$P$13,IF(AND(F23&gt;=$I$10,F23&lt;$I$11,F23=S23,RAND()&lt;T23),$S$9,IF(AND(F23&gt;=$I$11,F23&lt;=$I$12,F23=S23,RAND()&lt;T23),$S$13,R23)))))</f>
        <v>1.3260159842117745</v>
      </c>
      <c r="V23" s="4">
        <f t="shared" ref="V23:V86" ca="1" si="24">U24</f>
        <v>-2.5370496174540804</v>
      </c>
      <c r="Y23" s="4">
        <v>-0.1079099999863331</v>
      </c>
      <c r="Z23" s="4">
        <v>-6.7224999895643123E-3</v>
      </c>
      <c r="AA23" s="4">
        <v>-1.3701150000073881</v>
      </c>
      <c r="AB23" s="4">
        <v>-0.40415749998601314</v>
      </c>
      <c r="AD23" s="4">
        <v>-1.2496975000253485</v>
      </c>
      <c r="AE23" s="4">
        <f t="shared" si="4"/>
        <v>-1.6736975000242182</v>
      </c>
      <c r="AF23" s="4">
        <v>2</v>
      </c>
      <c r="AG23" s="2">
        <f t="shared" ref="AG23:AG86" si="25">AG22+$W$3</f>
        <v>-11.78</v>
      </c>
      <c r="AH23" s="4">
        <f t="shared" si="5"/>
        <v>0</v>
      </c>
      <c r="AI23" s="4">
        <f t="shared" si="6"/>
        <v>0</v>
      </c>
      <c r="AJ23" s="2">
        <f t="shared" si="7"/>
        <v>0</v>
      </c>
      <c r="AK23" s="4">
        <v>2</v>
      </c>
      <c r="AL23" s="4">
        <f t="shared" ca="1" si="8"/>
        <v>1.3260159842117745</v>
      </c>
      <c r="AM23" s="4">
        <f t="shared" ca="1" si="9"/>
        <v>-2.5370496174540804</v>
      </c>
      <c r="AN23" s="2">
        <f t="shared" ref="AN23:AN86" si="26">AG22+$W$3</f>
        <v>-11.78</v>
      </c>
      <c r="AO23" s="4">
        <f t="shared" ca="1" si="10"/>
        <v>0</v>
      </c>
      <c r="AP23" s="4">
        <f t="shared" ca="1" si="11"/>
        <v>0</v>
      </c>
      <c r="AQ23" s="2">
        <f t="shared" ca="1" si="12"/>
        <v>0</v>
      </c>
      <c r="AT23" s="10">
        <f t="shared" ref="AT23:AT86" ca="1" si="27">IF(AND(RAND()&gt;0.95,G23=1),RAND()*10,0)</f>
        <v>0</v>
      </c>
      <c r="AU23" s="10">
        <f t="shared" ref="AU23:AU86" ca="1" si="28">IF(AND(RAND()&gt;0.9,G23=2),RAND()*((-5)-(-10)+(-10)),0)</f>
        <v>0</v>
      </c>
      <c r="AV23" s="10">
        <f t="shared" ref="AV23:AV86" ca="1" si="29">IF(AND(RAND()&gt;0.95,G23=4),RAND()*5,0)</f>
        <v>0</v>
      </c>
      <c r="AW23" s="10">
        <f t="shared" ref="AW23:AW86" ca="1" si="30">SUM(AT23:AV23)</f>
        <v>0</v>
      </c>
      <c r="AX23" s="10">
        <f t="shared" ca="1" si="13"/>
        <v>1.3260159842117745</v>
      </c>
    </row>
    <row r="24" spans="2:50" x14ac:dyDescent="0.15">
      <c r="B24" s="4">
        <v>-1.6736975000242182</v>
      </c>
      <c r="C24" s="4">
        <f>B25</f>
        <v>0.90730249997506007</v>
      </c>
      <c r="F24" s="4">
        <v>3</v>
      </c>
      <c r="G24" s="4">
        <f t="shared" ca="1" si="0"/>
        <v>1</v>
      </c>
      <c r="H24" s="4">
        <f t="shared" ref="H24:H87" ca="1" si="31">H23+$K$9</f>
        <v>-0.88786746987951815</v>
      </c>
      <c r="I24" s="4">
        <f t="shared" ca="1" si="1"/>
        <v>2.0566265060240962E-2</v>
      </c>
      <c r="J24" s="4">
        <f t="shared" ref="J24:J87" ca="1" si="32">J23+I24</f>
        <v>-0.88786746987951815</v>
      </c>
      <c r="K24" s="4">
        <f t="shared" ca="1" si="15"/>
        <v>0.71051425434256821</v>
      </c>
      <c r="L24" s="4">
        <f t="shared" ca="1" si="16"/>
        <v>4</v>
      </c>
      <c r="M24" s="4">
        <f t="shared" ca="1" si="2"/>
        <v>-0.71051425434256821</v>
      </c>
      <c r="N24" s="4">
        <f t="shared" ca="1" si="17"/>
        <v>0.93866789323199407</v>
      </c>
      <c r="O24" s="4">
        <f t="shared" ca="1" si="18"/>
        <v>4</v>
      </c>
      <c r="P24" s="4">
        <f t="shared" ca="1" si="3"/>
        <v>-0.93866789323199407</v>
      </c>
      <c r="Q24" s="4">
        <f t="shared" ca="1" si="19"/>
        <v>-1.6491821475745623</v>
      </c>
      <c r="R24" s="4">
        <f t="shared" ca="1" si="20"/>
        <v>-2.5370496174540804</v>
      </c>
      <c r="S24" s="4">
        <f t="shared" ca="1" si="21"/>
        <v>50</v>
      </c>
      <c r="T24" s="4">
        <f t="shared" ca="1" si="22"/>
        <v>0.6</v>
      </c>
      <c r="U24" s="4">
        <f t="shared" ca="1" si="23"/>
        <v>-2.5370496174540804</v>
      </c>
      <c r="V24" s="4">
        <f t="shared" ca="1" si="24"/>
        <v>0.81608797347584927</v>
      </c>
      <c r="Y24" s="4">
        <v>-0.15890999998546818</v>
      </c>
      <c r="Z24" s="4">
        <v>2.2882775000105937</v>
      </c>
      <c r="AA24" s="4">
        <v>-3.1851150000079542</v>
      </c>
      <c r="AB24" s="4">
        <v>-0.34315749998370393</v>
      </c>
      <c r="AD24" s="4">
        <v>-1.6736975000242182</v>
      </c>
      <c r="AE24" s="4">
        <f t="shared" si="4"/>
        <v>0.90730249997506007</v>
      </c>
      <c r="AF24" s="4">
        <v>3</v>
      </c>
      <c r="AG24" s="2">
        <f t="shared" si="25"/>
        <v>-11.559999999999999</v>
      </c>
      <c r="AH24" s="4">
        <f t="shared" si="5"/>
        <v>0</v>
      </c>
      <c r="AI24" s="4">
        <f t="shared" si="6"/>
        <v>0</v>
      </c>
      <c r="AJ24" s="2">
        <f t="shared" si="7"/>
        <v>0</v>
      </c>
      <c r="AK24" s="4">
        <v>3</v>
      </c>
      <c r="AL24" s="4">
        <f t="shared" ca="1" si="8"/>
        <v>-2.5370496174540804</v>
      </c>
      <c r="AM24" s="4">
        <f t="shared" ca="1" si="9"/>
        <v>0.81608797347584927</v>
      </c>
      <c r="AN24" s="2">
        <f t="shared" si="26"/>
        <v>-11.559999999999999</v>
      </c>
      <c r="AO24" s="4">
        <f t="shared" ca="1" si="10"/>
        <v>0</v>
      </c>
      <c r="AP24" s="4">
        <f t="shared" ca="1" si="11"/>
        <v>0</v>
      </c>
      <c r="AQ24" s="2">
        <f t="shared" ca="1" si="12"/>
        <v>0</v>
      </c>
      <c r="AT24" s="10">
        <f t="shared" ca="1" si="27"/>
        <v>0</v>
      </c>
      <c r="AU24" s="10">
        <f t="shared" ca="1" si="28"/>
        <v>0</v>
      </c>
      <c r="AV24" s="10">
        <f t="shared" ca="1" si="29"/>
        <v>0</v>
      </c>
      <c r="AW24" s="10">
        <f t="shared" ca="1" si="30"/>
        <v>0</v>
      </c>
      <c r="AX24" s="10">
        <f t="shared" ca="1" si="13"/>
        <v>-2.5370496174540804</v>
      </c>
    </row>
    <row r="25" spans="2:50" x14ac:dyDescent="0.15">
      <c r="B25" s="4">
        <v>0.90730249997506007</v>
      </c>
      <c r="C25" s="4">
        <f t="shared" si="14"/>
        <v>0.1753024999757713</v>
      </c>
      <c r="F25" s="4">
        <v>4</v>
      </c>
      <c r="G25" s="4">
        <f t="shared" ca="1" si="0"/>
        <v>1</v>
      </c>
      <c r="H25" s="4">
        <f t="shared" ca="1" si="31"/>
        <v>-0.86730120481927719</v>
      </c>
      <c r="I25" s="4">
        <f t="shared" ca="1" si="1"/>
        <v>2.0566265060240962E-2</v>
      </c>
      <c r="J25" s="4">
        <f t="shared" ca="1" si="32"/>
        <v>-0.86730120481927719</v>
      </c>
      <c r="K25" s="4">
        <f t="shared" ca="1" si="15"/>
        <v>0.44575639543568568</v>
      </c>
      <c r="L25" s="4">
        <f t="shared" ca="1" si="16"/>
        <v>18</v>
      </c>
      <c r="M25" s="4">
        <f t="shared" ca="1" si="2"/>
        <v>0.43898435417983889</v>
      </c>
      <c r="N25" s="4">
        <f t="shared" ca="1" si="17"/>
        <v>1.2636017743656629</v>
      </c>
      <c r="O25" s="4">
        <f t="shared" ca="1" si="18"/>
        <v>18</v>
      </c>
      <c r="P25" s="4">
        <f t="shared" ca="1" si="3"/>
        <v>1.2444048241152876</v>
      </c>
      <c r="Q25" s="4">
        <f t="shared" ca="1" si="19"/>
        <v>1.6833891782951265</v>
      </c>
      <c r="R25" s="4">
        <f t="shared" ca="1" si="20"/>
        <v>0.81608797347584927</v>
      </c>
      <c r="S25" s="4">
        <f t="shared" ca="1" si="21"/>
        <v>50</v>
      </c>
      <c r="T25" s="4">
        <f t="shared" ca="1" si="22"/>
        <v>0.6</v>
      </c>
      <c r="U25" s="4">
        <f t="shared" ca="1" si="23"/>
        <v>0.81608797347584927</v>
      </c>
      <c r="V25" s="4">
        <f t="shared" ca="1" si="24"/>
        <v>-1.0810755977354065</v>
      </c>
      <c r="Y25" s="4">
        <v>-2.0949099999860721</v>
      </c>
      <c r="Z25" s="4">
        <v>-1.246722499988806</v>
      </c>
      <c r="AA25" s="4">
        <v>-1.1115000006611808E-2</v>
      </c>
      <c r="AB25" s="4">
        <v>0.11684250001664509</v>
      </c>
      <c r="AD25" s="4">
        <v>0.90730249997506007</v>
      </c>
      <c r="AE25" s="4">
        <f t="shared" si="4"/>
        <v>0.1753024999757713</v>
      </c>
      <c r="AF25" s="4">
        <v>4</v>
      </c>
      <c r="AG25" s="2">
        <f t="shared" si="25"/>
        <v>-11.339999999999998</v>
      </c>
      <c r="AH25" s="4">
        <f t="shared" si="5"/>
        <v>0</v>
      </c>
      <c r="AI25" s="4">
        <f t="shared" si="6"/>
        <v>0</v>
      </c>
      <c r="AJ25" s="2">
        <f t="shared" si="7"/>
        <v>0</v>
      </c>
      <c r="AK25" s="4">
        <v>4</v>
      </c>
      <c r="AL25" s="4">
        <f t="shared" ca="1" si="8"/>
        <v>0.81608797347584927</v>
      </c>
      <c r="AM25" s="4">
        <f t="shared" ca="1" si="9"/>
        <v>-1.0810755977354065</v>
      </c>
      <c r="AN25" s="2">
        <f t="shared" si="26"/>
        <v>-11.339999999999998</v>
      </c>
      <c r="AO25" s="4">
        <f t="shared" ca="1" si="10"/>
        <v>0</v>
      </c>
      <c r="AP25" s="4">
        <f t="shared" ca="1" si="11"/>
        <v>0</v>
      </c>
      <c r="AQ25" s="2">
        <f t="shared" ca="1" si="12"/>
        <v>0</v>
      </c>
      <c r="AT25" s="10">
        <f t="shared" ca="1" si="27"/>
        <v>0</v>
      </c>
      <c r="AU25" s="10">
        <f t="shared" ca="1" si="28"/>
        <v>0</v>
      </c>
      <c r="AV25" s="10">
        <f t="shared" ca="1" si="29"/>
        <v>0</v>
      </c>
      <c r="AW25" s="10">
        <f t="shared" ca="1" si="30"/>
        <v>0</v>
      </c>
      <c r="AX25" s="10">
        <f t="shared" ca="1" si="13"/>
        <v>0.81608797347584927</v>
      </c>
    </row>
    <row r="26" spans="2:50" x14ac:dyDescent="0.15">
      <c r="B26" s="4">
        <v>0.1753024999757713</v>
      </c>
      <c r="C26" s="4">
        <f t="shared" si="14"/>
        <v>-0.94069750002390151</v>
      </c>
      <c r="F26" s="4">
        <v>5</v>
      </c>
      <c r="G26" s="4">
        <f t="shared" ca="1" si="0"/>
        <v>1</v>
      </c>
      <c r="H26" s="4">
        <f t="shared" ca="1" si="31"/>
        <v>-0.84673493975903624</v>
      </c>
      <c r="I26" s="4">
        <f t="shared" ca="1" si="1"/>
        <v>2.0566265060240962E-2</v>
      </c>
      <c r="J26" s="4">
        <f t="shared" ca="1" si="32"/>
        <v>-0.84673493975903624</v>
      </c>
      <c r="K26" s="4">
        <f t="shared" ca="1" si="15"/>
        <v>0.90578298123403389</v>
      </c>
      <c r="L26" s="4">
        <f t="shared" ca="1" si="16"/>
        <v>8</v>
      </c>
      <c r="M26" s="4">
        <f t="shared" ca="1" si="2"/>
        <v>-0.64048528831395268</v>
      </c>
      <c r="N26" s="4">
        <f t="shared" ca="1" si="17"/>
        <v>0.41241006591927976</v>
      </c>
      <c r="O26" s="4">
        <f t="shared" ca="1" si="18"/>
        <v>18</v>
      </c>
      <c r="P26" s="4">
        <f t="shared" ca="1" si="3"/>
        <v>0.40614463033758247</v>
      </c>
      <c r="Q26" s="4">
        <f t="shared" ca="1" si="19"/>
        <v>-0.23434065797637021</v>
      </c>
      <c r="R26" s="4">
        <f t="shared" ca="1" si="20"/>
        <v>-1.0810755977354065</v>
      </c>
      <c r="S26" s="4">
        <f t="shared" ca="1" si="21"/>
        <v>50</v>
      </c>
      <c r="T26" s="4">
        <f t="shared" ca="1" si="22"/>
        <v>0.6</v>
      </c>
      <c r="U26" s="4">
        <f t="shared" ca="1" si="23"/>
        <v>-1.0810755977354065</v>
      </c>
      <c r="V26" s="4">
        <f t="shared" ca="1" si="24"/>
        <v>-0.48800994102674289</v>
      </c>
      <c r="Y26" s="4">
        <v>3.7310900000164793</v>
      </c>
      <c r="Z26" s="4">
        <v>1.450277500008923</v>
      </c>
      <c r="AA26" s="4">
        <v>1.3518849999911708</v>
      </c>
      <c r="AB26" s="4">
        <v>0.45184250001639725</v>
      </c>
      <c r="AD26" s="4">
        <v>0.1753024999757713</v>
      </c>
      <c r="AE26" s="4">
        <f t="shared" si="4"/>
        <v>-0.94069750002390151</v>
      </c>
      <c r="AF26" s="4">
        <v>5</v>
      </c>
      <c r="AG26" s="2">
        <f t="shared" si="25"/>
        <v>-11.119999999999997</v>
      </c>
      <c r="AH26" s="4">
        <f t="shared" si="5"/>
        <v>0</v>
      </c>
      <c r="AI26" s="4">
        <f t="shared" si="6"/>
        <v>0</v>
      </c>
      <c r="AJ26" s="2">
        <f t="shared" si="7"/>
        <v>0</v>
      </c>
      <c r="AK26" s="4">
        <v>5</v>
      </c>
      <c r="AL26" s="4">
        <f t="shared" ca="1" si="8"/>
        <v>-1.0810755977354065</v>
      </c>
      <c r="AM26" s="4">
        <f t="shared" ca="1" si="9"/>
        <v>-0.48800994102674289</v>
      </c>
      <c r="AN26" s="2">
        <f t="shared" si="26"/>
        <v>-11.119999999999997</v>
      </c>
      <c r="AO26" s="4">
        <f t="shared" ca="1" si="10"/>
        <v>0</v>
      </c>
      <c r="AP26" s="4">
        <f t="shared" ca="1" si="11"/>
        <v>0</v>
      </c>
      <c r="AQ26" s="2">
        <f t="shared" ca="1" si="12"/>
        <v>0</v>
      </c>
      <c r="AT26" s="10">
        <f t="shared" ca="1" si="27"/>
        <v>0</v>
      </c>
      <c r="AU26" s="10">
        <f t="shared" ca="1" si="28"/>
        <v>0</v>
      </c>
      <c r="AV26" s="10">
        <f t="shared" ca="1" si="29"/>
        <v>0</v>
      </c>
      <c r="AW26" s="10">
        <f t="shared" ca="1" si="30"/>
        <v>0</v>
      </c>
      <c r="AX26" s="10">
        <f t="shared" ca="1" si="13"/>
        <v>-1.0810755977354065</v>
      </c>
    </row>
    <row r="27" spans="2:50" x14ac:dyDescent="0.15">
      <c r="B27" s="4">
        <v>-0.94069750002390151</v>
      </c>
      <c r="C27" s="4">
        <f t="shared" si="14"/>
        <v>-1.5706975000249201</v>
      </c>
      <c r="F27" s="4">
        <v>6</v>
      </c>
      <c r="G27" s="4">
        <f t="shared" ca="1" si="0"/>
        <v>1</v>
      </c>
      <c r="H27" s="4">
        <f t="shared" ca="1" si="31"/>
        <v>-0.82616867469879529</v>
      </c>
      <c r="I27" s="4">
        <f t="shared" ca="1" si="1"/>
        <v>2.0566265060240962E-2</v>
      </c>
      <c r="J27" s="4">
        <f t="shared" ca="1" si="32"/>
        <v>-0.82616867469879529</v>
      </c>
      <c r="K27" s="4">
        <f t="shared" ca="1" si="15"/>
        <v>0.46303548632923869</v>
      </c>
      <c r="L27" s="4">
        <f t="shared" ca="1" si="16"/>
        <v>18</v>
      </c>
      <c r="M27" s="4">
        <f t="shared" ca="1" si="2"/>
        <v>0.40100049401480287</v>
      </c>
      <c r="N27" s="4">
        <f t="shared" ca="1" si="17"/>
        <v>0.26258941523878215</v>
      </c>
      <c r="O27" s="4">
        <f t="shared" ca="1" si="18"/>
        <v>13</v>
      </c>
      <c r="P27" s="4">
        <f t="shared" ca="1" si="3"/>
        <v>6.2841760342750477E-2</v>
      </c>
      <c r="Q27" s="4">
        <f t="shared" ca="1" si="19"/>
        <v>0.3381587336720524</v>
      </c>
      <c r="R27" s="4">
        <f t="shared" ca="1" si="20"/>
        <v>-0.48800994102674289</v>
      </c>
      <c r="S27" s="4">
        <f t="shared" ca="1" si="21"/>
        <v>50</v>
      </c>
      <c r="T27" s="4">
        <f t="shared" ca="1" si="22"/>
        <v>0.6</v>
      </c>
      <c r="U27" s="4">
        <f t="shared" ca="1" si="23"/>
        <v>-0.48800994102674289</v>
      </c>
      <c r="V27" s="4">
        <f t="shared" ca="1" si="24"/>
        <v>-1.7626427268159084</v>
      </c>
      <c r="Y27" s="4">
        <v>1.1290900000169302</v>
      </c>
      <c r="Z27" s="4">
        <v>0.39627750000903461</v>
      </c>
      <c r="AA27" s="4">
        <v>2.5798849999922879</v>
      </c>
      <c r="AB27" s="4">
        <v>-0.21915749998413503</v>
      </c>
      <c r="AD27" s="4">
        <v>-0.94069750002390151</v>
      </c>
      <c r="AE27" s="4">
        <f t="shared" si="4"/>
        <v>-1.5706975000249201</v>
      </c>
      <c r="AF27" s="4">
        <v>6</v>
      </c>
      <c r="AG27" s="2">
        <f t="shared" si="25"/>
        <v>-10.899999999999997</v>
      </c>
      <c r="AH27" s="4">
        <f t="shared" si="5"/>
        <v>0</v>
      </c>
      <c r="AI27" s="4">
        <f t="shared" si="6"/>
        <v>0</v>
      </c>
      <c r="AJ27" s="2">
        <f t="shared" si="7"/>
        <v>0</v>
      </c>
      <c r="AK27" s="4">
        <v>6</v>
      </c>
      <c r="AL27" s="4">
        <f t="shared" ca="1" si="8"/>
        <v>-0.48800994102674289</v>
      </c>
      <c r="AM27" s="4">
        <f t="shared" ca="1" si="9"/>
        <v>-1.7626427268159084</v>
      </c>
      <c r="AN27" s="2">
        <f t="shared" si="26"/>
        <v>-10.899999999999997</v>
      </c>
      <c r="AO27" s="4">
        <f t="shared" ca="1" si="10"/>
        <v>0</v>
      </c>
      <c r="AP27" s="4">
        <f t="shared" ca="1" si="11"/>
        <v>0</v>
      </c>
      <c r="AQ27" s="2">
        <f t="shared" ca="1" si="12"/>
        <v>0</v>
      </c>
      <c r="AT27" s="10">
        <f t="shared" ca="1" si="27"/>
        <v>0</v>
      </c>
      <c r="AU27" s="10">
        <f t="shared" ca="1" si="28"/>
        <v>0</v>
      </c>
      <c r="AV27" s="10">
        <f t="shared" ca="1" si="29"/>
        <v>0</v>
      </c>
      <c r="AW27" s="10">
        <f t="shared" ca="1" si="30"/>
        <v>0</v>
      </c>
      <c r="AX27" s="10">
        <f t="shared" ca="1" si="13"/>
        <v>-0.48800994102674289</v>
      </c>
    </row>
    <row r="28" spans="2:50" x14ac:dyDescent="0.15">
      <c r="B28" s="4">
        <v>-1.5706975000249201</v>
      </c>
      <c r="C28" s="4">
        <f t="shared" si="14"/>
        <v>-1.5246975000238194</v>
      </c>
      <c r="F28" s="4">
        <v>7</v>
      </c>
      <c r="G28" s="4">
        <f t="shared" ca="1" si="0"/>
        <v>1</v>
      </c>
      <c r="H28" s="4">
        <f t="shared" ca="1" si="31"/>
        <v>-0.80560240963855434</v>
      </c>
      <c r="I28" s="4">
        <f t="shared" ca="1" si="1"/>
        <v>2.0566265060240962E-2</v>
      </c>
      <c r="J28" s="4">
        <f t="shared" ca="1" si="32"/>
        <v>-0.80560240963855434</v>
      </c>
      <c r="K28" s="4">
        <f t="shared" ca="1" si="15"/>
        <v>1.7442060998630089</v>
      </c>
      <c r="L28" s="4">
        <f t="shared" ca="1" si="16"/>
        <v>10</v>
      </c>
      <c r="M28" s="4">
        <f t="shared" ca="1" si="2"/>
        <v>-1.65883857703647</v>
      </c>
      <c r="N28" s="4">
        <f t="shared" ca="1" si="17"/>
        <v>0.86747035567692921</v>
      </c>
      <c r="O28" s="4">
        <f t="shared" ca="1" si="18"/>
        <v>20</v>
      </c>
      <c r="P28" s="4">
        <f t="shared" ca="1" si="3"/>
        <v>0.70179825985911592</v>
      </c>
      <c r="Q28" s="4">
        <f t="shared" ca="1" si="19"/>
        <v>-0.95704031717735405</v>
      </c>
      <c r="R28" s="4">
        <f t="shared" ca="1" si="20"/>
        <v>-1.7626427268159084</v>
      </c>
      <c r="S28" s="4">
        <f t="shared" ca="1" si="21"/>
        <v>50</v>
      </c>
      <c r="T28" s="4">
        <f t="shared" ca="1" si="22"/>
        <v>0.6</v>
      </c>
      <c r="U28" s="4">
        <f t="shared" ca="1" si="23"/>
        <v>-1.7626427268159084</v>
      </c>
      <c r="V28" s="4">
        <f t="shared" ca="1" si="24"/>
        <v>-0.31532026393786283</v>
      </c>
      <c r="Y28" s="4">
        <v>-0.85890999998383677</v>
      </c>
      <c r="Z28" s="4">
        <v>-0.48672249998915618</v>
      </c>
      <c r="AA28" s="4">
        <v>-0.11611500000796582</v>
      </c>
      <c r="AB28" s="4">
        <v>0.30984250001608871</v>
      </c>
      <c r="AD28" s="4">
        <v>-1.5706975000249201</v>
      </c>
      <c r="AE28" s="4">
        <f t="shared" si="4"/>
        <v>-1.5246975000238194</v>
      </c>
      <c r="AF28" s="4">
        <v>7</v>
      </c>
      <c r="AG28" s="2">
        <f t="shared" si="25"/>
        <v>-10.679999999999996</v>
      </c>
      <c r="AH28" s="4">
        <f t="shared" si="5"/>
        <v>0</v>
      </c>
      <c r="AI28" s="4">
        <f t="shared" si="6"/>
        <v>0</v>
      </c>
      <c r="AJ28" s="2">
        <f t="shared" si="7"/>
        <v>0</v>
      </c>
      <c r="AK28" s="4">
        <v>7</v>
      </c>
      <c r="AL28" s="4">
        <f t="shared" ca="1" si="8"/>
        <v>-1.7626427268159084</v>
      </c>
      <c r="AM28" s="4">
        <f t="shared" ca="1" si="9"/>
        <v>-0.31532026393786283</v>
      </c>
      <c r="AN28" s="2">
        <f t="shared" si="26"/>
        <v>-10.679999999999996</v>
      </c>
      <c r="AO28" s="4">
        <f t="shared" ca="1" si="10"/>
        <v>0</v>
      </c>
      <c r="AP28" s="4">
        <f t="shared" ca="1" si="11"/>
        <v>0</v>
      </c>
      <c r="AQ28" s="2">
        <f t="shared" ca="1" si="12"/>
        <v>0</v>
      </c>
      <c r="AT28" s="10">
        <f t="shared" ca="1" si="27"/>
        <v>0</v>
      </c>
      <c r="AU28" s="10">
        <f t="shared" ca="1" si="28"/>
        <v>0</v>
      </c>
      <c r="AV28" s="10">
        <f t="shared" ca="1" si="29"/>
        <v>0</v>
      </c>
      <c r="AW28" s="10">
        <f t="shared" ca="1" si="30"/>
        <v>0</v>
      </c>
      <c r="AX28" s="10">
        <f t="shared" ca="1" si="13"/>
        <v>-1.7626427268159084</v>
      </c>
    </row>
    <row r="29" spans="2:50" x14ac:dyDescent="0.15">
      <c r="B29" s="4">
        <v>-1.5246975000238194</v>
      </c>
      <c r="C29" s="4">
        <f t="shared" si="14"/>
        <v>-1.5806975000245416</v>
      </c>
      <c r="F29" s="4">
        <v>8</v>
      </c>
      <c r="G29" s="4">
        <f t="shared" ca="1" si="0"/>
        <v>1</v>
      </c>
      <c r="H29" s="4">
        <f t="shared" ca="1" si="31"/>
        <v>-0.78503614457831339</v>
      </c>
      <c r="I29" s="4">
        <f t="shared" ca="1" si="1"/>
        <v>2.0566265060240962E-2</v>
      </c>
      <c r="J29" s="4">
        <f t="shared" ca="1" si="32"/>
        <v>-0.78503614457831339</v>
      </c>
      <c r="K29" s="4">
        <f t="shared" ca="1" si="15"/>
        <v>0.655647503329013</v>
      </c>
      <c r="L29" s="4">
        <f t="shared" ca="1" si="16"/>
        <v>15</v>
      </c>
      <c r="M29" s="4">
        <f t="shared" ca="1" si="2"/>
        <v>-0.13631678099757741</v>
      </c>
      <c r="N29" s="4">
        <f t="shared" ca="1" si="17"/>
        <v>1.0310443470202533</v>
      </c>
      <c r="O29" s="4">
        <f t="shared" ca="1" si="18"/>
        <v>20</v>
      </c>
      <c r="P29" s="4">
        <f t="shared" ca="1" si="3"/>
        <v>0.60603266163802794</v>
      </c>
      <c r="Q29" s="4">
        <f t="shared" ca="1" si="19"/>
        <v>0.46971588064045056</v>
      </c>
      <c r="R29" s="4">
        <f t="shared" ca="1" si="20"/>
        <v>-0.31532026393786283</v>
      </c>
      <c r="S29" s="4">
        <f t="shared" ca="1" si="21"/>
        <v>50</v>
      </c>
      <c r="T29" s="4">
        <f t="shared" ca="1" si="22"/>
        <v>0.6</v>
      </c>
      <c r="U29" s="4">
        <f t="shared" ca="1" si="23"/>
        <v>-0.31532026393786283</v>
      </c>
      <c r="V29" s="4">
        <f t="shared" ca="1" si="24"/>
        <v>-1.4170079541749121</v>
      </c>
      <c r="Y29" s="4">
        <v>0.28409000001516915</v>
      </c>
      <c r="Z29" s="4">
        <v>-1.6757224999892628</v>
      </c>
      <c r="AA29" s="4">
        <v>0.13388499999322789</v>
      </c>
      <c r="AB29" s="4">
        <v>0.88084250001330133</v>
      </c>
      <c r="AD29" s="4">
        <v>-1.5246975000238194</v>
      </c>
      <c r="AE29" s="4">
        <f t="shared" si="4"/>
        <v>-1.5806975000245416</v>
      </c>
      <c r="AF29" s="4">
        <v>8</v>
      </c>
      <c r="AG29" s="2">
        <f t="shared" si="25"/>
        <v>-10.459999999999996</v>
      </c>
      <c r="AH29" s="4">
        <f t="shared" si="5"/>
        <v>0</v>
      </c>
      <c r="AI29" s="4">
        <f t="shared" si="6"/>
        <v>0</v>
      </c>
      <c r="AJ29" s="2">
        <f t="shared" si="7"/>
        <v>0</v>
      </c>
      <c r="AK29" s="4">
        <v>8</v>
      </c>
      <c r="AL29" s="4">
        <f t="shared" ca="1" si="8"/>
        <v>-0.31532026393786283</v>
      </c>
      <c r="AM29" s="4">
        <f t="shared" ca="1" si="9"/>
        <v>-1.4170079541749121</v>
      </c>
      <c r="AN29" s="2">
        <f t="shared" si="26"/>
        <v>-10.459999999999996</v>
      </c>
      <c r="AO29" s="4">
        <f t="shared" ca="1" si="10"/>
        <v>0</v>
      </c>
      <c r="AP29" s="4">
        <f t="shared" ca="1" si="11"/>
        <v>0</v>
      </c>
      <c r="AQ29" s="2">
        <f t="shared" ca="1" si="12"/>
        <v>0</v>
      </c>
      <c r="AT29" s="10">
        <f t="shared" ca="1" si="27"/>
        <v>0</v>
      </c>
      <c r="AU29" s="10">
        <f t="shared" ca="1" si="28"/>
        <v>0</v>
      </c>
      <c r="AV29" s="10">
        <f t="shared" ca="1" si="29"/>
        <v>0</v>
      </c>
      <c r="AW29" s="10">
        <f t="shared" ca="1" si="30"/>
        <v>0</v>
      </c>
      <c r="AX29" s="10">
        <f t="shared" ca="1" si="13"/>
        <v>-0.31532026393786283</v>
      </c>
    </row>
    <row r="30" spans="2:50" x14ac:dyDescent="0.15">
      <c r="B30" s="4">
        <v>-1.5806975000245416</v>
      </c>
      <c r="C30" s="4">
        <f t="shared" si="14"/>
        <v>1.5302499974723105E-2</v>
      </c>
      <c r="F30" s="4">
        <v>9</v>
      </c>
      <c r="G30" s="4">
        <f t="shared" ca="1" si="0"/>
        <v>1</v>
      </c>
      <c r="H30" s="4">
        <f t="shared" ca="1" si="31"/>
        <v>-0.76446987951807244</v>
      </c>
      <c r="I30" s="4">
        <f t="shared" ca="1" si="1"/>
        <v>2.0566265060240962E-2</v>
      </c>
      <c r="J30" s="4">
        <f t="shared" ca="1" si="32"/>
        <v>-0.76446987951807244</v>
      </c>
      <c r="K30" s="4">
        <f t="shared" ca="1" si="15"/>
        <v>0.39205241072152969</v>
      </c>
      <c r="L30" s="4">
        <f t="shared" ca="1" si="16"/>
        <v>11</v>
      </c>
      <c r="M30" s="4">
        <f t="shared" ca="1" si="2"/>
        <v>-0.35662341664817432</v>
      </c>
      <c r="N30" s="4">
        <f t="shared" ca="1" si="17"/>
        <v>1.6104241334884219</v>
      </c>
      <c r="O30" s="4">
        <f t="shared" ca="1" si="18"/>
        <v>17</v>
      </c>
      <c r="P30" s="4">
        <f t="shared" ca="1" si="3"/>
        <v>-0.29591465800866529</v>
      </c>
      <c r="Q30" s="4">
        <f t="shared" ca="1" si="19"/>
        <v>-0.65253807465683966</v>
      </c>
      <c r="R30" s="4">
        <f t="shared" ca="1" si="20"/>
        <v>-1.4170079541749121</v>
      </c>
      <c r="S30" s="4">
        <f t="shared" ca="1" si="21"/>
        <v>50</v>
      </c>
      <c r="T30" s="4">
        <f t="shared" ca="1" si="22"/>
        <v>0.6</v>
      </c>
      <c r="U30" s="4">
        <f t="shared" ca="1" si="23"/>
        <v>-1.4170079541749121</v>
      </c>
      <c r="V30" s="4">
        <f t="shared" ca="1" si="24"/>
        <v>-1.1538593588193486</v>
      </c>
      <c r="Y30" s="4">
        <v>0.20209000001614186</v>
      </c>
      <c r="Z30" s="4">
        <v>-0.56672249998968027</v>
      </c>
      <c r="AA30" s="4">
        <v>2.7758849999912627</v>
      </c>
      <c r="AB30" s="4">
        <v>0.27684250001414057</v>
      </c>
      <c r="AD30" s="4">
        <v>-1.5806975000245416</v>
      </c>
      <c r="AE30" s="4">
        <f t="shared" si="4"/>
        <v>1.5302499974723105E-2</v>
      </c>
      <c r="AF30" s="4">
        <v>9</v>
      </c>
      <c r="AG30" s="2">
        <f t="shared" si="25"/>
        <v>-10.239999999999995</v>
      </c>
      <c r="AH30" s="4">
        <f t="shared" si="5"/>
        <v>0</v>
      </c>
      <c r="AI30" s="4">
        <f t="shared" si="6"/>
        <v>0</v>
      </c>
      <c r="AJ30" s="2">
        <f t="shared" si="7"/>
        <v>0</v>
      </c>
      <c r="AK30" s="4">
        <v>9</v>
      </c>
      <c r="AL30" s="4">
        <f t="shared" ca="1" si="8"/>
        <v>-1.4170079541749121</v>
      </c>
      <c r="AM30" s="4">
        <f t="shared" ca="1" si="9"/>
        <v>-1.1538593588193486</v>
      </c>
      <c r="AN30" s="2">
        <f t="shared" si="26"/>
        <v>-10.239999999999995</v>
      </c>
      <c r="AO30" s="4">
        <f t="shared" ca="1" si="10"/>
        <v>0</v>
      </c>
      <c r="AP30" s="4">
        <f t="shared" ca="1" si="11"/>
        <v>0</v>
      </c>
      <c r="AQ30" s="2">
        <f t="shared" ca="1" si="12"/>
        <v>0</v>
      </c>
      <c r="AT30" s="10">
        <f t="shared" ca="1" si="27"/>
        <v>0</v>
      </c>
      <c r="AU30" s="10">
        <f t="shared" ca="1" si="28"/>
        <v>0</v>
      </c>
      <c r="AV30" s="10">
        <f t="shared" ca="1" si="29"/>
        <v>0</v>
      </c>
      <c r="AW30" s="10">
        <f t="shared" ca="1" si="30"/>
        <v>0</v>
      </c>
      <c r="AX30" s="10">
        <f t="shared" ca="1" si="13"/>
        <v>-1.4170079541749121</v>
      </c>
    </row>
    <row r="31" spans="2:50" x14ac:dyDescent="0.15">
      <c r="B31" s="4">
        <v>1.5302499974723105E-2</v>
      </c>
      <c r="C31" s="4">
        <f t="shared" si="14"/>
        <v>-1.0486975000247867</v>
      </c>
      <c r="F31" s="4">
        <v>10</v>
      </c>
      <c r="G31" s="4">
        <f t="shared" ca="1" si="0"/>
        <v>1</v>
      </c>
      <c r="H31" s="4">
        <f t="shared" ca="1" si="31"/>
        <v>-0.74390361445783149</v>
      </c>
      <c r="I31" s="4">
        <f t="shared" ca="1" si="1"/>
        <v>2.0566265060240962E-2</v>
      </c>
      <c r="J31" s="4">
        <f t="shared" ca="1" si="32"/>
        <v>-0.74390361445783149</v>
      </c>
      <c r="K31" s="4">
        <f t="shared" ca="1" si="15"/>
        <v>0.29307090409837872</v>
      </c>
      <c r="L31" s="4">
        <f t="shared" ca="1" si="16"/>
        <v>7</v>
      </c>
      <c r="M31" s="4">
        <f t="shared" ca="1" si="2"/>
        <v>0.12715869969676794</v>
      </c>
      <c r="N31" s="4">
        <f t="shared" ca="1" si="17"/>
        <v>1.5704175749287645</v>
      </c>
      <c r="O31" s="4">
        <f t="shared" ca="1" si="18"/>
        <v>18</v>
      </c>
      <c r="P31" s="4">
        <f t="shared" ca="1" si="3"/>
        <v>-0.53711444405828501</v>
      </c>
      <c r="Q31" s="4">
        <f t="shared" ca="1" si="19"/>
        <v>-0.40995574436151705</v>
      </c>
      <c r="R31" s="4">
        <f t="shared" ca="1" si="20"/>
        <v>-1.1538593588193486</v>
      </c>
      <c r="S31" s="4">
        <f t="shared" ca="1" si="21"/>
        <v>50</v>
      </c>
      <c r="T31" s="4">
        <f t="shared" ca="1" si="22"/>
        <v>0.6</v>
      </c>
      <c r="U31" s="4">
        <f t="shared" ca="1" si="23"/>
        <v>-1.1538593588193486</v>
      </c>
      <c r="V31" s="4">
        <f t="shared" ca="1" si="24"/>
        <v>1.5299547601082881</v>
      </c>
      <c r="Y31" s="4">
        <v>-0.30890999998334223</v>
      </c>
      <c r="Z31" s="4">
        <v>0.50727750000945093</v>
      </c>
      <c r="AA31" s="4">
        <v>0.15588499999097394</v>
      </c>
      <c r="AB31" s="4">
        <v>-3.9157499983843991E-2</v>
      </c>
      <c r="AD31" s="4">
        <v>1.5302499974723105E-2</v>
      </c>
      <c r="AE31" s="4">
        <f t="shared" si="4"/>
        <v>-1.0486975000247867</v>
      </c>
      <c r="AF31" s="4">
        <v>10</v>
      </c>
      <c r="AG31" s="2">
        <f t="shared" si="25"/>
        <v>-10.019999999999994</v>
      </c>
      <c r="AH31" s="4">
        <f t="shared" si="5"/>
        <v>0</v>
      </c>
      <c r="AI31" s="4">
        <f t="shared" si="6"/>
        <v>0</v>
      </c>
      <c r="AJ31" s="2">
        <f t="shared" si="7"/>
        <v>0</v>
      </c>
      <c r="AK31" s="4">
        <v>10</v>
      </c>
      <c r="AL31" s="4">
        <f t="shared" ca="1" si="8"/>
        <v>-1.1538593588193486</v>
      </c>
      <c r="AM31" s="4">
        <f t="shared" ca="1" si="9"/>
        <v>1.5299547601082881</v>
      </c>
      <c r="AN31" s="2">
        <f t="shared" si="26"/>
        <v>-10.019999999999994</v>
      </c>
      <c r="AO31" s="4">
        <f t="shared" ca="1" si="10"/>
        <v>0</v>
      </c>
      <c r="AP31" s="4">
        <f t="shared" ca="1" si="11"/>
        <v>0</v>
      </c>
      <c r="AQ31" s="2">
        <f t="shared" ca="1" si="12"/>
        <v>0</v>
      </c>
      <c r="AT31" s="10">
        <f t="shared" ca="1" si="27"/>
        <v>0</v>
      </c>
      <c r="AU31" s="10">
        <f t="shared" ca="1" si="28"/>
        <v>0</v>
      </c>
      <c r="AV31" s="10">
        <f t="shared" ca="1" si="29"/>
        <v>0</v>
      </c>
      <c r="AW31" s="10">
        <f t="shared" ca="1" si="30"/>
        <v>0</v>
      </c>
      <c r="AX31" s="10">
        <f t="shared" ca="1" si="13"/>
        <v>-1.1538593588193486</v>
      </c>
    </row>
    <row r="32" spans="2:50" x14ac:dyDescent="0.15">
      <c r="B32" s="4">
        <v>-1.0486975000247867</v>
      </c>
      <c r="C32" s="4">
        <f t="shared" si="14"/>
        <v>-0.68069750002308638</v>
      </c>
      <c r="F32" s="4">
        <v>11</v>
      </c>
      <c r="G32" s="4">
        <f t="shared" ca="1" si="0"/>
        <v>1</v>
      </c>
      <c r="H32" s="4">
        <f t="shared" ca="1" si="31"/>
        <v>-0.72333734939759053</v>
      </c>
      <c r="I32" s="4">
        <f t="shared" ca="1" si="1"/>
        <v>2.0566265060240962E-2</v>
      </c>
      <c r="J32" s="4">
        <f t="shared" ca="1" si="32"/>
        <v>-0.72333734939759053</v>
      </c>
      <c r="K32" s="4">
        <f t="shared" ca="1" si="15"/>
        <v>1.5299136782933198</v>
      </c>
      <c r="L32" s="4">
        <f t="shared" ca="1" si="16"/>
        <v>9</v>
      </c>
      <c r="M32" s="4">
        <f t="shared" ca="1" si="2"/>
        <v>1.5066708518226861</v>
      </c>
      <c r="N32" s="4">
        <f t="shared" ca="1" si="17"/>
        <v>1.270227952762051</v>
      </c>
      <c r="O32" s="4">
        <f t="shared" ca="1" si="18"/>
        <v>10</v>
      </c>
      <c r="P32" s="4">
        <f t="shared" ca="1" si="3"/>
        <v>0.74662125768319254</v>
      </c>
      <c r="Q32" s="4">
        <f t="shared" ca="1" si="19"/>
        <v>2.2532921095058787</v>
      </c>
      <c r="R32" s="4">
        <f t="shared" ca="1" si="20"/>
        <v>1.5299547601082881</v>
      </c>
      <c r="S32" s="4">
        <f t="shared" ca="1" si="21"/>
        <v>50</v>
      </c>
      <c r="T32" s="4">
        <f t="shared" ca="1" si="22"/>
        <v>0.6</v>
      </c>
      <c r="U32" s="4">
        <f t="shared" ca="1" si="23"/>
        <v>1.5299547601082881</v>
      </c>
      <c r="V32" s="4">
        <f t="shared" ca="1" si="24"/>
        <v>-0.8542777372734579</v>
      </c>
      <c r="Y32" s="4">
        <v>-0.20390999998554094</v>
      </c>
      <c r="Z32" s="4">
        <v>0.58227750000838796</v>
      </c>
      <c r="AA32" s="4">
        <v>-4.3621150000063835</v>
      </c>
      <c r="AB32" s="4">
        <v>-2.1574999848894549E-3</v>
      </c>
      <c r="AD32" s="4">
        <v>-1.0486975000247867</v>
      </c>
      <c r="AE32" s="4">
        <f t="shared" si="4"/>
        <v>-0.68069750002308638</v>
      </c>
      <c r="AF32" s="4">
        <v>11</v>
      </c>
      <c r="AG32" s="2">
        <f t="shared" si="25"/>
        <v>-9.7999999999999936</v>
      </c>
      <c r="AH32" s="4">
        <f t="shared" si="5"/>
        <v>0</v>
      </c>
      <c r="AI32" s="4">
        <f t="shared" si="6"/>
        <v>0</v>
      </c>
      <c r="AJ32" s="2">
        <f t="shared" si="7"/>
        <v>0</v>
      </c>
      <c r="AK32" s="4">
        <v>11</v>
      </c>
      <c r="AL32" s="4">
        <f t="shared" ca="1" si="8"/>
        <v>1.5299547601082881</v>
      </c>
      <c r="AM32" s="4">
        <f t="shared" ca="1" si="9"/>
        <v>-0.8542777372734579</v>
      </c>
      <c r="AN32" s="2">
        <f t="shared" si="26"/>
        <v>-9.7999999999999936</v>
      </c>
      <c r="AO32" s="4">
        <f t="shared" ca="1" si="10"/>
        <v>0</v>
      </c>
      <c r="AP32" s="4">
        <f t="shared" ca="1" si="11"/>
        <v>0</v>
      </c>
      <c r="AQ32" s="2">
        <f t="shared" ca="1" si="12"/>
        <v>1.1392116655274516E-2</v>
      </c>
      <c r="AT32" s="10">
        <f t="shared" ca="1" si="27"/>
        <v>0</v>
      </c>
      <c r="AU32" s="10">
        <f t="shared" ca="1" si="28"/>
        <v>0</v>
      </c>
      <c r="AV32" s="10">
        <f t="shared" ca="1" si="29"/>
        <v>0</v>
      </c>
      <c r="AW32" s="10">
        <f t="shared" ca="1" si="30"/>
        <v>0</v>
      </c>
      <c r="AX32" s="10">
        <f t="shared" ca="1" si="13"/>
        <v>1.5299547601082881</v>
      </c>
    </row>
    <row r="33" spans="2:50" x14ac:dyDescent="0.15">
      <c r="B33" s="4">
        <v>-0.68069750002308638</v>
      </c>
      <c r="C33" s="4">
        <f t="shared" si="14"/>
        <v>-1.1706975000258524</v>
      </c>
      <c r="F33" s="4">
        <v>12</v>
      </c>
      <c r="G33" s="4">
        <f t="shared" ca="1" si="0"/>
        <v>1</v>
      </c>
      <c r="H33" s="4">
        <f t="shared" ca="1" si="31"/>
        <v>-0.70277108433734958</v>
      </c>
      <c r="I33" s="4">
        <f t="shared" ca="1" si="1"/>
        <v>2.0566265060240962E-2</v>
      </c>
      <c r="J33" s="4">
        <f t="shared" ca="1" si="32"/>
        <v>-0.70277108433734958</v>
      </c>
      <c r="K33" s="4">
        <f t="shared" ca="1" si="15"/>
        <v>0.95573161314374255</v>
      </c>
      <c r="L33" s="4">
        <f t="shared" ca="1" si="16"/>
        <v>6</v>
      </c>
      <c r="M33" s="4">
        <f t="shared" ca="1" si="2"/>
        <v>-4.6836524366015163E-16</v>
      </c>
      <c r="N33" s="4">
        <f t="shared" ca="1" si="17"/>
        <v>0.28023532083489261</v>
      </c>
      <c r="O33" s="4">
        <f t="shared" ca="1" si="18"/>
        <v>11</v>
      </c>
      <c r="P33" s="4">
        <f t="shared" ca="1" si="3"/>
        <v>0.15150665293610788</v>
      </c>
      <c r="Q33" s="4">
        <f t="shared" ca="1" si="19"/>
        <v>-0.15150665293610835</v>
      </c>
      <c r="R33" s="4">
        <f t="shared" ca="1" si="20"/>
        <v>-0.8542777372734579</v>
      </c>
      <c r="S33" s="4">
        <f t="shared" ca="1" si="21"/>
        <v>50</v>
      </c>
      <c r="T33" s="4">
        <f t="shared" ca="1" si="22"/>
        <v>0.6</v>
      </c>
      <c r="U33" s="4">
        <f t="shared" ca="1" si="23"/>
        <v>-0.8542777372734579</v>
      </c>
      <c r="V33" s="4">
        <f t="shared" ca="1" si="24"/>
        <v>-1.144634861864527</v>
      </c>
      <c r="Y33" s="4">
        <v>0.46909000001704726</v>
      </c>
      <c r="Z33" s="4">
        <v>0.69327750000880428</v>
      </c>
      <c r="AA33" s="4">
        <v>0.3208849999936092</v>
      </c>
      <c r="AB33" s="4">
        <v>0.19984250001314763</v>
      </c>
      <c r="AD33" s="4">
        <v>-0.68069750002308638</v>
      </c>
      <c r="AE33" s="4">
        <f t="shared" si="4"/>
        <v>-1.1706975000258524</v>
      </c>
      <c r="AF33" s="4">
        <v>12</v>
      </c>
      <c r="AG33" s="2">
        <f t="shared" si="25"/>
        <v>-9.579999999999993</v>
      </c>
      <c r="AH33" s="4">
        <f t="shared" si="5"/>
        <v>0</v>
      </c>
      <c r="AI33" s="4">
        <f t="shared" si="6"/>
        <v>0</v>
      </c>
      <c r="AJ33" s="2">
        <f t="shared" si="7"/>
        <v>0</v>
      </c>
      <c r="AK33" s="4">
        <v>12</v>
      </c>
      <c r="AL33" s="4">
        <f t="shared" ca="1" si="8"/>
        <v>-0.8542777372734579</v>
      </c>
      <c r="AM33" s="4">
        <f t="shared" ca="1" si="9"/>
        <v>-1.144634861864527</v>
      </c>
      <c r="AN33" s="2">
        <f t="shared" si="26"/>
        <v>-9.579999999999993</v>
      </c>
      <c r="AO33" s="4">
        <f t="shared" ca="1" si="10"/>
        <v>1</v>
      </c>
      <c r="AP33" s="4">
        <f t="shared" ca="1" si="11"/>
        <v>2.5062656641604009E-3</v>
      </c>
      <c r="AQ33" s="2">
        <f t="shared" ca="1" si="12"/>
        <v>1.1392116655274516E-2</v>
      </c>
      <c r="AT33" s="10">
        <f t="shared" ca="1" si="27"/>
        <v>0</v>
      </c>
      <c r="AU33" s="10">
        <f t="shared" ca="1" si="28"/>
        <v>0</v>
      </c>
      <c r="AV33" s="10">
        <f t="shared" ca="1" si="29"/>
        <v>0</v>
      </c>
      <c r="AW33" s="10">
        <f t="shared" ca="1" si="30"/>
        <v>0</v>
      </c>
      <c r="AX33" s="10">
        <f t="shared" ca="1" si="13"/>
        <v>-0.8542777372734579</v>
      </c>
    </row>
    <row r="34" spans="2:50" x14ac:dyDescent="0.15">
      <c r="B34" s="4">
        <v>-1.1706975000258524</v>
      </c>
      <c r="C34" s="4">
        <f t="shared" si="14"/>
        <v>6.4302499975354976E-2</v>
      </c>
      <c r="F34" s="4">
        <v>13</v>
      </c>
      <c r="G34" s="4">
        <f t="shared" ca="1" si="0"/>
        <v>1</v>
      </c>
      <c r="H34" s="4">
        <f t="shared" ca="1" si="31"/>
        <v>-0.68220481927710863</v>
      </c>
      <c r="I34" s="4">
        <f t="shared" ca="1" si="1"/>
        <v>2.0566265060240962E-2</v>
      </c>
      <c r="J34" s="4">
        <f t="shared" ca="1" si="32"/>
        <v>-0.68220481927710863</v>
      </c>
      <c r="K34" s="4">
        <f t="shared" ca="1" si="15"/>
        <v>0.52325293730413125</v>
      </c>
      <c r="L34" s="4">
        <f t="shared" ca="1" si="16"/>
        <v>13</v>
      </c>
      <c r="M34" s="4">
        <f t="shared" ca="1" si="2"/>
        <v>3.365294614253213E-16</v>
      </c>
      <c r="N34" s="4">
        <f t="shared" ca="1" si="17"/>
        <v>0.4695637713787234</v>
      </c>
      <c r="O34" s="4">
        <f t="shared" ca="1" si="18"/>
        <v>18</v>
      </c>
      <c r="P34" s="4">
        <f t="shared" ca="1" si="3"/>
        <v>-0.46243004258741877</v>
      </c>
      <c r="Q34" s="4">
        <f t="shared" ca="1" si="19"/>
        <v>-0.46243004258741843</v>
      </c>
      <c r="R34" s="4">
        <f t="shared" ca="1" si="20"/>
        <v>-1.144634861864527</v>
      </c>
      <c r="S34" s="4">
        <f t="shared" ca="1" si="21"/>
        <v>50</v>
      </c>
      <c r="T34" s="4">
        <f t="shared" ca="1" si="22"/>
        <v>0.6</v>
      </c>
      <c r="U34" s="4">
        <f t="shared" ca="1" si="23"/>
        <v>-1.144634861864527</v>
      </c>
      <c r="V34" s="4">
        <f t="shared" ca="1" si="24"/>
        <v>-3.3878904011245723</v>
      </c>
      <c r="Y34" s="4">
        <v>0.97609000001597224</v>
      </c>
      <c r="Z34" s="4">
        <v>-0.16472249998855659</v>
      </c>
      <c r="AA34" s="4">
        <v>0.92188499999323881</v>
      </c>
      <c r="AB34" s="4">
        <v>0.34584250001401529</v>
      </c>
      <c r="AD34" s="4">
        <v>-1.1706975000258524</v>
      </c>
      <c r="AE34" s="4">
        <f t="shared" si="4"/>
        <v>6.4302499975354976E-2</v>
      </c>
      <c r="AF34" s="4">
        <v>13</v>
      </c>
      <c r="AG34" s="2">
        <f t="shared" si="25"/>
        <v>-9.3599999999999923</v>
      </c>
      <c r="AH34" s="4">
        <f t="shared" si="5"/>
        <v>0</v>
      </c>
      <c r="AI34" s="4">
        <f t="shared" si="6"/>
        <v>0</v>
      </c>
      <c r="AJ34" s="2">
        <f t="shared" si="7"/>
        <v>0</v>
      </c>
      <c r="AK34" s="4">
        <v>13</v>
      </c>
      <c r="AL34" s="4">
        <f t="shared" ca="1" si="8"/>
        <v>-1.144634861864527</v>
      </c>
      <c r="AM34" s="4">
        <f t="shared" ca="1" si="9"/>
        <v>-3.3878904011245723</v>
      </c>
      <c r="AN34" s="2">
        <f t="shared" si="26"/>
        <v>-9.3599999999999923</v>
      </c>
      <c r="AO34" s="4">
        <f t="shared" ca="1" si="10"/>
        <v>2</v>
      </c>
      <c r="AP34" s="4">
        <f t="shared" ca="1" si="11"/>
        <v>5.0125313283208017E-3</v>
      </c>
      <c r="AQ34" s="2">
        <f t="shared" ca="1" si="12"/>
        <v>0</v>
      </c>
      <c r="AT34" s="10">
        <f t="shared" ca="1" si="27"/>
        <v>0</v>
      </c>
      <c r="AU34" s="10">
        <f t="shared" ca="1" si="28"/>
        <v>0</v>
      </c>
      <c r="AV34" s="10">
        <f t="shared" ca="1" si="29"/>
        <v>0</v>
      </c>
      <c r="AW34" s="10">
        <f t="shared" ca="1" si="30"/>
        <v>0</v>
      </c>
      <c r="AX34" s="10">
        <f t="shared" ca="1" si="13"/>
        <v>-1.144634861864527</v>
      </c>
    </row>
    <row r="35" spans="2:50" x14ac:dyDescent="0.15">
      <c r="B35" s="4">
        <v>6.4302499975354976E-2</v>
      </c>
      <c r="C35" s="4">
        <f t="shared" si="14"/>
        <v>0.16630249997717783</v>
      </c>
      <c r="F35" s="4">
        <v>14</v>
      </c>
      <c r="G35" s="4">
        <f t="shared" ca="1" si="0"/>
        <v>1</v>
      </c>
      <c r="H35" s="4">
        <f t="shared" ca="1" si="31"/>
        <v>-0.66163855421686768</v>
      </c>
      <c r="I35" s="4">
        <f t="shared" ca="1" si="1"/>
        <v>2.0566265060240962E-2</v>
      </c>
      <c r="J35" s="4">
        <f t="shared" ca="1" si="32"/>
        <v>-0.66163855421686768</v>
      </c>
      <c r="K35" s="4">
        <f t="shared" ca="1" si="15"/>
        <v>1.2170754263579133</v>
      </c>
      <c r="L35" s="4">
        <f t="shared" ca="1" si="16"/>
        <v>20</v>
      </c>
      <c r="M35" s="4">
        <f t="shared" ca="1" si="2"/>
        <v>-1.1575075150603957</v>
      </c>
      <c r="N35" s="4">
        <f t="shared" ca="1" si="17"/>
        <v>1.6494754044253457</v>
      </c>
      <c r="O35" s="4">
        <f t="shared" ca="1" si="18"/>
        <v>5</v>
      </c>
      <c r="P35" s="4">
        <f t="shared" ca="1" si="3"/>
        <v>-1.5687443318473091</v>
      </c>
      <c r="Q35" s="4">
        <f t="shared" ca="1" si="19"/>
        <v>-2.7262518469077048</v>
      </c>
      <c r="R35" s="4">
        <f t="shared" ca="1" si="20"/>
        <v>-3.3878904011245723</v>
      </c>
      <c r="S35" s="4">
        <f t="shared" ca="1" si="21"/>
        <v>50</v>
      </c>
      <c r="T35" s="4">
        <f t="shared" ca="1" si="22"/>
        <v>0.6</v>
      </c>
      <c r="U35" s="4">
        <f t="shared" ca="1" si="23"/>
        <v>-3.3878904011245723</v>
      </c>
      <c r="V35" s="4">
        <f t="shared" ca="1" si="24"/>
        <v>-1.6126164838099313</v>
      </c>
      <c r="Y35" s="4">
        <v>0.46009000001490108</v>
      </c>
      <c r="Z35" s="4">
        <v>-0.60372249998863481</v>
      </c>
      <c r="AA35" s="4">
        <v>0.72188499999370492</v>
      </c>
      <c r="AB35" s="4">
        <v>-1.0021574999861116</v>
      </c>
      <c r="AD35" s="4">
        <v>6.4302499975354976E-2</v>
      </c>
      <c r="AE35" s="4">
        <f t="shared" si="4"/>
        <v>0.16630249997717783</v>
      </c>
      <c r="AF35" s="4">
        <v>14</v>
      </c>
      <c r="AG35" s="2">
        <f t="shared" si="25"/>
        <v>-9.1399999999999917</v>
      </c>
      <c r="AH35" s="4">
        <f t="shared" si="5"/>
        <v>0</v>
      </c>
      <c r="AI35" s="4">
        <f t="shared" si="6"/>
        <v>0</v>
      </c>
      <c r="AJ35" s="2">
        <f t="shared" si="7"/>
        <v>0</v>
      </c>
      <c r="AK35" s="4">
        <v>14</v>
      </c>
      <c r="AL35" s="4">
        <f t="shared" ca="1" si="8"/>
        <v>-3.3878904011245723</v>
      </c>
      <c r="AM35" s="4">
        <f t="shared" ca="1" si="9"/>
        <v>-1.6126164838099313</v>
      </c>
      <c r="AN35" s="2">
        <f t="shared" si="26"/>
        <v>-9.1399999999999917</v>
      </c>
      <c r="AO35" s="4">
        <f t="shared" ca="1" si="10"/>
        <v>2</v>
      </c>
      <c r="AP35" s="4">
        <f t="shared" ca="1" si="11"/>
        <v>5.0125313283208017E-3</v>
      </c>
      <c r="AQ35" s="2">
        <f t="shared" ca="1" si="12"/>
        <v>0</v>
      </c>
      <c r="AT35" s="10">
        <f t="shared" ca="1" si="27"/>
        <v>0</v>
      </c>
      <c r="AU35" s="10">
        <f t="shared" ca="1" si="28"/>
        <v>0</v>
      </c>
      <c r="AV35" s="10">
        <f t="shared" ca="1" si="29"/>
        <v>0</v>
      </c>
      <c r="AW35" s="10">
        <f t="shared" ca="1" si="30"/>
        <v>0</v>
      </c>
      <c r="AX35" s="10">
        <f t="shared" ca="1" si="13"/>
        <v>-3.3878904011245723</v>
      </c>
    </row>
    <row r="36" spans="2:50" x14ac:dyDescent="0.15">
      <c r="B36" s="4">
        <v>0.16630249997717783</v>
      </c>
      <c r="C36" s="4">
        <f t="shared" si="14"/>
        <v>-0.90069750002541582</v>
      </c>
      <c r="F36" s="4">
        <v>15</v>
      </c>
      <c r="G36" s="4">
        <f t="shared" ca="1" si="0"/>
        <v>1</v>
      </c>
      <c r="H36" s="4">
        <f t="shared" ca="1" si="31"/>
        <v>-0.64107228915662673</v>
      </c>
      <c r="I36" s="4">
        <f t="shared" ca="1" si="1"/>
        <v>2.0566265060240962E-2</v>
      </c>
      <c r="J36" s="4">
        <f t="shared" ca="1" si="32"/>
        <v>-0.64107228915662673</v>
      </c>
      <c r="K36" s="4">
        <f t="shared" ca="1" si="15"/>
        <v>1.1530434057613677</v>
      </c>
      <c r="L36" s="4">
        <f t="shared" ca="1" si="16"/>
        <v>5</v>
      </c>
      <c r="M36" s="4">
        <f t="shared" ca="1" si="2"/>
        <v>-8.4758960820666752E-16</v>
      </c>
      <c r="N36" s="4">
        <f t="shared" ca="1" si="17"/>
        <v>1.4421114398106554</v>
      </c>
      <c r="O36" s="4">
        <f t="shared" ca="1" si="18"/>
        <v>17</v>
      </c>
      <c r="P36" s="4">
        <f t="shared" ca="1" si="3"/>
        <v>-0.97154419465330366</v>
      </c>
      <c r="Q36" s="4">
        <f t="shared" ca="1" si="19"/>
        <v>-0.97154419465330455</v>
      </c>
      <c r="R36" s="4">
        <f t="shared" ca="1" si="20"/>
        <v>-1.6126164838099313</v>
      </c>
      <c r="S36" s="4">
        <f t="shared" ca="1" si="21"/>
        <v>50</v>
      </c>
      <c r="T36" s="4">
        <f t="shared" ca="1" si="22"/>
        <v>0.6</v>
      </c>
      <c r="U36" s="4">
        <f t="shared" ca="1" si="23"/>
        <v>-1.6126164838099313</v>
      </c>
      <c r="V36" s="4">
        <f t="shared" ca="1" si="24"/>
        <v>-1.4628971873537053</v>
      </c>
      <c r="Y36" s="4">
        <v>-0.86490999998289908</v>
      </c>
      <c r="Z36" s="4">
        <v>0.48827750001123604</v>
      </c>
      <c r="AA36" s="4">
        <v>0.78688499999302053</v>
      </c>
      <c r="AB36" s="4">
        <v>-0.71415749998493538</v>
      </c>
      <c r="AD36" s="4">
        <v>0.16630249997717783</v>
      </c>
      <c r="AE36" s="4">
        <f t="shared" si="4"/>
        <v>-0.90069750002541582</v>
      </c>
      <c r="AF36" s="4">
        <v>15</v>
      </c>
      <c r="AG36" s="2">
        <f t="shared" si="25"/>
        <v>-8.919999999999991</v>
      </c>
      <c r="AH36" s="4">
        <f t="shared" si="5"/>
        <v>0</v>
      </c>
      <c r="AI36" s="4">
        <f t="shared" si="6"/>
        <v>0</v>
      </c>
      <c r="AJ36" s="2">
        <f t="shared" si="7"/>
        <v>0</v>
      </c>
      <c r="AK36" s="4">
        <v>15</v>
      </c>
      <c r="AL36" s="4">
        <f t="shared" ca="1" si="8"/>
        <v>-1.6126164838099313</v>
      </c>
      <c r="AM36" s="4">
        <f t="shared" ca="1" si="9"/>
        <v>-1.4628971873537053</v>
      </c>
      <c r="AN36" s="2">
        <f t="shared" si="26"/>
        <v>-8.919999999999991</v>
      </c>
      <c r="AO36" s="4">
        <f t="shared" ca="1" si="10"/>
        <v>2</v>
      </c>
      <c r="AP36" s="4">
        <f t="shared" ca="1" si="11"/>
        <v>5.0125313283208017E-3</v>
      </c>
      <c r="AQ36" s="2">
        <f t="shared" ca="1" si="12"/>
        <v>0</v>
      </c>
      <c r="AT36" s="10">
        <f t="shared" ca="1" si="27"/>
        <v>0</v>
      </c>
      <c r="AU36" s="10">
        <f t="shared" ca="1" si="28"/>
        <v>0</v>
      </c>
      <c r="AV36" s="10">
        <f t="shared" ca="1" si="29"/>
        <v>0</v>
      </c>
      <c r="AW36" s="10">
        <f t="shared" ca="1" si="30"/>
        <v>0</v>
      </c>
      <c r="AX36" s="10">
        <f t="shared" ca="1" si="13"/>
        <v>-1.6126164838099313</v>
      </c>
    </row>
    <row r="37" spans="2:50" x14ac:dyDescent="0.15">
      <c r="B37" s="4">
        <v>-0.90069750002541582</v>
      </c>
      <c r="C37" s="4">
        <f t="shared" si="14"/>
        <v>-1.0056975000232171</v>
      </c>
      <c r="F37" s="4">
        <v>16</v>
      </c>
      <c r="G37" s="4">
        <f t="shared" ca="1" si="0"/>
        <v>1</v>
      </c>
      <c r="H37" s="4">
        <f t="shared" ca="1" si="31"/>
        <v>-0.62050602409638578</v>
      </c>
      <c r="I37" s="4">
        <f t="shared" ca="1" si="1"/>
        <v>2.0566265060240962E-2</v>
      </c>
      <c r="J37" s="4">
        <f t="shared" ca="1" si="32"/>
        <v>-0.62050602409638578</v>
      </c>
      <c r="K37" s="4">
        <f t="shared" ca="1" si="15"/>
        <v>0.85538640478886996</v>
      </c>
      <c r="L37" s="4">
        <f t="shared" ca="1" si="16"/>
        <v>9</v>
      </c>
      <c r="M37" s="4">
        <f t="shared" ca="1" si="2"/>
        <v>-0.84239116325731811</v>
      </c>
      <c r="N37" s="4">
        <f t="shared" ca="1" si="17"/>
        <v>1.5181697500824141</v>
      </c>
      <c r="O37" s="4">
        <f t="shared" ca="1" si="18"/>
        <v>4</v>
      </c>
      <c r="P37" s="4">
        <f t="shared" ca="1" si="3"/>
        <v>-1.4879866588819803E-15</v>
      </c>
      <c r="Q37" s="4">
        <f t="shared" ca="1" si="19"/>
        <v>-0.84239116325731955</v>
      </c>
      <c r="R37" s="4">
        <f t="shared" ca="1" si="20"/>
        <v>-1.4628971873537053</v>
      </c>
      <c r="S37" s="4">
        <f t="shared" ca="1" si="21"/>
        <v>50</v>
      </c>
      <c r="T37" s="4">
        <f t="shared" ca="1" si="22"/>
        <v>0.6</v>
      </c>
      <c r="U37" s="4">
        <f t="shared" ca="1" si="23"/>
        <v>-1.4628971873537053</v>
      </c>
      <c r="V37" s="4">
        <f t="shared" ca="1" si="24"/>
        <v>0.12859440682285794</v>
      </c>
      <c r="Y37" s="4">
        <v>4.2090000015093665E-2</v>
      </c>
      <c r="Z37" s="4">
        <v>0.39127750001100026</v>
      </c>
      <c r="AA37" s="4">
        <v>1.6948849999920412</v>
      </c>
      <c r="AB37" s="4">
        <v>-9.4157499983538173E-2</v>
      </c>
      <c r="AD37" s="4">
        <v>-0.90069750002541582</v>
      </c>
      <c r="AE37" s="4">
        <f t="shared" si="4"/>
        <v>-1.0056975000232171</v>
      </c>
      <c r="AF37" s="4">
        <v>16</v>
      </c>
      <c r="AG37" s="2">
        <f t="shared" si="25"/>
        <v>-8.6999999999999904</v>
      </c>
      <c r="AH37" s="4">
        <f t="shared" si="5"/>
        <v>0</v>
      </c>
      <c r="AI37" s="4">
        <f t="shared" si="6"/>
        <v>0</v>
      </c>
      <c r="AJ37" s="2">
        <f t="shared" si="7"/>
        <v>0</v>
      </c>
      <c r="AK37" s="4">
        <v>16</v>
      </c>
      <c r="AL37" s="4">
        <f t="shared" ca="1" si="8"/>
        <v>-1.4628971873537053</v>
      </c>
      <c r="AM37" s="4">
        <f t="shared" ca="1" si="9"/>
        <v>0.12859440682285794</v>
      </c>
      <c r="AN37" s="2">
        <f t="shared" si="26"/>
        <v>-8.6999999999999904</v>
      </c>
      <c r="AO37" s="4">
        <f t="shared" ca="1" si="10"/>
        <v>2</v>
      </c>
      <c r="AP37" s="4">
        <f t="shared" ca="1" si="11"/>
        <v>5.0125313283208017E-3</v>
      </c>
      <c r="AQ37" s="2">
        <f t="shared" ca="1" si="12"/>
        <v>2.2784233310549032E-2</v>
      </c>
      <c r="AT37" s="10">
        <f t="shared" ca="1" si="27"/>
        <v>0</v>
      </c>
      <c r="AU37" s="10">
        <f t="shared" ca="1" si="28"/>
        <v>0</v>
      </c>
      <c r="AV37" s="10">
        <f t="shared" ca="1" si="29"/>
        <v>0</v>
      </c>
      <c r="AW37" s="10">
        <f t="shared" ca="1" si="30"/>
        <v>0</v>
      </c>
      <c r="AX37" s="10">
        <f t="shared" ca="1" si="13"/>
        <v>-1.4628971873537053</v>
      </c>
    </row>
    <row r="38" spans="2:50" x14ac:dyDescent="0.15">
      <c r="B38" s="4">
        <v>-1.0056975000232171</v>
      </c>
      <c r="C38" s="4">
        <f t="shared" si="14"/>
        <v>-1.4196975000260181</v>
      </c>
      <c r="F38" s="4">
        <v>17</v>
      </c>
      <c r="G38" s="4">
        <f t="shared" ca="1" si="0"/>
        <v>1</v>
      </c>
      <c r="H38" s="4">
        <f t="shared" ca="1" si="31"/>
        <v>-0.59993975903614483</v>
      </c>
      <c r="I38" s="4">
        <f t="shared" ca="1" si="1"/>
        <v>2.0566265060240962E-2</v>
      </c>
      <c r="J38" s="4">
        <f t="shared" ca="1" si="32"/>
        <v>-0.59993975903614483</v>
      </c>
      <c r="K38" s="4">
        <f t="shared" ca="1" si="15"/>
        <v>1.4328639064929822</v>
      </c>
      <c r="L38" s="4">
        <f t="shared" ca="1" si="16"/>
        <v>16</v>
      </c>
      <c r="M38" s="4">
        <f t="shared" ca="1" si="2"/>
        <v>0.54833327784878572</v>
      </c>
      <c r="N38" s="4">
        <f t="shared" ca="1" si="17"/>
        <v>0.3065760621032928</v>
      </c>
      <c r="O38" s="4">
        <f t="shared" ca="1" si="18"/>
        <v>5</v>
      </c>
      <c r="P38" s="4">
        <f t="shared" ca="1" si="3"/>
        <v>0.18020088801021708</v>
      </c>
      <c r="Q38" s="4">
        <f t="shared" ca="1" si="19"/>
        <v>0.72853416585900277</v>
      </c>
      <c r="R38" s="4">
        <f t="shared" ca="1" si="20"/>
        <v>0.12859440682285794</v>
      </c>
      <c r="S38" s="4">
        <f t="shared" ca="1" si="21"/>
        <v>50</v>
      </c>
      <c r="T38" s="4">
        <f t="shared" ca="1" si="22"/>
        <v>0.6</v>
      </c>
      <c r="U38" s="4">
        <f t="shared" ca="1" si="23"/>
        <v>0.12859440682285794</v>
      </c>
      <c r="V38" s="4">
        <f t="shared" ca="1" si="24"/>
        <v>-9.3977533316714768E-2</v>
      </c>
      <c r="Y38" s="4">
        <v>-0.63790999998403208</v>
      </c>
      <c r="Z38" s="4">
        <v>0.44527750000966648</v>
      </c>
      <c r="AA38" s="4">
        <v>0.80488499999376018</v>
      </c>
      <c r="AB38" s="4">
        <v>-0.45415749998412025</v>
      </c>
      <c r="AD38" s="4">
        <v>-1.0056975000232171</v>
      </c>
      <c r="AE38" s="4">
        <f t="shared" si="4"/>
        <v>-1.4196975000260181</v>
      </c>
      <c r="AF38" s="4">
        <v>17</v>
      </c>
      <c r="AG38" s="2">
        <f t="shared" si="25"/>
        <v>-8.4799999999999898</v>
      </c>
      <c r="AH38" s="4">
        <f t="shared" si="5"/>
        <v>0</v>
      </c>
      <c r="AI38" s="4">
        <f t="shared" si="6"/>
        <v>0</v>
      </c>
      <c r="AJ38" s="2">
        <f t="shared" si="7"/>
        <v>1.1392116655274516E-2</v>
      </c>
      <c r="AK38" s="4">
        <v>17</v>
      </c>
      <c r="AL38" s="4">
        <f t="shared" ca="1" si="8"/>
        <v>0.12859440682285794</v>
      </c>
      <c r="AM38" s="4">
        <f t="shared" ca="1" si="9"/>
        <v>-9.3977533316714768E-2</v>
      </c>
      <c r="AN38" s="2">
        <f t="shared" si="26"/>
        <v>-8.4799999999999898</v>
      </c>
      <c r="AO38" s="4">
        <f t="shared" ca="1" si="10"/>
        <v>4</v>
      </c>
      <c r="AP38" s="4">
        <f t="shared" ca="1" si="11"/>
        <v>1.0025062656641603E-2</v>
      </c>
      <c r="AQ38" s="2">
        <f t="shared" ca="1" si="12"/>
        <v>0</v>
      </c>
      <c r="AT38" s="10">
        <f t="shared" ca="1" si="27"/>
        <v>0</v>
      </c>
      <c r="AU38" s="10">
        <f t="shared" ca="1" si="28"/>
        <v>0</v>
      </c>
      <c r="AV38" s="10">
        <f t="shared" ca="1" si="29"/>
        <v>0</v>
      </c>
      <c r="AW38" s="10">
        <f t="shared" ca="1" si="30"/>
        <v>0</v>
      </c>
      <c r="AX38" s="10">
        <f t="shared" ca="1" si="13"/>
        <v>0.12859440682285794</v>
      </c>
    </row>
    <row r="39" spans="2:50" x14ac:dyDescent="0.15">
      <c r="B39" s="4">
        <v>-1.4196975000260181</v>
      </c>
      <c r="C39" s="4">
        <f t="shared" si="14"/>
        <v>-1.0216975000254536</v>
      </c>
      <c r="F39" s="4">
        <v>18</v>
      </c>
      <c r="G39" s="4">
        <f t="shared" ca="1" si="0"/>
        <v>1</v>
      </c>
      <c r="H39" s="4">
        <f t="shared" ca="1" si="31"/>
        <v>-0.57937349397590387</v>
      </c>
      <c r="I39" s="4">
        <f t="shared" ca="1" si="1"/>
        <v>2.0566265060240962E-2</v>
      </c>
      <c r="J39" s="4">
        <f t="shared" ca="1" si="32"/>
        <v>-0.57937349397590387</v>
      </c>
      <c r="K39" s="4">
        <f t="shared" ca="1" si="15"/>
        <v>1.4948365041223153</v>
      </c>
      <c r="L39" s="4">
        <f t="shared" ca="1" si="16"/>
        <v>7</v>
      </c>
      <c r="M39" s="4">
        <f t="shared" ca="1" si="2"/>
        <v>-0.64858525177800841</v>
      </c>
      <c r="N39" s="4">
        <f t="shared" ca="1" si="17"/>
        <v>1.7100625326927403</v>
      </c>
      <c r="O39" s="4">
        <f t="shared" ca="1" si="18"/>
        <v>13</v>
      </c>
      <c r="P39" s="4">
        <f t="shared" ca="1" si="3"/>
        <v>1.1339812124371975</v>
      </c>
      <c r="Q39" s="4">
        <f t="shared" ca="1" si="19"/>
        <v>0.48539596065918911</v>
      </c>
      <c r="R39" s="4">
        <f t="shared" ca="1" si="20"/>
        <v>-9.3977533316714768E-2</v>
      </c>
      <c r="S39" s="4">
        <f t="shared" ca="1" si="21"/>
        <v>50</v>
      </c>
      <c r="T39" s="4">
        <f t="shared" ca="1" si="22"/>
        <v>0.6</v>
      </c>
      <c r="U39" s="4">
        <f t="shared" ca="1" si="23"/>
        <v>-9.3977533316714768E-2</v>
      </c>
      <c r="V39" s="4">
        <f t="shared" ca="1" si="24"/>
        <v>-1.2547282175142032</v>
      </c>
      <c r="Y39" s="4">
        <v>-0.22390999998478378</v>
      </c>
      <c r="Z39" s="4">
        <v>0.81327750001136678</v>
      </c>
      <c r="AA39" s="4">
        <v>0.12888499999164083</v>
      </c>
      <c r="AB39" s="4">
        <v>2.1268425000151581</v>
      </c>
      <c r="AD39" s="4">
        <v>-1.4196975000260181</v>
      </c>
      <c r="AE39" s="4">
        <f t="shared" si="4"/>
        <v>-1.0216975000254536</v>
      </c>
      <c r="AF39" s="4">
        <v>18</v>
      </c>
      <c r="AG39" s="2">
        <f t="shared" si="25"/>
        <v>-8.2599999999999891</v>
      </c>
      <c r="AH39" s="4">
        <f t="shared" si="5"/>
        <v>1</v>
      </c>
      <c r="AI39" s="4">
        <f t="shared" si="6"/>
        <v>2.5062656641604009E-3</v>
      </c>
      <c r="AJ39" s="2">
        <f t="shared" si="7"/>
        <v>1.1392116655274516E-2</v>
      </c>
      <c r="AK39" s="4">
        <v>18</v>
      </c>
      <c r="AL39" s="4">
        <f t="shared" ca="1" si="8"/>
        <v>-9.3977533316714768E-2</v>
      </c>
      <c r="AM39" s="4">
        <f t="shared" ca="1" si="9"/>
        <v>-1.2547282175142032</v>
      </c>
      <c r="AN39" s="2">
        <f t="shared" si="26"/>
        <v>-8.2599999999999891</v>
      </c>
      <c r="AO39" s="4">
        <f t="shared" ca="1" si="10"/>
        <v>4</v>
      </c>
      <c r="AP39" s="4">
        <f t="shared" ca="1" si="11"/>
        <v>1.0025062656641603E-2</v>
      </c>
      <c r="AQ39" s="2">
        <f t="shared" ca="1" si="12"/>
        <v>0</v>
      </c>
      <c r="AT39" s="10">
        <f t="shared" ca="1" si="27"/>
        <v>0</v>
      </c>
      <c r="AU39" s="10">
        <f t="shared" ca="1" si="28"/>
        <v>0</v>
      </c>
      <c r="AV39" s="10">
        <f t="shared" ca="1" si="29"/>
        <v>0</v>
      </c>
      <c r="AW39" s="10">
        <f t="shared" ca="1" si="30"/>
        <v>0</v>
      </c>
      <c r="AX39" s="10">
        <f t="shared" ca="1" si="13"/>
        <v>-9.3977533316714768E-2</v>
      </c>
    </row>
    <row r="40" spans="2:50" x14ac:dyDescent="0.15">
      <c r="B40" s="4">
        <v>-1.0216975000254536</v>
      </c>
      <c r="C40" s="4">
        <f t="shared" si="14"/>
        <v>-2.2636975000231985</v>
      </c>
      <c r="F40" s="4">
        <v>19</v>
      </c>
      <c r="G40" s="4">
        <f t="shared" ca="1" si="0"/>
        <v>1</v>
      </c>
      <c r="H40" s="4">
        <f t="shared" ca="1" si="31"/>
        <v>-0.55880722891566292</v>
      </c>
      <c r="I40" s="4">
        <f t="shared" ca="1" si="1"/>
        <v>2.0566265060240962E-2</v>
      </c>
      <c r="J40" s="4">
        <f t="shared" ca="1" si="32"/>
        <v>-0.55880722891566292</v>
      </c>
      <c r="K40" s="4">
        <f t="shared" ca="1" si="15"/>
        <v>0.33604857953592748</v>
      </c>
      <c r="L40" s="4">
        <f t="shared" ca="1" si="16"/>
        <v>10</v>
      </c>
      <c r="M40" s="4">
        <f t="shared" ca="1" si="2"/>
        <v>-0.19752439910505248</v>
      </c>
      <c r="N40" s="4">
        <f t="shared" ca="1" si="17"/>
        <v>0.51121378644099902</v>
      </c>
      <c r="O40" s="4">
        <f t="shared" ca="1" si="18"/>
        <v>7</v>
      </c>
      <c r="P40" s="4">
        <f t="shared" ca="1" si="3"/>
        <v>-0.49839658949348775</v>
      </c>
      <c r="Q40" s="4">
        <f t="shared" ca="1" si="19"/>
        <v>-0.69592098859854024</v>
      </c>
      <c r="R40" s="4">
        <f t="shared" ca="1" si="20"/>
        <v>-1.2547282175142032</v>
      </c>
      <c r="S40" s="4">
        <f t="shared" ca="1" si="21"/>
        <v>50</v>
      </c>
      <c r="T40" s="4">
        <f t="shared" ca="1" si="22"/>
        <v>0.6</v>
      </c>
      <c r="U40" s="4">
        <f t="shared" ca="1" si="23"/>
        <v>-1.2547282175142032</v>
      </c>
      <c r="V40" s="4">
        <f t="shared" ca="1" si="24"/>
        <v>0.86244486019856548</v>
      </c>
      <c r="Y40" s="4">
        <v>-3.0909999985340164E-2</v>
      </c>
      <c r="Z40" s="4">
        <v>1.5277500008181732E-2</v>
      </c>
      <c r="AA40" s="4">
        <v>0.11988499999304736</v>
      </c>
      <c r="AB40" s="4">
        <v>5.9378425000140567</v>
      </c>
      <c r="AD40" s="4">
        <v>-1.0216975000254536</v>
      </c>
      <c r="AE40" s="4">
        <f t="shared" si="4"/>
        <v>-2.2636975000231985</v>
      </c>
      <c r="AF40" s="4">
        <v>19</v>
      </c>
      <c r="AG40" s="2">
        <f t="shared" si="25"/>
        <v>-8.0399999999999885</v>
      </c>
      <c r="AH40" s="4">
        <f t="shared" si="5"/>
        <v>2</v>
      </c>
      <c r="AI40" s="4">
        <f t="shared" si="6"/>
        <v>5.0125313283208017E-3</v>
      </c>
      <c r="AJ40" s="2">
        <f t="shared" si="7"/>
        <v>0</v>
      </c>
      <c r="AK40" s="4">
        <v>19</v>
      </c>
      <c r="AL40" s="4">
        <f t="shared" ca="1" si="8"/>
        <v>-1.2547282175142032</v>
      </c>
      <c r="AM40" s="4">
        <f t="shared" ca="1" si="9"/>
        <v>0.86244486019856548</v>
      </c>
      <c r="AN40" s="2">
        <f t="shared" si="26"/>
        <v>-8.0399999999999885</v>
      </c>
      <c r="AO40" s="4">
        <f t="shared" ca="1" si="10"/>
        <v>4</v>
      </c>
      <c r="AP40" s="4">
        <f t="shared" ca="1" si="11"/>
        <v>1.0025062656641603E-2</v>
      </c>
      <c r="AQ40" s="2">
        <f t="shared" ca="1" si="12"/>
        <v>0</v>
      </c>
      <c r="AT40" s="10">
        <f t="shared" ca="1" si="27"/>
        <v>0</v>
      </c>
      <c r="AU40" s="10">
        <f t="shared" ca="1" si="28"/>
        <v>0</v>
      </c>
      <c r="AV40" s="10">
        <f t="shared" ca="1" si="29"/>
        <v>0</v>
      </c>
      <c r="AW40" s="10">
        <f t="shared" ca="1" si="30"/>
        <v>0</v>
      </c>
      <c r="AX40" s="10">
        <f t="shared" ca="1" si="13"/>
        <v>-1.2547282175142032</v>
      </c>
    </row>
    <row r="41" spans="2:50" x14ac:dyDescent="0.15">
      <c r="B41" s="4">
        <v>-2.2636975000231985</v>
      </c>
      <c r="C41" s="4">
        <f t="shared" si="14"/>
        <v>-0.93869750002539831</v>
      </c>
      <c r="F41" s="4">
        <v>20</v>
      </c>
      <c r="G41" s="4">
        <f t="shared" ca="1" si="0"/>
        <v>1</v>
      </c>
      <c r="H41" s="4">
        <f t="shared" ca="1" si="31"/>
        <v>-0.53824096385542197</v>
      </c>
      <c r="I41" s="4">
        <f t="shared" ca="1" si="1"/>
        <v>2.0566265060240962E-2</v>
      </c>
      <c r="J41" s="4">
        <f t="shared" ca="1" si="32"/>
        <v>-0.53824096385542197</v>
      </c>
      <c r="K41" s="4">
        <f t="shared" ca="1" si="15"/>
        <v>0.34864426510881696</v>
      </c>
      <c r="L41" s="4">
        <f t="shared" ca="1" si="16"/>
        <v>8</v>
      </c>
      <c r="M41" s="4">
        <f t="shared" ca="1" si="2"/>
        <v>2.1357049135540919E-16</v>
      </c>
      <c r="N41" s="4">
        <f t="shared" ca="1" si="17"/>
        <v>1.6173726751353237</v>
      </c>
      <c r="O41" s="4">
        <f t="shared" ca="1" si="18"/>
        <v>15</v>
      </c>
      <c r="P41" s="4">
        <f t="shared" ca="1" si="3"/>
        <v>1.4006858240539872</v>
      </c>
      <c r="Q41" s="4">
        <f t="shared" ca="1" si="19"/>
        <v>1.4006858240539874</v>
      </c>
      <c r="R41" s="4">
        <f t="shared" ca="1" si="20"/>
        <v>0.86244486019856548</v>
      </c>
      <c r="S41" s="4">
        <f t="shared" ca="1" si="21"/>
        <v>50</v>
      </c>
      <c r="T41" s="4">
        <f t="shared" ca="1" si="22"/>
        <v>0.6</v>
      </c>
      <c r="U41" s="4">
        <f t="shared" ca="1" si="23"/>
        <v>0.86244486019856548</v>
      </c>
      <c r="V41" s="4">
        <f t="shared" ca="1" si="24"/>
        <v>-0.51767469879517991</v>
      </c>
      <c r="Y41" s="4">
        <v>-0.10590999998427719</v>
      </c>
      <c r="Z41" s="4">
        <v>0.29727750001029563</v>
      </c>
      <c r="AA41" s="4">
        <v>0.5498849999909794</v>
      </c>
      <c r="AB41" s="4">
        <v>0.36784250001531404</v>
      </c>
      <c r="AD41" s="4">
        <v>-2.2636975000231985</v>
      </c>
      <c r="AE41" s="4">
        <f t="shared" si="4"/>
        <v>-0.93869750002539831</v>
      </c>
      <c r="AF41" s="4">
        <v>20</v>
      </c>
      <c r="AG41" s="2">
        <f t="shared" si="25"/>
        <v>-7.8199999999999887</v>
      </c>
      <c r="AH41" s="4">
        <f t="shared" si="5"/>
        <v>2</v>
      </c>
      <c r="AI41" s="4">
        <f t="shared" si="6"/>
        <v>5.0125313283208017E-3</v>
      </c>
      <c r="AJ41" s="2">
        <f t="shared" si="7"/>
        <v>0</v>
      </c>
      <c r="AK41" s="4">
        <v>20</v>
      </c>
      <c r="AL41" s="4">
        <f t="shared" ca="1" si="8"/>
        <v>0.86244486019856548</v>
      </c>
      <c r="AM41" s="4">
        <f t="shared" ca="1" si="9"/>
        <v>-0.51767469879517991</v>
      </c>
      <c r="AN41" s="2">
        <f t="shared" si="26"/>
        <v>-7.8199999999999887</v>
      </c>
      <c r="AO41" s="4">
        <f t="shared" ca="1" si="10"/>
        <v>4</v>
      </c>
      <c r="AP41" s="4">
        <f t="shared" ca="1" si="11"/>
        <v>1.0025062656641603E-2</v>
      </c>
      <c r="AQ41" s="2">
        <f t="shared" ca="1" si="12"/>
        <v>0</v>
      </c>
      <c r="AT41" s="10">
        <f t="shared" ca="1" si="27"/>
        <v>0</v>
      </c>
      <c r="AU41" s="10">
        <f t="shared" ca="1" si="28"/>
        <v>0</v>
      </c>
      <c r="AV41" s="10">
        <f t="shared" ca="1" si="29"/>
        <v>0</v>
      </c>
      <c r="AW41" s="10">
        <f t="shared" ca="1" si="30"/>
        <v>0</v>
      </c>
      <c r="AX41" s="10">
        <f t="shared" ca="1" si="13"/>
        <v>0.86244486019856548</v>
      </c>
    </row>
    <row r="42" spans="2:50" x14ac:dyDescent="0.15">
      <c r="B42" s="4">
        <v>-0.93869750002539831</v>
      </c>
      <c r="C42" s="4">
        <f t="shared" si="14"/>
        <v>-1.1866975000245361</v>
      </c>
      <c r="F42" s="4">
        <v>21</v>
      </c>
      <c r="G42" s="4">
        <f t="shared" ca="1" si="0"/>
        <v>1</v>
      </c>
      <c r="H42" s="4">
        <f t="shared" ca="1" si="31"/>
        <v>-0.51767469879518102</v>
      </c>
      <c r="I42" s="4">
        <f t="shared" ca="1" si="1"/>
        <v>2.0566265060240962E-2</v>
      </c>
      <c r="J42" s="4">
        <f t="shared" ca="1" si="32"/>
        <v>-0.51767469879518102</v>
      </c>
      <c r="K42" s="4">
        <f t="shared" ca="1" si="15"/>
        <v>1.6338573332491377</v>
      </c>
      <c r="L42" s="4">
        <f t="shared" ca="1" si="16"/>
        <v>14</v>
      </c>
      <c r="M42" s="4">
        <f t="shared" ca="1" si="2"/>
        <v>6.0051533621138979E-16</v>
      </c>
      <c r="N42" s="4">
        <f t="shared" ca="1" si="17"/>
        <v>1.5250404046404544</v>
      </c>
      <c r="O42" s="4">
        <f t="shared" ca="1" si="18"/>
        <v>14</v>
      </c>
      <c r="P42" s="4">
        <f t="shared" ca="1" si="3"/>
        <v>5.6052026862554086E-16</v>
      </c>
      <c r="Q42" s="4">
        <f t="shared" ca="1" si="19"/>
        <v>1.1610356048369306E-15</v>
      </c>
      <c r="R42" s="4">
        <f t="shared" ca="1" si="20"/>
        <v>-0.51767469879517991</v>
      </c>
      <c r="S42" s="4">
        <f t="shared" ca="1" si="21"/>
        <v>50</v>
      </c>
      <c r="T42" s="4">
        <f t="shared" ca="1" si="22"/>
        <v>0.6</v>
      </c>
      <c r="U42" s="4">
        <f t="shared" ca="1" si="23"/>
        <v>-0.51767469879517991</v>
      </c>
      <c r="V42" s="4">
        <f t="shared" ca="1" si="24"/>
        <v>-2.8745446483528649</v>
      </c>
      <c r="Y42" s="4">
        <v>-1.2129099999853565</v>
      </c>
      <c r="Z42" s="4">
        <v>0.47627750000955871</v>
      </c>
      <c r="AA42" s="4">
        <v>0.83088499999206533</v>
      </c>
      <c r="AB42" s="4">
        <v>1.0698425000157386</v>
      </c>
      <c r="AD42" s="4">
        <v>-0.93869750002539831</v>
      </c>
      <c r="AE42" s="4">
        <f t="shared" si="4"/>
        <v>-1.1866975000245361</v>
      </c>
      <c r="AF42" s="4">
        <v>21</v>
      </c>
      <c r="AG42" s="2">
        <f t="shared" si="25"/>
        <v>-7.599999999999989</v>
      </c>
      <c r="AH42" s="4">
        <f t="shared" si="5"/>
        <v>2</v>
      </c>
      <c r="AI42" s="4">
        <f t="shared" si="6"/>
        <v>5.0125313283208017E-3</v>
      </c>
      <c r="AJ42" s="2">
        <f t="shared" si="7"/>
        <v>3.4176349965823687E-2</v>
      </c>
      <c r="AK42" s="4">
        <v>21</v>
      </c>
      <c r="AL42" s="4">
        <f t="shared" ca="1" si="8"/>
        <v>-0.51767469879517991</v>
      </c>
      <c r="AM42" s="4">
        <f t="shared" ca="1" si="9"/>
        <v>-2.8745446483528649</v>
      </c>
      <c r="AN42" s="2">
        <f t="shared" si="26"/>
        <v>-7.599999999999989</v>
      </c>
      <c r="AO42" s="4">
        <f t="shared" ca="1" si="10"/>
        <v>4</v>
      </c>
      <c r="AP42" s="4">
        <f t="shared" ca="1" si="11"/>
        <v>1.0025062656641603E-2</v>
      </c>
      <c r="AQ42" s="2">
        <f t="shared" ca="1" si="12"/>
        <v>0</v>
      </c>
      <c r="AT42" s="10">
        <f t="shared" ca="1" si="27"/>
        <v>0</v>
      </c>
      <c r="AU42" s="10">
        <f t="shared" ca="1" si="28"/>
        <v>0</v>
      </c>
      <c r="AV42" s="10">
        <f t="shared" ca="1" si="29"/>
        <v>0</v>
      </c>
      <c r="AW42" s="10">
        <f t="shared" ca="1" si="30"/>
        <v>0</v>
      </c>
      <c r="AX42" s="10">
        <f t="shared" ca="1" si="13"/>
        <v>-0.51767469879517991</v>
      </c>
    </row>
    <row r="43" spans="2:50" x14ac:dyDescent="0.15">
      <c r="B43" s="4">
        <v>-1.1866975000245361</v>
      </c>
      <c r="C43" s="4">
        <f t="shared" si="14"/>
        <v>-0.82369750002442288</v>
      </c>
      <c r="F43" s="4">
        <v>22</v>
      </c>
      <c r="G43" s="4">
        <f t="shared" ca="1" si="0"/>
        <v>1</v>
      </c>
      <c r="H43" s="4">
        <f t="shared" ca="1" si="31"/>
        <v>-0.49710843373494007</v>
      </c>
      <c r="I43" s="4">
        <f t="shared" ca="1" si="1"/>
        <v>2.0566265060240962E-2</v>
      </c>
      <c r="J43" s="4">
        <f t="shared" ca="1" si="32"/>
        <v>-0.49710843373494007</v>
      </c>
      <c r="K43" s="4">
        <f t="shared" ca="1" si="15"/>
        <v>1.1732080864443313</v>
      </c>
      <c r="L43" s="4">
        <f t="shared" ca="1" si="16"/>
        <v>6</v>
      </c>
      <c r="M43" s="4">
        <f t="shared" ca="1" si="2"/>
        <v>-1.0160280067861194</v>
      </c>
      <c r="N43" s="4">
        <f t="shared" ca="1" si="17"/>
        <v>1.456026265299704</v>
      </c>
      <c r="O43" s="4">
        <f t="shared" ca="1" si="18"/>
        <v>13</v>
      </c>
      <c r="P43" s="4">
        <f t="shared" ca="1" si="3"/>
        <v>-1.3614082078318051</v>
      </c>
      <c r="Q43" s="4">
        <f t="shared" ca="1" si="19"/>
        <v>-2.3774362146179246</v>
      </c>
      <c r="R43" s="4">
        <f t="shared" ca="1" si="20"/>
        <v>-2.8745446483528649</v>
      </c>
      <c r="S43" s="4">
        <f t="shared" ca="1" si="21"/>
        <v>50</v>
      </c>
      <c r="T43" s="4">
        <f t="shared" ca="1" si="22"/>
        <v>0.6</v>
      </c>
      <c r="U43" s="4">
        <f t="shared" ca="1" si="23"/>
        <v>-2.8745446483528649</v>
      </c>
      <c r="V43" s="4">
        <f t="shared" ca="1" si="24"/>
        <v>-2.1185492501773115</v>
      </c>
      <c r="Y43" s="4">
        <v>-1.9909999984690785E-2</v>
      </c>
      <c r="Z43" s="4">
        <v>0.83527750000911283</v>
      </c>
      <c r="AA43" s="4">
        <v>0.37888499999283454</v>
      </c>
      <c r="AB43" s="4">
        <v>0.50084250001347641</v>
      </c>
      <c r="AD43" s="4">
        <v>-1.1866975000245361</v>
      </c>
      <c r="AE43" s="4">
        <f t="shared" si="4"/>
        <v>-0.82369750002442288</v>
      </c>
      <c r="AF43" s="4">
        <v>22</v>
      </c>
      <c r="AG43" s="2">
        <f t="shared" si="25"/>
        <v>-7.3799999999999892</v>
      </c>
      <c r="AH43" s="4">
        <f t="shared" si="5"/>
        <v>5</v>
      </c>
      <c r="AI43" s="4">
        <f t="shared" si="6"/>
        <v>1.2531328320802004E-2</v>
      </c>
      <c r="AJ43" s="2">
        <f t="shared" si="7"/>
        <v>0</v>
      </c>
      <c r="AK43" s="4">
        <v>22</v>
      </c>
      <c r="AL43" s="4">
        <f t="shared" ca="1" si="8"/>
        <v>-2.8745446483528649</v>
      </c>
      <c r="AM43" s="4">
        <f t="shared" ca="1" si="9"/>
        <v>-2.1185492501773115</v>
      </c>
      <c r="AN43" s="2">
        <f t="shared" si="26"/>
        <v>-7.3799999999999892</v>
      </c>
      <c r="AO43" s="4">
        <f t="shared" ca="1" si="10"/>
        <v>4</v>
      </c>
      <c r="AP43" s="4">
        <f t="shared" ca="1" si="11"/>
        <v>1.0025062656641603E-2</v>
      </c>
      <c r="AQ43" s="2">
        <f t="shared" ca="1" si="12"/>
        <v>0</v>
      </c>
      <c r="AT43" s="10">
        <f t="shared" ca="1" si="27"/>
        <v>0</v>
      </c>
      <c r="AU43" s="10">
        <f t="shared" ca="1" si="28"/>
        <v>0</v>
      </c>
      <c r="AV43" s="10">
        <f t="shared" ca="1" si="29"/>
        <v>0</v>
      </c>
      <c r="AW43" s="10">
        <f t="shared" ca="1" si="30"/>
        <v>0</v>
      </c>
      <c r="AX43" s="10">
        <f t="shared" ca="1" si="13"/>
        <v>-2.8745446483528649</v>
      </c>
    </row>
    <row r="44" spans="2:50" x14ac:dyDescent="0.15">
      <c r="B44" s="4">
        <v>-0.82369750002442288</v>
      </c>
      <c r="C44" s="4">
        <f t="shared" si="14"/>
        <v>-0.11869750002446722</v>
      </c>
      <c r="F44" s="4">
        <v>23</v>
      </c>
      <c r="G44" s="4">
        <f t="shared" ca="1" si="0"/>
        <v>1</v>
      </c>
      <c r="H44" s="4">
        <f t="shared" ca="1" si="31"/>
        <v>-0.47654216867469912</v>
      </c>
      <c r="I44" s="4">
        <f t="shared" ca="1" si="1"/>
        <v>2.0566265060240962E-2</v>
      </c>
      <c r="J44" s="4">
        <f t="shared" ca="1" si="32"/>
        <v>-0.47654216867469912</v>
      </c>
      <c r="K44" s="4">
        <f t="shared" ca="1" si="15"/>
        <v>1.8388050563130955</v>
      </c>
      <c r="L44" s="4">
        <f t="shared" ca="1" si="16"/>
        <v>8</v>
      </c>
      <c r="M44" s="4">
        <f t="shared" ca="1" si="2"/>
        <v>-1.3002315245991034</v>
      </c>
      <c r="N44" s="4">
        <f t="shared" ca="1" si="17"/>
        <v>0.63216750542809186</v>
      </c>
      <c r="O44" s="4">
        <f t="shared" ca="1" si="18"/>
        <v>11</v>
      </c>
      <c r="P44" s="4">
        <f t="shared" ca="1" si="3"/>
        <v>0.34177555690350908</v>
      </c>
      <c r="Q44" s="4">
        <f t="shared" ca="1" si="19"/>
        <v>-1.6420070815026124</v>
      </c>
      <c r="R44" s="4">
        <f t="shared" ca="1" si="20"/>
        <v>-2.1185492501773115</v>
      </c>
      <c r="S44" s="4">
        <f t="shared" ca="1" si="21"/>
        <v>50</v>
      </c>
      <c r="T44" s="4">
        <f t="shared" ca="1" si="22"/>
        <v>0.6</v>
      </c>
      <c r="U44" s="4">
        <f t="shared" ca="1" si="23"/>
        <v>-2.1185492501773115</v>
      </c>
      <c r="V44" s="4">
        <f t="shared" ca="1" si="24"/>
        <v>-1.4936370432000243</v>
      </c>
      <c r="Y44" s="4">
        <v>0.42909000001500885</v>
      </c>
      <c r="Z44" s="4">
        <v>1.0272775000110812</v>
      </c>
      <c r="AA44" s="4">
        <v>-0.22111500000931983</v>
      </c>
      <c r="AB44" s="4">
        <v>0.65984250001349665</v>
      </c>
      <c r="AD44" s="4">
        <v>-0.82369750002442288</v>
      </c>
      <c r="AE44" s="4">
        <f t="shared" si="4"/>
        <v>-0.11869750002446722</v>
      </c>
      <c r="AF44" s="4">
        <v>23</v>
      </c>
      <c r="AG44" s="2">
        <f t="shared" si="25"/>
        <v>-7.1599999999999895</v>
      </c>
      <c r="AH44" s="4">
        <f t="shared" si="5"/>
        <v>5</v>
      </c>
      <c r="AI44" s="4">
        <f t="shared" si="6"/>
        <v>1.2531328320802004E-2</v>
      </c>
      <c r="AJ44" s="2">
        <f t="shared" si="7"/>
        <v>1.1392116655274563E-2</v>
      </c>
      <c r="AK44" s="4">
        <v>23</v>
      </c>
      <c r="AL44" s="4">
        <f t="shared" ca="1" si="8"/>
        <v>-2.1185492501773115</v>
      </c>
      <c r="AM44" s="4">
        <f t="shared" ca="1" si="9"/>
        <v>-1.4936370432000243</v>
      </c>
      <c r="AN44" s="2">
        <f t="shared" si="26"/>
        <v>-7.1599999999999895</v>
      </c>
      <c r="AO44" s="4">
        <f t="shared" ca="1" si="10"/>
        <v>4</v>
      </c>
      <c r="AP44" s="4">
        <f t="shared" ca="1" si="11"/>
        <v>1.0025062656641603E-2</v>
      </c>
      <c r="AQ44" s="2">
        <f t="shared" ca="1" si="12"/>
        <v>3.4176349965823687E-2</v>
      </c>
      <c r="AT44" s="10">
        <f t="shared" ca="1" si="27"/>
        <v>0</v>
      </c>
      <c r="AU44" s="10">
        <f t="shared" ca="1" si="28"/>
        <v>0</v>
      </c>
      <c r="AV44" s="10">
        <f t="shared" ca="1" si="29"/>
        <v>0</v>
      </c>
      <c r="AW44" s="10">
        <f t="shared" ca="1" si="30"/>
        <v>0</v>
      </c>
      <c r="AX44" s="10">
        <f t="shared" ca="1" si="13"/>
        <v>-2.1185492501773115</v>
      </c>
    </row>
    <row r="45" spans="2:50" x14ac:dyDescent="0.15">
      <c r="B45" s="4">
        <v>-0.11869750002446722</v>
      </c>
      <c r="C45" s="4">
        <f t="shared" si="14"/>
        <v>-0.67569750002505202</v>
      </c>
      <c r="F45" s="4">
        <v>24</v>
      </c>
      <c r="G45" s="4">
        <f t="shared" ca="1" si="0"/>
        <v>1</v>
      </c>
      <c r="H45" s="4">
        <f t="shared" ca="1" si="31"/>
        <v>-0.45597590361445817</v>
      </c>
      <c r="I45" s="4">
        <f t="shared" ca="1" si="1"/>
        <v>2.0566265060240962E-2</v>
      </c>
      <c r="J45" s="4">
        <f t="shared" ca="1" si="32"/>
        <v>-0.45597590361445817</v>
      </c>
      <c r="K45" s="4">
        <f t="shared" ca="1" si="15"/>
        <v>1.4162682278971288</v>
      </c>
      <c r="L45" s="4">
        <f t="shared" ca="1" si="16"/>
        <v>7</v>
      </c>
      <c r="M45" s="4">
        <f t="shared" ca="1" si="2"/>
        <v>0.61449575431340531</v>
      </c>
      <c r="N45" s="4">
        <f t="shared" ca="1" si="17"/>
        <v>1.7371805624495986</v>
      </c>
      <c r="O45" s="4">
        <f t="shared" ca="1" si="18"/>
        <v>5</v>
      </c>
      <c r="P45" s="4">
        <f t="shared" ca="1" si="3"/>
        <v>-1.6521568938989715</v>
      </c>
      <c r="Q45" s="4">
        <f t="shared" ca="1" si="19"/>
        <v>-1.0376611395855662</v>
      </c>
      <c r="R45" s="4">
        <f t="shared" ca="1" si="20"/>
        <v>-1.4936370432000243</v>
      </c>
      <c r="S45" s="4">
        <f t="shared" ca="1" si="21"/>
        <v>50</v>
      </c>
      <c r="T45" s="4">
        <f t="shared" ca="1" si="22"/>
        <v>0.6</v>
      </c>
      <c r="U45" s="4">
        <f t="shared" ca="1" si="23"/>
        <v>-1.4936370432000243</v>
      </c>
      <c r="V45" s="4">
        <f t="shared" ca="1" si="24"/>
        <v>0.60289144865497657</v>
      </c>
      <c r="Y45" s="4">
        <v>-0.98790999998499274</v>
      </c>
      <c r="Z45" s="4">
        <v>-1.5997224999892978</v>
      </c>
      <c r="AA45" s="4">
        <v>-1.2161150000089549</v>
      </c>
      <c r="AB45" s="4">
        <v>0.31284250001561986</v>
      </c>
      <c r="AD45" s="4">
        <v>-0.11869750002446722</v>
      </c>
      <c r="AE45" s="4">
        <f t="shared" si="4"/>
        <v>-0.67569750002505202</v>
      </c>
      <c r="AF45" s="4">
        <v>24</v>
      </c>
      <c r="AG45" s="2">
        <f t="shared" si="25"/>
        <v>-6.9399999999999897</v>
      </c>
      <c r="AH45" s="4">
        <f t="shared" si="5"/>
        <v>6</v>
      </c>
      <c r="AI45" s="4">
        <f t="shared" si="6"/>
        <v>1.5037593984962405E-2</v>
      </c>
      <c r="AJ45" s="2">
        <f t="shared" si="7"/>
        <v>2.2784233310549126E-2</v>
      </c>
      <c r="AK45" s="4">
        <v>24</v>
      </c>
      <c r="AL45" s="4">
        <f t="shared" ca="1" si="8"/>
        <v>-1.4936370432000243</v>
      </c>
      <c r="AM45" s="4">
        <f t="shared" ca="1" si="9"/>
        <v>0.60289144865497657</v>
      </c>
      <c r="AN45" s="2">
        <f t="shared" si="26"/>
        <v>-6.9399999999999897</v>
      </c>
      <c r="AO45" s="4">
        <f t="shared" ca="1" si="10"/>
        <v>7</v>
      </c>
      <c r="AP45" s="4">
        <f t="shared" ca="1" si="11"/>
        <v>1.7543859649122806E-2</v>
      </c>
      <c r="AQ45" s="2">
        <f t="shared" ca="1" si="12"/>
        <v>4.5568466621098251E-2</v>
      </c>
      <c r="AT45" s="10">
        <f t="shared" ca="1" si="27"/>
        <v>0</v>
      </c>
      <c r="AU45" s="10">
        <f t="shared" ca="1" si="28"/>
        <v>0</v>
      </c>
      <c r="AV45" s="10">
        <f t="shared" ca="1" si="29"/>
        <v>0</v>
      </c>
      <c r="AW45" s="10">
        <f t="shared" ca="1" si="30"/>
        <v>0</v>
      </c>
      <c r="AX45" s="10">
        <f t="shared" ca="1" si="13"/>
        <v>-1.4936370432000243</v>
      </c>
    </row>
    <row r="46" spans="2:50" x14ac:dyDescent="0.15">
      <c r="B46" s="4">
        <v>-0.67569750002505202</v>
      </c>
      <c r="C46" s="4">
        <f t="shared" si="14"/>
        <v>1.3302499976219906E-2</v>
      </c>
      <c r="F46" s="4">
        <v>25</v>
      </c>
      <c r="G46" s="4">
        <f t="shared" ca="1" si="0"/>
        <v>1</v>
      </c>
      <c r="H46" s="4">
        <f t="shared" ca="1" si="31"/>
        <v>-0.43540963855421722</v>
      </c>
      <c r="I46" s="4">
        <f t="shared" ca="1" si="1"/>
        <v>2.0566265060240962E-2</v>
      </c>
      <c r="J46" s="4">
        <f t="shared" ca="1" si="32"/>
        <v>-0.43540963855421722</v>
      </c>
      <c r="K46" s="4">
        <f t="shared" ca="1" si="15"/>
        <v>1.0489781725036564</v>
      </c>
      <c r="L46" s="4">
        <f t="shared" ca="1" si="16"/>
        <v>11</v>
      </c>
      <c r="M46" s="4">
        <f t="shared" ca="1" si="2"/>
        <v>1.0383010872091949</v>
      </c>
      <c r="N46" s="4">
        <f t="shared" ca="1" si="17"/>
        <v>0.92338278643529415</v>
      </c>
      <c r="O46" s="4">
        <f t="shared" ca="1" si="18"/>
        <v>5</v>
      </c>
      <c r="P46" s="4">
        <f t="shared" ca="1" si="3"/>
        <v>-1.1312809940904169E-15</v>
      </c>
      <c r="Q46" s="4">
        <f t="shared" ca="1" si="19"/>
        <v>1.0383010872091938</v>
      </c>
      <c r="R46" s="4">
        <f t="shared" ca="1" si="20"/>
        <v>0.60289144865497657</v>
      </c>
      <c r="S46" s="4">
        <f t="shared" ca="1" si="21"/>
        <v>50</v>
      </c>
      <c r="T46" s="4">
        <f t="shared" ca="1" si="22"/>
        <v>0.6</v>
      </c>
      <c r="U46" s="4">
        <f t="shared" ca="1" si="23"/>
        <v>0.60289144865497657</v>
      </c>
      <c r="V46" s="4">
        <f t="shared" ca="1" si="24"/>
        <v>-1.1855254718916011</v>
      </c>
      <c r="Y46" s="4">
        <v>-1.0299099999855343</v>
      </c>
      <c r="Z46" s="4">
        <v>1.8612775000086401</v>
      </c>
      <c r="AA46" s="4">
        <v>2.5358849999932431</v>
      </c>
      <c r="AB46" s="4">
        <v>0.30584250001552959</v>
      </c>
      <c r="AD46" s="4">
        <v>-0.67569750002505202</v>
      </c>
      <c r="AE46" s="4">
        <f t="shared" si="4"/>
        <v>1.3302499976219906E-2</v>
      </c>
      <c r="AF46" s="4">
        <v>25</v>
      </c>
      <c r="AG46" s="2">
        <f t="shared" si="25"/>
        <v>-6.71999999999999</v>
      </c>
      <c r="AH46" s="4">
        <f t="shared" si="5"/>
        <v>8</v>
      </c>
      <c r="AI46" s="4">
        <f t="shared" si="6"/>
        <v>2.0050125313283207E-2</v>
      </c>
      <c r="AJ46" s="2">
        <f t="shared" si="7"/>
        <v>1.1392116655274563E-2</v>
      </c>
      <c r="AK46" s="4">
        <v>25</v>
      </c>
      <c r="AL46" s="4">
        <f t="shared" ca="1" si="8"/>
        <v>0.60289144865497657</v>
      </c>
      <c r="AM46" s="4">
        <f t="shared" ca="1" si="9"/>
        <v>-1.1855254718916011</v>
      </c>
      <c r="AN46" s="2">
        <f t="shared" si="26"/>
        <v>-6.71999999999999</v>
      </c>
      <c r="AO46" s="4">
        <f t="shared" ca="1" si="10"/>
        <v>11</v>
      </c>
      <c r="AP46" s="4">
        <f t="shared" ca="1" si="11"/>
        <v>2.7568922305764409E-2</v>
      </c>
      <c r="AQ46" s="2">
        <f t="shared" ca="1" si="12"/>
        <v>1.1392116655274563E-2</v>
      </c>
      <c r="AT46" s="10">
        <f t="shared" ca="1" si="27"/>
        <v>0</v>
      </c>
      <c r="AU46" s="10">
        <f t="shared" ca="1" si="28"/>
        <v>0</v>
      </c>
      <c r="AV46" s="10">
        <f t="shared" ca="1" si="29"/>
        <v>0</v>
      </c>
      <c r="AW46" s="10">
        <f t="shared" ca="1" si="30"/>
        <v>0</v>
      </c>
      <c r="AX46" s="10">
        <f t="shared" ca="1" si="13"/>
        <v>0.60289144865497657</v>
      </c>
    </row>
    <row r="47" spans="2:50" x14ac:dyDescent="0.15">
      <c r="B47" s="4">
        <v>1.3302499976219906E-2</v>
      </c>
      <c r="C47" s="4">
        <f t="shared" si="14"/>
        <v>0.78430249997651913</v>
      </c>
      <c r="F47" s="4">
        <v>26</v>
      </c>
      <c r="G47" s="4">
        <f t="shared" ca="1" si="0"/>
        <v>1</v>
      </c>
      <c r="H47" s="4">
        <f t="shared" ca="1" si="31"/>
        <v>-0.41484337349397626</v>
      </c>
      <c r="I47" s="4">
        <f t="shared" ca="1" si="1"/>
        <v>2.0566265060240962E-2</v>
      </c>
      <c r="J47" s="4">
        <f t="shared" ca="1" si="32"/>
        <v>-0.41484337349397626</v>
      </c>
      <c r="K47" s="4">
        <f t="shared" ca="1" si="15"/>
        <v>1.2860411051689074</v>
      </c>
      <c r="L47" s="4">
        <f t="shared" ca="1" si="16"/>
        <v>7</v>
      </c>
      <c r="M47" s="4">
        <f t="shared" ca="1" si="2"/>
        <v>-1.2537973696423286</v>
      </c>
      <c r="N47" s="4">
        <f t="shared" ca="1" si="17"/>
        <v>1.4125345558512485</v>
      </c>
      <c r="O47" s="4">
        <f t="shared" ca="1" si="18"/>
        <v>18</v>
      </c>
      <c r="P47" s="4">
        <f t="shared" ca="1" si="3"/>
        <v>0.48311527124470383</v>
      </c>
      <c r="Q47" s="4">
        <f t="shared" ca="1" si="19"/>
        <v>-0.7706820983976248</v>
      </c>
      <c r="R47" s="4">
        <f t="shared" ca="1" si="20"/>
        <v>-1.1855254718916011</v>
      </c>
      <c r="S47" s="4">
        <f t="shared" ca="1" si="21"/>
        <v>50</v>
      </c>
      <c r="T47" s="4">
        <f t="shared" ca="1" si="22"/>
        <v>0.6</v>
      </c>
      <c r="U47" s="4">
        <f t="shared" ca="1" si="23"/>
        <v>-1.1855254718916011</v>
      </c>
      <c r="V47" s="4">
        <f t="shared" ca="1" si="24"/>
        <v>0.47319676485425322</v>
      </c>
      <c r="Y47" s="4">
        <v>-0.86490999998289908</v>
      </c>
      <c r="Z47" s="4">
        <v>3.3422775000104821</v>
      </c>
      <c r="AA47" s="4">
        <v>2.6748849999904678</v>
      </c>
      <c r="AB47" s="4">
        <v>0.69084250001338887</v>
      </c>
      <c r="AD47" s="4">
        <v>1.3302499976219906E-2</v>
      </c>
      <c r="AE47" s="4">
        <f t="shared" si="4"/>
        <v>0.78430249997651913</v>
      </c>
      <c r="AF47" s="4">
        <v>26</v>
      </c>
      <c r="AG47" s="2">
        <f t="shared" si="25"/>
        <v>-6.4999999999999902</v>
      </c>
      <c r="AH47" s="4">
        <f t="shared" si="5"/>
        <v>9</v>
      </c>
      <c r="AI47" s="4">
        <f t="shared" si="6"/>
        <v>2.2556390977443608E-2</v>
      </c>
      <c r="AJ47" s="2">
        <f t="shared" si="7"/>
        <v>1.1392116655274563E-2</v>
      </c>
      <c r="AK47" s="4">
        <v>26</v>
      </c>
      <c r="AL47" s="4">
        <f t="shared" ca="1" si="8"/>
        <v>-1.1855254718916011</v>
      </c>
      <c r="AM47" s="4">
        <f t="shared" ca="1" si="9"/>
        <v>0.47319676485425322</v>
      </c>
      <c r="AN47" s="2">
        <f t="shared" si="26"/>
        <v>-6.4999999999999902</v>
      </c>
      <c r="AO47" s="4">
        <f t="shared" ca="1" si="10"/>
        <v>12</v>
      </c>
      <c r="AP47" s="4">
        <f t="shared" ca="1" si="11"/>
        <v>3.007518796992481E-2</v>
      </c>
      <c r="AQ47" s="2">
        <f t="shared" ca="1" si="12"/>
        <v>0</v>
      </c>
      <c r="AT47" s="10">
        <f t="shared" ca="1" si="27"/>
        <v>0</v>
      </c>
      <c r="AU47" s="10">
        <f t="shared" ca="1" si="28"/>
        <v>0</v>
      </c>
      <c r="AV47" s="10">
        <f t="shared" ca="1" si="29"/>
        <v>0</v>
      </c>
      <c r="AW47" s="10">
        <f t="shared" ca="1" si="30"/>
        <v>0</v>
      </c>
      <c r="AX47" s="10">
        <f t="shared" ca="1" si="13"/>
        <v>-1.1855254718916011</v>
      </c>
    </row>
    <row r="48" spans="2:50" x14ac:dyDescent="0.15">
      <c r="B48" s="4">
        <v>0.78430249997651913</v>
      </c>
      <c r="C48" s="4">
        <f t="shared" si="14"/>
        <v>-0.82569750002292608</v>
      </c>
      <c r="F48" s="4">
        <v>27</v>
      </c>
      <c r="G48" s="4">
        <f t="shared" ca="1" si="0"/>
        <v>1</v>
      </c>
      <c r="H48" s="4">
        <f t="shared" ca="1" si="31"/>
        <v>-0.39427710843373531</v>
      </c>
      <c r="I48" s="4">
        <f t="shared" ca="1" si="1"/>
        <v>2.0566265060240962E-2</v>
      </c>
      <c r="J48" s="4">
        <f t="shared" ca="1" si="32"/>
        <v>-0.39427710843373531</v>
      </c>
      <c r="K48" s="4">
        <f t="shared" ca="1" si="15"/>
        <v>1.466218362851758</v>
      </c>
      <c r="L48" s="4">
        <f t="shared" ca="1" si="16"/>
        <v>6</v>
      </c>
      <c r="M48" s="4">
        <f t="shared" ca="1" si="2"/>
        <v>1.6167016456258299E-15</v>
      </c>
      <c r="N48" s="4">
        <f t="shared" ca="1" si="17"/>
        <v>1.8666464800388478</v>
      </c>
      <c r="O48" s="4">
        <f t="shared" ca="1" si="18"/>
        <v>13</v>
      </c>
      <c r="P48" s="4">
        <f t="shared" ca="1" si="3"/>
        <v>0.86747387328798686</v>
      </c>
      <c r="Q48" s="4">
        <f t="shared" ca="1" si="19"/>
        <v>0.86747387328798853</v>
      </c>
      <c r="R48" s="4">
        <f t="shared" ca="1" si="20"/>
        <v>0.47319676485425322</v>
      </c>
      <c r="S48" s="4">
        <f t="shared" ca="1" si="21"/>
        <v>50</v>
      </c>
      <c r="T48" s="4">
        <f t="shared" ca="1" si="22"/>
        <v>0.6</v>
      </c>
      <c r="U48" s="4">
        <f t="shared" ca="1" si="23"/>
        <v>0.47319676485425322</v>
      </c>
      <c r="V48" s="4">
        <f t="shared" ca="1" si="24"/>
        <v>0.35437937816146559</v>
      </c>
      <c r="Y48" s="4">
        <v>-0.88490999998569464</v>
      </c>
      <c r="Z48" s="4">
        <v>0.13027750000915717</v>
      </c>
      <c r="AA48" s="4">
        <v>1.3618849999907923</v>
      </c>
      <c r="AB48" s="4">
        <v>1.1178425000153425</v>
      </c>
      <c r="AD48" s="4">
        <v>0.78430249997651913</v>
      </c>
      <c r="AE48" s="4">
        <f t="shared" si="4"/>
        <v>-0.82569750002292608</v>
      </c>
      <c r="AF48" s="4">
        <v>27</v>
      </c>
      <c r="AG48" s="2">
        <f t="shared" si="25"/>
        <v>-6.2799999999999905</v>
      </c>
      <c r="AH48" s="4">
        <f t="shared" si="5"/>
        <v>10</v>
      </c>
      <c r="AI48" s="4">
        <f t="shared" si="6"/>
        <v>2.5062656641604009E-2</v>
      </c>
      <c r="AJ48" s="2">
        <f t="shared" si="7"/>
        <v>1.1392116655274563E-2</v>
      </c>
      <c r="AK48" s="4">
        <v>27</v>
      </c>
      <c r="AL48" s="4">
        <f t="shared" ca="1" si="8"/>
        <v>0.47319676485425322</v>
      </c>
      <c r="AM48" s="4">
        <f t="shared" ca="1" si="9"/>
        <v>0.35437937816146559</v>
      </c>
      <c r="AN48" s="2">
        <f t="shared" si="26"/>
        <v>-6.2799999999999905</v>
      </c>
      <c r="AO48" s="4">
        <f t="shared" ca="1" si="10"/>
        <v>12</v>
      </c>
      <c r="AP48" s="4">
        <f t="shared" ca="1" si="11"/>
        <v>3.007518796992481E-2</v>
      </c>
      <c r="AQ48" s="2">
        <f t="shared" ca="1" si="12"/>
        <v>0</v>
      </c>
      <c r="AT48" s="10">
        <f t="shared" ca="1" si="27"/>
        <v>0</v>
      </c>
      <c r="AU48" s="10">
        <f t="shared" ca="1" si="28"/>
        <v>0</v>
      </c>
      <c r="AV48" s="10">
        <f t="shared" ca="1" si="29"/>
        <v>0</v>
      </c>
      <c r="AW48" s="10">
        <f t="shared" ca="1" si="30"/>
        <v>0</v>
      </c>
      <c r="AX48" s="10">
        <f t="shared" ca="1" si="13"/>
        <v>0.47319676485425322</v>
      </c>
    </row>
    <row r="49" spans="2:50" x14ac:dyDescent="0.15">
      <c r="B49" s="4">
        <v>-0.82569750002292608</v>
      </c>
      <c r="C49" s="4">
        <f t="shared" si="14"/>
        <v>-0.81469750002582941</v>
      </c>
      <c r="F49" s="4">
        <v>28</v>
      </c>
      <c r="G49" s="4">
        <f t="shared" ca="1" si="0"/>
        <v>1</v>
      </c>
      <c r="H49" s="4">
        <f t="shared" ca="1" si="31"/>
        <v>-0.37371084337349436</v>
      </c>
      <c r="I49" s="4">
        <f t="shared" ca="1" si="1"/>
        <v>2.0566265060240962E-2</v>
      </c>
      <c r="J49" s="4">
        <f t="shared" ca="1" si="32"/>
        <v>-0.37371084337349436</v>
      </c>
      <c r="K49" s="4">
        <f t="shared" ca="1" si="15"/>
        <v>1.065884721324406</v>
      </c>
      <c r="L49" s="4">
        <f t="shared" ca="1" si="16"/>
        <v>19</v>
      </c>
      <c r="M49" s="4">
        <f t="shared" ca="1" si="2"/>
        <v>0.17543885899288569</v>
      </c>
      <c r="N49" s="4">
        <f t="shared" ca="1" si="17"/>
        <v>0.67152150296648327</v>
      </c>
      <c r="O49" s="4">
        <f t="shared" ca="1" si="18"/>
        <v>13</v>
      </c>
      <c r="P49" s="4">
        <f t="shared" ca="1" si="3"/>
        <v>0.55265136254207425</v>
      </c>
      <c r="Q49" s="4">
        <f t="shared" ca="1" si="19"/>
        <v>0.72809022153495995</v>
      </c>
      <c r="R49" s="4">
        <f t="shared" ca="1" si="20"/>
        <v>0.35437937816146559</v>
      </c>
      <c r="S49" s="4">
        <f t="shared" ca="1" si="21"/>
        <v>50</v>
      </c>
      <c r="T49" s="4">
        <f t="shared" ca="1" si="22"/>
        <v>0.6</v>
      </c>
      <c r="U49" s="4">
        <f t="shared" ca="1" si="23"/>
        <v>0.35437937816146559</v>
      </c>
      <c r="V49" s="4">
        <f t="shared" ca="1" si="24"/>
        <v>0.12549102779849425</v>
      </c>
      <c r="Y49" s="4">
        <v>0.29409000001479058</v>
      </c>
      <c r="Z49" s="4">
        <v>0.4322775000105139</v>
      </c>
      <c r="AA49" s="4">
        <v>0.72188499999370492</v>
      </c>
      <c r="AB49" s="4">
        <v>1.7518425000133675</v>
      </c>
      <c r="AD49" s="4">
        <v>-0.82569750002292608</v>
      </c>
      <c r="AE49" s="4">
        <f t="shared" si="4"/>
        <v>-0.81469750002582941</v>
      </c>
      <c r="AF49" s="4">
        <v>28</v>
      </c>
      <c r="AG49" s="2">
        <f t="shared" si="25"/>
        <v>-6.0599999999999907</v>
      </c>
      <c r="AH49" s="4">
        <f t="shared" si="5"/>
        <v>11</v>
      </c>
      <c r="AI49" s="4">
        <f t="shared" si="6"/>
        <v>2.7568922305764409E-2</v>
      </c>
      <c r="AJ49" s="2">
        <f t="shared" si="7"/>
        <v>2.2784233310549126E-2</v>
      </c>
      <c r="AK49" s="4">
        <v>28</v>
      </c>
      <c r="AL49" s="4">
        <f t="shared" ca="1" si="8"/>
        <v>0.35437937816146559</v>
      </c>
      <c r="AM49" s="4">
        <f t="shared" ca="1" si="9"/>
        <v>0.12549102779849425</v>
      </c>
      <c r="AN49" s="2">
        <f t="shared" si="26"/>
        <v>-6.0599999999999907</v>
      </c>
      <c r="AO49" s="4">
        <f t="shared" ca="1" si="10"/>
        <v>12</v>
      </c>
      <c r="AP49" s="4">
        <f t="shared" ca="1" si="11"/>
        <v>3.007518796992481E-2</v>
      </c>
      <c r="AQ49" s="2">
        <f t="shared" ca="1" si="12"/>
        <v>1.1392116655274563E-2</v>
      </c>
      <c r="AT49" s="10">
        <f t="shared" ca="1" si="27"/>
        <v>0</v>
      </c>
      <c r="AU49" s="10">
        <f t="shared" ca="1" si="28"/>
        <v>0</v>
      </c>
      <c r="AV49" s="10">
        <f t="shared" ca="1" si="29"/>
        <v>0</v>
      </c>
      <c r="AW49" s="10">
        <f t="shared" ca="1" si="30"/>
        <v>0</v>
      </c>
      <c r="AX49" s="10">
        <f t="shared" ca="1" si="13"/>
        <v>0.35437937816146559</v>
      </c>
    </row>
    <row r="50" spans="2:50" x14ac:dyDescent="0.15">
      <c r="B50" s="4">
        <v>-0.81469750002582941</v>
      </c>
      <c r="C50" s="4">
        <f t="shared" si="14"/>
        <v>-1.7336975000254995</v>
      </c>
      <c r="F50" s="4">
        <v>29</v>
      </c>
      <c r="G50" s="4">
        <f t="shared" ca="1" si="0"/>
        <v>1</v>
      </c>
      <c r="H50" s="4">
        <f t="shared" ca="1" si="31"/>
        <v>-0.35314457831325341</v>
      </c>
      <c r="I50" s="4">
        <f t="shared" ca="1" si="1"/>
        <v>2.0566265060240962E-2</v>
      </c>
      <c r="J50" s="4">
        <f t="shared" ca="1" si="32"/>
        <v>-0.35314457831325341</v>
      </c>
      <c r="K50" s="4">
        <f t="shared" ca="1" si="15"/>
        <v>0.84431243647206822</v>
      </c>
      <c r="L50" s="4">
        <f t="shared" ca="1" si="16"/>
        <v>7</v>
      </c>
      <c r="M50" s="4">
        <f t="shared" ca="1" si="2"/>
        <v>0.66011004387315075</v>
      </c>
      <c r="N50" s="4">
        <f t="shared" ca="1" si="17"/>
        <v>0.28232410679151154</v>
      </c>
      <c r="O50" s="4">
        <f t="shared" ca="1" si="18"/>
        <v>18</v>
      </c>
      <c r="P50" s="4">
        <f t="shared" ca="1" si="3"/>
        <v>-0.1814744377614031</v>
      </c>
      <c r="Q50" s="4">
        <f t="shared" ca="1" si="19"/>
        <v>0.47863560611174766</v>
      </c>
      <c r="R50" s="4">
        <f t="shared" ca="1" si="20"/>
        <v>0.12549102779849425</v>
      </c>
      <c r="S50" s="4">
        <f t="shared" ca="1" si="21"/>
        <v>50</v>
      </c>
      <c r="T50" s="4">
        <f t="shared" ca="1" si="22"/>
        <v>0.6</v>
      </c>
      <c r="U50" s="4">
        <f t="shared" ca="1" si="23"/>
        <v>0.12549102779849425</v>
      </c>
      <c r="V50" s="4">
        <f t="shared" ca="1" si="24"/>
        <v>-1.9326239004566137</v>
      </c>
      <c r="Y50" s="4">
        <v>0.76509000001578897</v>
      </c>
      <c r="Z50" s="4">
        <v>0.11127750001094228</v>
      </c>
      <c r="AA50" s="4">
        <v>1.1638849999933143</v>
      </c>
      <c r="AB50" s="4">
        <v>1.6128425000161428</v>
      </c>
      <c r="AD50" s="4">
        <v>-0.81469750002582941</v>
      </c>
      <c r="AE50" s="4">
        <f t="shared" si="4"/>
        <v>-1.7336975000254995</v>
      </c>
      <c r="AF50" s="4">
        <v>29</v>
      </c>
      <c r="AG50" s="2">
        <f t="shared" si="25"/>
        <v>-5.839999999999991</v>
      </c>
      <c r="AH50" s="4">
        <f t="shared" si="5"/>
        <v>13</v>
      </c>
      <c r="AI50" s="4">
        <f t="shared" si="6"/>
        <v>3.2581453634085211E-2</v>
      </c>
      <c r="AJ50" s="2">
        <f t="shared" si="7"/>
        <v>0</v>
      </c>
      <c r="AK50" s="4">
        <v>29</v>
      </c>
      <c r="AL50" s="4">
        <f t="shared" ca="1" si="8"/>
        <v>0.12549102779849425</v>
      </c>
      <c r="AM50" s="4">
        <f t="shared" ca="1" si="9"/>
        <v>-1.9326239004566137</v>
      </c>
      <c r="AN50" s="2">
        <f t="shared" si="26"/>
        <v>-5.839999999999991</v>
      </c>
      <c r="AO50" s="4">
        <f t="shared" ca="1" si="10"/>
        <v>13</v>
      </c>
      <c r="AP50" s="4">
        <f t="shared" ca="1" si="11"/>
        <v>3.2581453634085211E-2</v>
      </c>
      <c r="AQ50" s="2">
        <f t="shared" ca="1" si="12"/>
        <v>4.5568466621098251E-2</v>
      </c>
      <c r="AT50" s="10">
        <f t="shared" ca="1" si="27"/>
        <v>0</v>
      </c>
      <c r="AU50" s="10">
        <f t="shared" ca="1" si="28"/>
        <v>0</v>
      </c>
      <c r="AV50" s="10">
        <f t="shared" ca="1" si="29"/>
        <v>0</v>
      </c>
      <c r="AW50" s="10">
        <f t="shared" ca="1" si="30"/>
        <v>0</v>
      </c>
      <c r="AX50" s="10">
        <f t="shared" ca="1" si="13"/>
        <v>0.12549102779849425</v>
      </c>
    </row>
    <row r="51" spans="2:50" x14ac:dyDescent="0.15">
      <c r="B51" s="4">
        <v>-1.7336975000254995</v>
      </c>
      <c r="C51" s="4">
        <f t="shared" si="14"/>
        <v>0.12530249997411147</v>
      </c>
      <c r="F51" s="4">
        <v>30</v>
      </c>
      <c r="G51" s="4">
        <f t="shared" ca="1" si="0"/>
        <v>1</v>
      </c>
      <c r="H51" s="4">
        <f t="shared" ca="1" si="31"/>
        <v>-0.33257831325301246</v>
      </c>
      <c r="I51" s="4">
        <f t="shared" ca="1" si="1"/>
        <v>2.0566265060240962E-2</v>
      </c>
      <c r="J51" s="4">
        <f t="shared" ca="1" si="32"/>
        <v>-0.33257831325301246</v>
      </c>
      <c r="K51" s="4">
        <f t="shared" ca="1" si="15"/>
        <v>1.899224912304855</v>
      </c>
      <c r="L51" s="4">
        <f t="shared" ca="1" si="16"/>
        <v>4</v>
      </c>
      <c r="M51" s="4">
        <f t="shared" ca="1" si="2"/>
        <v>1.0237651025315519E-14</v>
      </c>
      <c r="N51" s="4">
        <f t="shared" ca="1" si="17"/>
        <v>1.6164992184480123</v>
      </c>
      <c r="O51" s="4">
        <f t="shared" ca="1" si="18"/>
        <v>11</v>
      </c>
      <c r="P51" s="4">
        <f t="shared" ca="1" si="3"/>
        <v>-1.6000455872036115</v>
      </c>
      <c r="Q51" s="4">
        <f t="shared" ca="1" si="19"/>
        <v>-1.6000455872036012</v>
      </c>
      <c r="R51" s="4">
        <f t="shared" ca="1" si="20"/>
        <v>-1.9326239004566137</v>
      </c>
      <c r="S51" s="4">
        <f t="shared" ca="1" si="21"/>
        <v>50</v>
      </c>
      <c r="T51" s="4">
        <f t="shared" ca="1" si="22"/>
        <v>0.6</v>
      </c>
      <c r="U51" s="4">
        <f t="shared" ca="1" si="23"/>
        <v>-1.9326239004566137</v>
      </c>
      <c r="V51" s="4">
        <f t="shared" ca="1" si="24"/>
        <v>-1.9513464208302032</v>
      </c>
      <c r="Y51" s="4">
        <v>-0.36890999998462348</v>
      </c>
      <c r="Z51" s="4">
        <v>-2.115722499990369</v>
      </c>
      <c r="AA51" s="4">
        <v>3.7148849999937283</v>
      </c>
      <c r="AB51" s="4">
        <v>0.35184250001663031</v>
      </c>
      <c r="AD51" s="4">
        <v>-1.7336975000254995</v>
      </c>
      <c r="AE51" s="4">
        <f t="shared" si="4"/>
        <v>0.12530249997411147</v>
      </c>
      <c r="AF51" s="4">
        <v>30</v>
      </c>
      <c r="AG51" s="2">
        <f t="shared" si="25"/>
        <v>-5.6199999999999912</v>
      </c>
      <c r="AH51" s="4">
        <f t="shared" si="5"/>
        <v>13</v>
      </c>
      <c r="AI51" s="4">
        <f t="shared" si="6"/>
        <v>3.2581453634085211E-2</v>
      </c>
      <c r="AJ51" s="2">
        <f t="shared" si="7"/>
        <v>2.2784233310549126E-2</v>
      </c>
      <c r="AK51" s="4">
        <v>30</v>
      </c>
      <c r="AL51" s="4">
        <f t="shared" ca="1" si="8"/>
        <v>-1.9326239004566137</v>
      </c>
      <c r="AM51" s="4">
        <f t="shared" ca="1" si="9"/>
        <v>-1.9513464208302032</v>
      </c>
      <c r="AN51" s="2">
        <f t="shared" si="26"/>
        <v>-5.6199999999999912</v>
      </c>
      <c r="AO51" s="4">
        <f t="shared" ca="1" si="10"/>
        <v>17</v>
      </c>
      <c r="AP51" s="4">
        <f t="shared" ca="1" si="11"/>
        <v>4.2606516290726815E-2</v>
      </c>
      <c r="AQ51" s="2">
        <f t="shared" ca="1" si="12"/>
        <v>0</v>
      </c>
      <c r="AT51" s="10">
        <f t="shared" ca="1" si="27"/>
        <v>0</v>
      </c>
      <c r="AU51" s="10">
        <f t="shared" ca="1" si="28"/>
        <v>0</v>
      </c>
      <c r="AV51" s="10">
        <f t="shared" ca="1" si="29"/>
        <v>0</v>
      </c>
      <c r="AW51" s="10">
        <f t="shared" ca="1" si="30"/>
        <v>0</v>
      </c>
      <c r="AX51" s="10">
        <f t="shared" ca="1" si="13"/>
        <v>-1.9326239004566137</v>
      </c>
    </row>
    <row r="52" spans="2:50" x14ac:dyDescent="0.15">
      <c r="B52" s="4">
        <v>0.12530249997411147</v>
      </c>
      <c r="C52" s="4">
        <f t="shared" si="14"/>
        <v>-0.53869750002277783</v>
      </c>
      <c r="F52" s="4">
        <v>31</v>
      </c>
      <c r="G52" s="4">
        <f t="shared" ca="1" si="0"/>
        <v>1</v>
      </c>
      <c r="H52" s="4">
        <f t="shared" ca="1" si="31"/>
        <v>-0.31201204819277151</v>
      </c>
      <c r="I52" s="4">
        <f t="shared" ca="1" si="1"/>
        <v>2.0566265060240962E-2</v>
      </c>
      <c r="J52" s="4">
        <f t="shared" ca="1" si="32"/>
        <v>-0.31201204819277151</v>
      </c>
      <c r="K52" s="4">
        <f t="shared" ca="1" si="15"/>
        <v>1.6678693775838473</v>
      </c>
      <c r="L52" s="4">
        <f t="shared" ca="1" si="16"/>
        <v>20</v>
      </c>
      <c r="M52" s="4">
        <f t="shared" ca="1" si="2"/>
        <v>-0.51539998207097426</v>
      </c>
      <c r="N52" s="4">
        <f t="shared" ca="1" si="17"/>
        <v>1.5894832583566203</v>
      </c>
      <c r="O52" s="4">
        <f t="shared" ca="1" si="18"/>
        <v>8</v>
      </c>
      <c r="P52" s="4">
        <f t="shared" ca="1" si="3"/>
        <v>-1.1239343905664574</v>
      </c>
      <c r="Q52" s="4">
        <f t="shared" ca="1" si="19"/>
        <v>-1.6393343726374316</v>
      </c>
      <c r="R52" s="4">
        <f t="shared" ca="1" si="20"/>
        <v>-1.9513464208302032</v>
      </c>
      <c r="S52" s="4">
        <f t="shared" ca="1" si="21"/>
        <v>50</v>
      </c>
      <c r="T52" s="4">
        <f t="shared" ca="1" si="22"/>
        <v>0.6</v>
      </c>
      <c r="U52" s="4">
        <f t="shared" ca="1" si="23"/>
        <v>-1.9513464208302032</v>
      </c>
      <c r="V52" s="4">
        <f t="shared" ca="1" si="24"/>
        <v>0.69690242256946311</v>
      </c>
      <c r="Y52" s="4">
        <v>-0.27490999998391885</v>
      </c>
      <c r="Z52" s="4">
        <v>-0.85372249998982852</v>
      </c>
      <c r="AA52" s="4">
        <v>2.4648849999913125</v>
      </c>
      <c r="AB52" s="4">
        <v>0.26184250001648479</v>
      </c>
      <c r="AD52" s="4">
        <v>0.12530249997411147</v>
      </c>
      <c r="AE52" s="4">
        <f t="shared" si="4"/>
        <v>-0.53869750002277783</v>
      </c>
      <c r="AF52" s="4">
        <v>31</v>
      </c>
      <c r="AG52" s="2">
        <f t="shared" si="25"/>
        <v>-5.3999999999999915</v>
      </c>
      <c r="AH52" s="4">
        <f t="shared" si="5"/>
        <v>15</v>
      </c>
      <c r="AI52" s="4">
        <f t="shared" si="6"/>
        <v>3.7593984962406013E-2</v>
      </c>
      <c r="AJ52" s="2">
        <f t="shared" si="7"/>
        <v>2.2784233310549126E-2</v>
      </c>
      <c r="AK52" s="4">
        <v>31</v>
      </c>
      <c r="AL52" s="4">
        <f t="shared" ca="1" si="8"/>
        <v>-1.9513464208302032</v>
      </c>
      <c r="AM52" s="4">
        <f t="shared" ca="1" si="9"/>
        <v>0.69690242256946311</v>
      </c>
      <c r="AN52" s="2">
        <f t="shared" si="26"/>
        <v>-5.3999999999999915</v>
      </c>
      <c r="AO52" s="4">
        <f t="shared" ca="1" si="10"/>
        <v>17</v>
      </c>
      <c r="AP52" s="4">
        <f t="shared" ca="1" si="11"/>
        <v>4.2606516290726815E-2</v>
      </c>
      <c r="AQ52" s="2">
        <f t="shared" ca="1" si="12"/>
        <v>0</v>
      </c>
      <c r="AT52" s="10">
        <f t="shared" ca="1" si="27"/>
        <v>0</v>
      </c>
      <c r="AU52" s="10">
        <f t="shared" ca="1" si="28"/>
        <v>0</v>
      </c>
      <c r="AV52" s="10">
        <f t="shared" ca="1" si="29"/>
        <v>0</v>
      </c>
      <c r="AW52" s="10">
        <f t="shared" ca="1" si="30"/>
        <v>0</v>
      </c>
      <c r="AX52" s="10">
        <f t="shared" ca="1" si="13"/>
        <v>-1.9513464208302032</v>
      </c>
    </row>
    <row r="53" spans="2:50" x14ac:dyDescent="0.15">
      <c r="B53" s="4">
        <v>-0.53869750002277783</v>
      </c>
      <c r="C53" s="4">
        <f t="shared" si="14"/>
        <v>-0.21469750002367505</v>
      </c>
      <c r="F53" s="4">
        <v>32</v>
      </c>
      <c r="G53" s="4">
        <f t="shared" ca="1" si="0"/>
        <v>1</v>
      </c>
      <c r="H53" s="4">
        <f t="shared" ca="1" si="31"/>
        <v>-0.29144578313253056</v>
      </c>
      <c r="I53" s="4">
        <f t="shared" ca="1" si="1"/>
        <v>2.0566265060240962E-2</v>
      </c>
      <c r="J53" s="4">
        <f t="shared" ca="1" si="32"/>
        <v>-0.29144578313253056</v>
      </c>
      <c r="K53" s="4">
        <f t="shared" ca="1" si="15"/>
        <v>1.3327453693423712</v>
      </c>
      <c r="L53" s="4">
        <f t="shared" ca="1" si="16"/>
        <v>5</v>
      </c>
      <c r="M53" s="4">
        <f t="shared" ca="1" si="2"/>
        <v>0.78336807316053259</v>
      </c>
      <c r="N53" s="4">
        <f t="shared" ca="1" si="17"/>
        <v>0.34873303088500351</v>
      </c>
      <c r="O53" s="4">
        <f t="shared" ca="1" si="18"/>
        <v>5</v>
      </c>
      <c r="P53" s="4">
        <f t="shared" ca="1" si="3"/>
        <v>0.20498013254146105</v>
      </c>
      <c r="Q53" s="4">
        <f t="shared" ca="1" si="19"/>
        <v>0.98834820570199367</v>
      </c>
      <c r="R53" s="4">
        <f t="shared" ca="1" si="20"/>
        <v>0.69690242256946311</v>
      </c>
      <c r="S53" s="4">
        <f t="shared" ca="1" si="21"/>
        <v>50</v>
      </c>
      <c r="T53" s="4">
        <f t="shared" ca="1" si="22"/>
        <v>0.6</v>
      </c>
      <c r="U53" s="4">
        <f t="shared" ca="1" si="23"/>
        <v>0.69690242256946311</v>
      </c>
      <c r="V53" s="4">
        <f t="shared" ca="1" si="24"/>
        <v>2.1719138999639762</v>
      </c>
      <c r="Y53" s="4">
        <v>0.15109000001700679</v>
      </c>
      <c r="Z53" s="4">
        <v>3.3772775000109334</v>
      </c>
      <c r="AA53" s="4">
        <v>0.97588499999190503</v>
      </c>
      <c r="AB53" s="4">
        <v>-0.19715749998638898</v>
      </c>
      <c r="AD53" s="4">
        <v>-0.53869750002277783</v>
      </c>
      <c r="AE53" s="4">
        <f t="shared" si="4"/>
        <v>-0.21469750002367505</v>
      </c>
      <c r="AF53" s="4">
        <v>32</v>
      </c>
      <c r="AG53" s="2">
        <f t="shared" si="25"/>
        <v>-5.1799999999999917</v>
      </c>
      <c r="AH53" s="4">
        <f t="shared" si="5"/>
        <v>17</v>
      </c>
      <c r="AI53" s="4">
        <f t="shared" si="6"/>
        <v>4.2606516290726815E-2</v>
      </c>
      <c r="AJ53" s="2">
        <f t="shared" si="7"/>
        <v>2.2784233310549126E-2</v>
      </c>
      <c r="AK53" s="4">
        <v>32</v>
      </c>
      <c r="AL53" s="4">
        <f t="shared" ca="1" si="8"/>
        <v>0.69690242256946311</v>
      </c>
      <c r="AM53" s="4">
        <f t="shared" ca="1" si="9"/>
        <v>2.1719138999639762</v>
      </c>
      <c r="AN53" s="2">
        <f t="shared" si="26"/>
        <v>-5.1799999999999917</v>
      </c>
      <c r="AO53" s="4">
        <f t="shared" ca="1" si="10"/>
        <v>17</v>
      </c>
      <c r="AP53" s="4">
        <f t="shared" ca="1" si="11"/>
        <v>4.2606516290726815E-2</v>
      </c>
      <c r="AQ53" s="2">
        <f t="shared" ca="1" si="12"/>
        <v>2.2784233310549126E-2</v>
      </c>
      <c r="AT53" s="10">
        <f t="shared" ca="1" si="27"/>
        <v>0</v>
      </c>
      <c r="AU53" s="10">
        <f t="shared" ca="1" si="28"/>
        <v>0</v>
      </c>
      <c r="AV53" s="10">
        <f t="shared" ca="1" si="29"/>
        <v>0</v>
      </c>
      <c r="AW53" s="10">
        <f t="shared" ca="1" si="30"/>
        <v>0</v>
      </c>
      <c r="AX53" s="10">
        <f t="shared" ca="1" si="13"/>
        <v>0.69690242256946311</v>
      </c>
    </row>
    <row r="54" spans="2:50" x14ac:dyDescent="0.15">
      <c r="B54" s="4">
        <v>-0.21469750002367505</v>
      </c>
      <c r="C54" s="4">
        <f t="shared" si="14"/>
        <v>1.1043024999750628</v>
      </c>
      <c r="F54" s="4">
        <v>33</v>
      </c>
      <c r="G54" s="4">
        <f t="shared" ca="1" si="0"/>
        <v>1</v>
      </c>
      <c r="H54" s="4">
        <f t="shared" ca="1" si="31"/>
        <v>-0.2708795180722896</v>
      </c>
      <c r="I54" s="4">
        <f t="shared" ca="1" si="1"/>
        <v>2.0566265060240962E-2</v>
      </c>
      <c r="J54" s="4">
        <f t="shared" ca="1" si="32"/>
        <v>-0.2708795180722896</v>
      </c>
      <c r="K54" s="4">
        <f t="shared" ca="1" si="15"/>
        <v>1.3263845072602196</v>
      </c>
      <c r="L54" s="4">
        <f t="shared" ca="1" si="16"/>
        <v>4</v>
      </c>
      <c r="M54" s="4">
        <f t="shared" ca="1" si="2"/>
        <v>1.3263845072602196</v>
      </c>
      <c r="N54" s="4">
        <f t="shared" ca="1" si="17"/>
        <v>1.57884062277366</v>
      </c>
      <c r="O54" s="4">
        <f t="shared" ca="1" si="18"/>
        <v>8</v>
      </c>
      <c r="P54" s="4">
        <f t="shared" ca="1" si="3"/>
        <v>1.1164089107760466</v>
      </c>
      <c r="Q54" s="4">
        <f t="shared" ca="1" si="19"/>
        <v>2.442793418036266</v>
      </c>
      <c r="R54" s="4">
        <f t="shared" ca="1" si="20"/>
        <v>2.1719138999639762</v>
      </c>
      <c r="S54" s="4">
        <f t="shared" ca="1" si="21"/>
        <v>50</v>
      </c>
      <c r="T54" s="4">
        <f t="shared" ca="1" si="22"/>
        <v>0.6</v>
      </c>
      <c r="U54" s="4">
        <f t="shared" ca="1" si="23"/>
        <v>2.1719138999639762</v>
      </c>
      <c r="V54" s="4">
        <f t="shared" ca="1" si="24"/>
        <v>0.12518628984281466</v>
      </c>
      <c r="Y54" s="4">
        <v>0.28509000001619711</v>
      </c>
      <c r="Z54" s="4">
        <v>2.4152775000096938</v>
      </c>
      <c r="AA54" s="4">
        <v>0.31788499999052533</v>
      </c>
      <c r="AB54" s="4">
        <v>0.47584250001619921</v>
      </c>
      <c r="AD54" s="4">
        <v>-0.21469750002367505</v>
      </c>
      <c r="AE54" s="4">
        <f t="shared" si="4"/>
        <v>1.1043024999750628</v>
      </c>
      <c r="AF54" s="4">
        <v>33</v>
      </c>
      <c r="AG54" s="2">
        <f t="shared" si="25"/>
        <v>-4.959999999999992</v>
      </c>
      <c r="AH54" s="4">
        <f t="shared" si="5"/>
        <v>19</v>
      </c>
      <c r="AI54" s="4">
        <f t="shared" si="6"/>
        <v>4.7619047619047616E-2</v>
      </c>
      <c r="AJ54" s="2">
        <f t="shared" si="7"/>
        <v>0</v>
      </c>
      <c r="AK54" s="4">
        <v>33</v>
      </c>
      <c r="AL54" s="4">
        <f t="shared" ca="1" si="8"/>
        <v>2.1719138999639762</v>
      </c>
      <c r="AM54" s="4">
        <f t="shared" ca="1" si="9"/>
        <v>0.12518628984281466</v>
      </c>
      <c r="AN54" s="2">
        <f t="shared" si="26"/>
        <v>-4.959999999999992</v>
      </c>
      <c r="AO54" s="4">
        <f t="shared" ca="1" si="10"/>
        <v>19</v>
      </c>
      <c r="AP54" s="4">
        <f t="shared" ca="1" si="11"/>
        <v>4.7619047619047616E-2</v>
      </c>
      <c r="AQ54" s="2">
        <f t="shared" ca="1" si="12"/>
        <v>0</v>
      </c>
      <c r="AT54" s="10">
        <f t="shared" ca="1" si="27"/>
        <v>0</v>
      </c>
      <c r="AU54" s="10">
        <f t="shared" ca="1" si="28"/>
        <v>0</v>
      </c>
      <c r="AV54" s="10">
        <f t="shared" ca="1" si="29"/>
        <v>0</v>
      </c>
      <c r="AW54" s="10">
        <f t="shared" ca="1" si="30"/>
        <v>0</v>
      </c>
      <c r="AX54" s="10">
        <f t="shared" ca="1" si="13"/>
        <v>2.1719138999639762</v>
      </c>
    </row>
    <row r="55" spans="2:50" x14ac:dyDescent="0.15">
      <c r="B55" s="4">
        <v>1.1043024999750628</v>
      </c>
      <c r="C55" s="4">
        <f t="shared" si="14"/>
        <v>0.88530249997376131</v>
      </c>
      <c r="F55" s="4">
        <v>34</v>
      </c>
      <c r="G55" s="4">
        <f t="shared" ca="1" si="0"/>
        <v>1</v>
      </c>
      <c r="H55" s="4">
        <f t="shared" ca="1" si="31"/>
        <v>-0.25031325301204865</v>
      </c>
      <c r="I55" s="4">
        <f t="shared" ca="1" si="1"/>
        <v>2.0566265060240962E-2</v>
      </c>
      <c r="J55" s="4">
        <f t="shared" ca="1" si="32"/>
        <v>-0.25031325301204865</v>
      </c>
      <c r="K55" s="4">
        <f t="shared" ca="1" si="15"/>
        <v>0.65763285216286949</v>
      </c>
      <c r="L55" s="4">
        <f t="shared" ca="1" si="16"/>
        <v>8</v>
      </c>
      <c r="M55" s="4">
        <f t="shared" ca="1" si="2"/>
        <v>0.65763285216286949</v>
      </c>
      <c r="N55" s="4">
        <f t="shared" ca="1" si="17"/>
        <v>0.29665251693669903</v>
      </c>
      <c r="O55" s="4">
        <f t="shared" ca="1" si="18"/>
        <v>5</v>
      </c>
      <c r="P55" s="4">
        <f t="shared" ca="1" si="3"/>
        <v>-0.28213330930800617</v>
      </c>
      <c r="Q55" s="4">
        <f t="shared" ca="1" si="19"/>
        <v>0.37549954285486331</v>
      </c>
      <c r="R55" s="4">
        <f t="shared" ca="1" si="20"/>
        <v>0.12518628984281466</v>
      </c>
      <c r="S55" s="4">
        <f t="shared" ca="1" si="21"/>
        <v>50</v>
      </c>
      <c r="T55" s="4">
        <f t="shared" ca="1" si="22"/>
        <v>0.6</v>
      </c>
      <c r="U55" s="4">
        <f t="shared" ca="1" si="23"/>
        <v>0.12518628984281466</v>
      </c>
      <c r="V55" s="4">
        <f t="shared" ca="1" si="24"/>
        <v>-2.3397680165896748</v>
      </c>
      <c r="Y55" s="4">
        <v>-3.9709099999853947</v>
      </c>
      <c r="Z55" s="4">
        <v>2.5812775000098043</v>
      </c>
      <c r="AA55" s="4">
        <v>0.41988499999234818</v>
      </c>
      <c r="AB55" s="4">
        <v>1.4678425000163031</v>
      </c>
      <c r="AD55" s="4">
        <v>1.1043024999750628</v>
      </c>
      <c r="AE55" s="4">
        <f t="shared" si="4"/>
        <v>0.88530249997376131</v>
      </c>
      <c r="AF55" s="4">
        <v>34</v>
      </c>
      <c r="AG55" s="2">
        <f t="shared" si="25"/>
        <v>-4.7399999999999922</v>
      </c>
      <c r="AH55" s="4">
        <f t="shared" si="5"/>
        <v>19</v>
      </c>
      <c r="AI55" s="4">
        <f t="shared" si="6"/>
        <v>4.7619047619047616E-2</v>
      </c>
      <c r="AJ55" s="2">
        <f t="shared" si="7"/>
        <v>2.2784233310549126E-2</v>
      </c>
      <c r="AK55" s="4">
        <v>34</v>
      </c>
      <c r="AL55" s="4">
        <f t="shared" ca="1" si="8"/>
        <v>0.12518628984281466</v>
      </c>
      <c r="AM55" s="4">
        <f t="shared" ca="1" si="9"/>
        <v>-2.3397680165896748</v>
      </c>
      <c r="AN55" s="2">
        <f t="shared" si="26"/>
        <v>-4.7399999999999922</v>
      </c>
      <c r="AO55" s="4">
        <f t="shared" ca="1" si="10"/>
        <v>19</v>
      </c>
      <c r="AP55" s="4">
        <f t="shared" ca="1" si="11"/>
        <v>4.7619047619047616E-2</v>
      </c>
      <c r="AQ55" s="2">
        <f t="shared" ca="1" si="12"/>
        <v>2.2784233310549126E-2</v>
      </c>
      <c r="AT55" s="10">
        <f t="shared" ca="1" si="27"/>
        <v>0</v>
      </c>
      <c r="AU55" s="10">
        <f t="shared" ca="1" si="28"/>
        <v>0</v>
      </c>
      <c r="AV55" s="10">
        <f t="shared" ca="1" si="29"/>
        <v>0</v>
      </c>
      <c r="AW55" s="10">
        <f t="shared" ca="1" si="30"/>
        <v>0</v>
      </c>
      <c r="AX55" s="10">
        <f t="shared" ca="1" si="13"/>
        <v>0.12518628984281466</v>
      </c>
    </row>
    <row r="56" spans="2:50" x14ac:dyDescent="0.15">
      <c r="B56" s="4">
        <v>0.88530249997376131</v>
      </c>
      <c r="C56" s="4">
        <f t="shared" si="14"/>
        <v>0.14030249997531996</v>
      </c>
      <c r="F56" s="4">
        <v>35</v>
      </c>
      <c r="G56" s="4">
        <f t="shared" ca="1" si="0"/>
        <v>1</v>
      </c>
      <c r="H56" s="4">
        <f t="shared" ca="1" si="31"/>
        <v>-0.2297469879518077</v>
      </c>
      <c r="I56" s="4">
        <f t="shared" ca="1" si="1"/>
        <v>2.0566265060240962E-2</v>
      </c>
      <c r="J56" s="4">
        <f t="shared" ca="1" si="32"/>
        <v>-0.2297469879518077</v>
      </c>
      <c r="K56" s="4">
        <f t="shared" ca="1" si="15"/>
        <v>1.3998745212812667</v>
      </c>
      <c r="L56" s="4">
        <f t="shared" ca="1" si="16"/>
        <v>6</v>
      </c>
      <c r="M56" s="4">
        <f t="shared" ca="1" si="2"/>
        <v>-1.2123268975401569</v>
      </c>
      <c r="N56" s="4">
        <f t="shared" ca="1" si="17"/>
        <v>1.7953882621954191</v>
      </c>
      <c r="O56" s="4">
        <f t="shared" ca="1" si="18"/>
        <v>12</v>
      </c>
      <c r="P56" s="4">
        <f t="shared" ca="1" si="3"/>
        <v>-0.89769413109770979</v>
      </c>
      <c r="Q56" s="4">
        <f t="shared" ca="1" si="19"/>
        <v>-2.1100210286378669</v>
      </c>
      <c r="R56" s="4">
        <f t="shared" ca="1" si="20"/>
        <v>-2.3397680165896748</v>
      </c>
      <c r="S56" s="4">
        <f t="shared" ca="1" si="21"/>
        <v>50</v>
      </c>
      <c r="T56" s="4">
        <f t="shared" ca="1" si="22"/>
        <v>0.6</v>
      </c>
      <c r="U56" s="4">
        <f t="shared" ca="1" si="23"/>
        <v>-2.3397680165896748</v>
      </c>
      <c r="V56" s="4">
        <f t="shared" ca="1" si="24"/>
        <v>-0.20918072289156808</v>
      </c>
      <c r="Y56" s="4">
        <v>-2.398909999985932</v>
      </c>
      <c r="Z56" s="4">
        <v>1.3602775000087775</v>
      </c>
      <c r="AA56" s="4">
        <v>1.0138849999918875</v>
      </c>
      <c r="AB56" s="4">
        <v>1.63784250001342</v>
      </c>
      <c r="AD56" s="4">
        <v>0.88530249997376131</v>
      </c>
      <c r="AE56" s="4">
        <f t="shared" si="4"/>
        <v>0.14030249997531996</v>
      </c>
      <c r="AF56" s="4">
        <v>35</v>
      </c>
      <c r="AG56" s="2">
        <f t="shared" si="25"/>
        <v>-4.5199999999999925</v>
      </c>
      <c r="AH56" s="4">
        <f t="shared" si="5"/>
        <v>21</v>
      </c>
      <c r="AI56" s="4">
        <f t="shared" si="6"/>
        <v>5.2631578947368418E-2</v>
      </c>
      <c r="AJ56" s="2">
        <f t="shared" si="7"/>
        <v>3.4176349965823687E-2</v>
      </c>
      <c r="AK56" s="4">
        <v>35</v>
      </c>
      <c r="AL56" s="4">
        <f t="shared" ca="1" si="8"/>
        <v>-2.3397680165896748</v>
      </c>
      <c r="AM56" s="4">
        <f t="shared" ca="1" si="9"/>
        <v>-0.20918072289156808</v>
      </c>
      <c r="AN56" s="2">
        <f t="shared" si="26"/>
        <v>-4.5199999999999925</v>
      </c>
      <c r="AO56" s="4">
        <f t="shared" ca="1" si="10"/>
        <v>21</v>
      </c>
      <c r="AP56" s="4">
        <f t="shared" ca="1" si="11"/>
        <v>5.2631578947368418E-2</v>
      </c>
      <c r="AQ56" s="2">
        <f t="shared" ca="1" si="12"/>
        <v>2.2784233310549126E-2</v>
      </c>
      <c r="AT56" s="10">
        <f t="shared" ca="1" si="27"/>
        <v>0</v>
      </c>
      <c r="AU56" s="10">
        <f t="shared" ca="1" si="28"/>
        <v>0</v>
      </c>
      <c r="AV56" s="10">
        <f t="shared" ca="1" si="29"/>
        <v>0</v>
      </c>
      <c r="AW56" s="10">
        <f t="shared" ca="1" si="30"/>
        <v>0</v>
      </c>
      <c r="AX56" s="10">
        <f t="shared" ca="1" si="13"/>
        <v>-2.3397680165896748</v>
      </c>
    </row>
    <row r="57" spans="2:50" x14ac:dyDescent="0.15">
      <c r="B57" s="4">
        <v>0.14030249997531996</v>
      </c>
      <c r="C57" s="4">
        <f t="shared" si="14"/>
        <v>-1.4556975000239447</v>
      </c>
      <c r="F57" s="4">
        <v>36</v>
      </c>
      <c r="G57" s="4">
        <f t="shared" ca="1" si="0"/>
        <v>1</v>
      </c>
      <c r="H57" s="4">
        <f t="shared" ca="1" si="31"/>
        <v>-0.20918072289156675</v>
      </c>
      <c r="I57" s="4">
        <f t="shared" ca="1" si="1"/>
        <v>2.0566265060240962E-2</v>
      </c>
      <c r="J57" s="4">
        <f t="shared" ca="1" si="32"/>
        <v>-0.20918072289156675</v>
      </c>
      <c r="K57" s="4">
        <f t="shared" ca="1" si="15"/>
        <v>0.40206097255435203</v>
      </c>
      <c r="L57" s="4">
        <f t="shared" ca="1" si="16"/>
        <v>12</v>
      </c>
      <c r="M57" s="4">
        <f t="shared" ca="1" si="2"/>
        <v>-2.9555062758241287E-16</v>
      </c>
      <c r="N57" s="4">
        <f t="shared" ca="1" si="17"/>
        <v>0.7088511341881174</v>
      </c>
      <c r="O57" s="4">
        <f t="shared" ca="1" si="18"/>
        <v>6</v>
      </c>
      <c r="P57" s="4">
        <f t="shared" ca="1" si="3"/>
        <v>-1.0421374461729538E-15</v>
      </c>
      <c r="Q57" s="4">
        <f t="shared" ca="1" si="19"/>
        <v>-1.3376880737553666E-15</v>
      </c>
      <c r="R57" s="4">
        <f t="shared" ca="1" si="20"/>
        <v>-0.20918072289156808</v>
      </c>
      <c r="S57" s="4">
        <f t="shared" ca="1" si="21"/>
        <v>50</v>
      </c>
      <c r="T57" s="4">
        <f t="shared" ca="1" si="22"/>
        <v>0.6</v>
      </c>
      <c r="U57" s="4">
        <f t="shared" ca="1" si="23"/>
        <v>-0.20918072289156808</v>
      </c>
      <c r="V57" s="4">
        <f t="shared" ca="1" si="24"/>
        <v>-1.352303291459668</v>
      </c>
      <c r="Y57" s="4">
        <v>-0.99890999998564212</v>
      </c>
      <c r="Z57" s="4">
        <v>6.9822775000112358</v>
      </c>
      <c r="AA57" s="4">
        <v>1.5108849999911911</v>
      </c>
      <c r="AB57" s="4">
        <v>1.4698425000148063</v>
      </c>
      <c r="AD57" s="4">
        <v>0.14030249997531996</v>
      </c>
      <c r="AE57" s="4">
        <f t="shared" si="4"/>
        <v>-1.4556975000239447</v>
      </c>
      <c r="AF57" s="4">
        <v>36</v>
      </c>
      <c r="AG57" s="2">
        <f t="shared" si="25"/>
        <v>-4.2999999999999927</v>
      </c>
      <c r="AH57" s="4">
        <f t="shared" si="5"/>
        <v>24</v>
      </c>
      <c r="AI57" s="4">
        <f t="shared" si="6"/>
        <v>6.0150375939849621E-2</v>
      </c>
      <c r="AJ57" s="2">
        <f t="shared" si="7"/>
        <v>2.2784233310549126E-2</v>
      </c>
      <c r="AK57" s="4">
        <v>36</v>
      </c>
      <c r="AL57" s="4">
        <f t="shared" ca="1" si="8"/>
        <v>-0.20918072289156808</v>
      </c>
      <c r="AM57" s="4">
        <f t="shared" ca="1" si="9"/>
        <v>-1.352303291459668</v>
      </c>
      <c r="AN57" s="2">
        <f t="shared" si="26"/>
        <v>-4.2999999999999927</v>
      </c>
      <c r="AO57" s="4">
        <f t="shared" ca="1" si="10"/>
        <v>23</v>
      </c>
      <c r="AP57" s="4">
        <f t="shared" ca="1" si="11"/>
        <v>5.764411027568922E-2</v>
      </c>
      <c r="AQ57" s="2">
        <f t="shared" ca="1" si="12"/>
        <v>0</v>
      </c>
      <c r="AT57" s="10">
        <f t="shared" ca="1" si="27"/>
        <v>0</v>
      </c>
      <c r="AU57" s="10">
        <f t="shared" ca="1" si="28"/>
        <v>0</v>
      </c>
      <c r="AV57" s="10">
        <f t="shared" ca="1" si="29"/>
        <v>0</v>
      </c>
      <c r="AW57" s="10">
        <f t="shared" ca="1" si="30"/>
        <v>0</v>
      </c>
      <c r="AX57" s="10">
        <f t="shared" ca="1" si="13"/>
        <v>-0.20918072289156808</v>
      </c>
    </row>
    <row r="58" spans="2:50" x14ac:dyDescent="0.15">
      <c r="B58" s="4">
        <v>-1.4556975000239447</v>
      </c>
      <c r="C58" s="4">
        <f t="shared" si="14"/>
        <v>-1.5966975000232253</v>
      </c>
      <c r="F58" s="4">
        <v>37</v>
      </c>
      <c r="G58" s="4">
        <f t="shared" ca="1" si="0"/>
        <v>1</v>
      </c>
      <c r="H58" s="4">
        <f t="shared" ca="1" si="31"/>
        <v>-0.1886144578313258</v>
      </c>
      <c r="I58" s="4">
        <f t="shared" ca="1" si="1"/>
        <v>2.0566265060240962E-2</v>
      </c>
      <c r="J58" s="4">
        <f t="shared" ca="1" si="32"/>
        <v>-0.1886144578313258</v>
      </c>
      <c r="K58" s="4">
        <f t="shared" ca="1" si="15"/>
        <v>0.40193728191592004</v>
      </c>
      <c r="L58" s="4">
        <f t="shared" ca="1" si="16"/>
        <v>20</v>
      </c>
      <c r="M58" s="4">
        <f t="shared" ca="1" si="2"/>
        <v>-0.32517409174285367</v>
      </c>
      <c r="N58" s="4">
        <f t="shared" ca="1" si="17"/>
        <v>1.1858389202242332</v>
      </c>
      <c r="O58" s="4">
        <f t="shared" ca="1" si="18"/>
        <v>8</v>
      </c>
      <c r="P58" s="4">
        <f t="shared" ca="1" si="3"/>
        <v>-0.83851474188548847</v>
      </c>
      <c r="Q58" s="4">
        <f t="shared" ca="1" si="19"/>
        <v>-1.1636888336283422</v>
      </c>
      <c r="R58" s="4">
        <f t="shared" ca="1" si="20"/>
        <v>-1.352303291459668</v>
      </c>
      <c r="S58" s="4">
        <f t="shared" ca="1" si="21"/>
        <v>50</v>
      </c>
      <c r="T58" s="4">
        <f t="shared" ca="1" si="22"/>
        <v>0.6</v>
      </c>
      <c r="U58" s="4">
        <f t="shared" ca="1" si="23"/>
        <v>-1.352303291459668</v>
      </c>
      <c r="V58" s="4">
        <f t="shared" ca="1" si="24"/>
        <v>-0.97302815586531111</v>
      </c>
      <c r="Y58" s="4">
        <v>-0.662909999984862</v>
      </c>
      <c r="Z58" s="4">
        <v>2.4622775000082697</v>
      </c>
      <c r="AA58" s="4">
        <v>2.4138849999921774</v>
      </c>
      <c r="AB58" s="4">
        <v>1.3768425000151296</v>
      </c>
      <c r="AD58" s="4">
        <v>-1.4556975000239447</v>
      </c>
      <c r="AE58" s="4">
        <f t="shared" si="4"/>
        <v>-1.5966975000232253</v>
      </c>
      <c r="AF58" s="4">
        <v>37</v>
      </c>
      <c r="AG58" s="2">
        <f t="shared" si="25"/>
        <v>-4.079999999999993</v>
      </c>
      <c r="AH58" s="4">
        <f t="shared" si="5"/>
        <v>26</v>
      </c>
      <c r="AI58" s="4">
        <f t="shared" si="6"/>
        <v>6.5162907268170422E-2</v>
      </c>
      <c r="AJ58" s="2">
        <f t="shared" si="7"/>
        <v>3.4176349965823617E-2</v>
      </c>
      <c r="AK58" s="4">
        <v>37</v>
      </c>
      <c r="AL58" s="4">
        <f t="shared" ca="1" si="8"/>
        <v>-1.352303291459668</v>
      </c>
      <c r="AM58" s="4">
        <f t="shared" ca="1" si="9"/>
        <v>-0.97302815586531111</v>
      </c>
      <c r="AN58" s="2">
        <f t="shared" si="26"/>
        <v>-4.079999999999993</v>
      </c>
      <c r="AO58" s="4">
        <f t="shared" ca="1" si="10"/>
        <v>23</v>
      </c>
      <c r="AP58" s="4">
        <f t="shared" ca="1" si="11"/>
        <v>5.764411027568922E-2</v>
      </c>
      <c r="AQ58" s="2">
        <f t="shared" ca="1" si="12"/>
        <v>5.6960583276372698E-2</v>
      </c>
      <c r="AT58" s="10">
        <f t="shared" ca="1" si="27"/>
        <v>0</v>
      </c>
      <c r="AU58" s="10">
        <f t="shared" ca="1" si="28"/>
        <v>0</v>
      </c>
      <c r="AV58" s="10">
        <f t="shared" ca="1" si="29"/>
        <v>0</v>
      </c>
      <c r="AW58" s="10">
        <f t="shared" ca="1" si="30"/>
        <v>0</v>
      </c>
      <c r="AX58" s="10">
        <f t="shared" ca="1" si="13"/>
        <v>-1.352303291459668</v>
      </c>
    </row>
    <row r="59" spans="2:50" x14ac:dyDescent="0.15">
      <c r="B59" s="4">
        <v>-1.5966975000232253</v>
      </c>
      <c r="C59" s="4">
        <f t="shared" si="14"/>
        <v>-1.2166975000234004</v>
      </c>
      <c r="F59" s="4">
        <v>38</v>
      </c>
      <c r="G59" s="4">
        <f t="shared" ca="1" si="0"/>
        <v>1</v>
      </c>
      <c r="H59" s="4">
        <f t="shared" ca="1" si="31"/>
        <v>-0.16804819277108485</v>
      </c>
      <c r="I59" s="4">
        <f t="shared" ca="1" si="1"/>
        <v>2.0566265060240962E-2</v>
      </c>
      <c r="J59" s="4">
        <f t="shared" ca="1" si="32"/>
        <v>-0.16804819277108485</v>
      </c>
      <c r="K59" s="4">
        <f t="shared" ca="1" si="15"/>
        <v>0.61954156345633549</v>
      </c>
      <c r="L59" s="4">
        <f t="shared" ca="1" si="16"/>
        <v>7</v>
      </c>
      <c r="M59" s="4">
        <f t="shared" ca="1" si="2"/>
        <v>0.26880901009117353</v>
      </c>
      <c r="N59" s="4">
        <f t="shared" ca="1" si="17"/>
        <v>1.8268389160793395</v>
      </c>
      <c r="O59" s="4">
        <f t="shared" ca="1" si="18"/>
        <v>5</v>
      </c>
      <c r="P59" s="4">
        <f t="shared" ca="1" si="3"/>
        <v>-1.0737889731853998</v>
      </c>
      <c r="Q59" s="4">
        <f t="shared" ca="1" si="19"/>
        <v>-0.80497996309422626</v>
      </c>
      <c r="R59" s="4">
        <f t="shared" ca="1" si="20"/>
        <v>-0.97302815586531111</v>
      </c>
      <c r="S59" s="4">
        <f t="shared" ca="1" si="21"/>
        <v>50</v>
      </c>
      <c r="T59" s="4">
        <f t="shared" ca="1" si="22"/>
        <v>0.6</v>
      </c>
      <c r="U59" s="4">
        <f t="shared" ca="1" si="23"/>
        <v>-0.97302815586531111</v>
      </c>
      <c r="V59" s="4">
        <f t="shared" ca="1" si="24"/>
        <v>1.3443678743635321</v>
      </c>
      <c r="Y59" s="4">
        <v>-0.51390999998446318</v>
      </c>
      <c r="Z59" s="4">
        <v>0.23027750000892411</v>
      </c>
      <c r="AA59" s="4">
        <v>1.5898849999906872</v>
      </c>
      <c r="AB59" s="4">
        <v>13.007842500016409</v>
      </c>
      <c r="AD59" s="4">
        <v>-1.5966975000232253</v>
      </c>
      <c r="AE59" s="4">
        <f t="shared" si="4"/>
        <v>-1.2166975000234004</v>
      </c>
      <c r="AF59" s="4">
        <v>38</v>
      </c>
      <c r="AG59" s="2">
        <f t="shared" si="25"/>
        <v>-3.8599999999999928</v>
      </c>
      <c r="AH59" s="4">
        <f t="shared" si="5"/>
        <v>29</v>
      </c>
      <c r="AI59" s="4">
        <f t="shared" si="6"/>
        <v>7.2681704260651625E-2</v>
      </c>
      <c r="AJ59" s="2">
        <f t="shared" si="7"/>
        <v>1.1392116655274538E-2</v>
      </c>
      <c r="AK59" s="4">
        <v>38</v>
      </c>
      <c r="AL59" s="4">
        <f t="shared" ca="1" si="8"/>
        <v>-0.97302815586531111</v>
      </c>
      <c r="AM59" s="4">
        <f t="shared" ca="1" si="9"/>
        <v>1.3443678743635321</v>
      </c>
      <c r="AN59" s="2">
        <f t="shared" si="26"/>
        <v>-3.8599999999999928</v>
      </c>
      <c r="AO59" s="4">
        <f t="shared" ca="1" si="10"/>
        <v>28</v>
      </c>
      <c r="AP59" s="4">
        <f t="shared" ca="1" si="11"/>
        <v>7.0175438596491224E-2</v>
      </c>
      <c r="AQ59" s="2">
        <f t="shared" ca="1" si="12"/>
        <v>2.2784233310549077E-2</v>
      </c>
      <c r="AT59" s="10">
        <f t="shared" ca="1" si="27"/>
        <v>0</v>
      </c>
      <c r="AU59" s="10">
        <f t="shared" ca="1" si="28"/>
        <v>0</v>
      </c>
      <c r="AV59" s="10">
        <f t="shared" ca="1" si="29"/>
        <v>0</v>
      </c>
      <c r="AW59" s="10">
        <f t="shared" ca="1" si="30"/>
        <v>0</v>
      </c>
      <c r="AX59" s="10">
        <f t="shared" ca="1" si="13"/>
        <v>-0.97302815586531111</v>
      </c>
    </row>
    <row r="60" spans="2:50" x14ac:dyDescent="0.15">
      <c r="B60" s="4">
        <v>-1.2166975000234004</v>
      </c>
      <c r="C60" s="4">
        <f t="shared" si="14"/>
        <v>1.1313024999743959</v>
      </c>
      <c r="F60" s="4">
        <v>39</v>
      </c>
      <c r="G60" s="4">
        <f t="shared" ca="1" si="0"/>
        <v>1</v>
      </c>
      <c r="H60" s="4">
        <f t="shared" ca="1" si="31"/>
        <v>-0.1474819277108439</v>
      </c>
      <c r="I60" s="4">
        <f t="shared" ca="1" si="1"/>
        <v>2.0566265060240962E-2</v>
      </c>
      <c r="J60" s="4">
        <f t="shared" ca="1" si="32"/>
        <v>-0.1474819277108439</v>
      </c>
      <c r="K60" s="4">
        <f t="shared" ca="1" si="15"/>
        <v>1.0844633739131238</v>
      </c>
      <c r="L60" s="4">
        <f t="shared" ca="1" si="16"/>
        <v>9</v>
      </c>
      <c r="M60" s="4">
        <f t="shared" ca="1" si="2"/>
        <v>0.93917283128254958</v>
      </c>
      <c r="N60" s="4">
        <f t="shared" ca="1" si="17"/>
        <v>1.7021184917411527</v>
      </c>
      <c r="O60" s="4">
        <f t="shared" ca="1" si="18"/>
        <v>19</v>
      </c>
      <c r="P60" s="4">
        <f t="shared" ca="1" si="3"/>
        <v>0.55267697079182654</v>
      </c>
      <c r="Q60" s="4">
        <f t="shared" ca="1" si="19"/>
        <v>1.491849802074376</v>
      </c>
      <c r="R60" s="4">
        <f t="shared" ca="1" si="20"/>
        <v>1.3443678743635321</v>
      </c>
      <c r="S60" s="4">
        <f t="shared" ca="1" si="21"/>
        <v>50</v>
      </c>
      <c r="T60" s="4">
        <f t="shared" ca="1" si="22"/>
        <v>0.6</v>
      </c>
      <c r="U60" s="4">
        <f t="shared" ca="1" si="23"/>
        <v>1.3443678743635321</v>
      </c>
      <c r="V60" s="4">
        <f t="shared" ca="1" si="24"/>
        <v>-0.33930311330688451</v>
      </c>
      <c r="Y60" s="4">
        <v>1.6170900000140875</v>
      </c>
      <c r="Z60" s="4">
        <v>-0.33772249998875736</v>
      </c>
      <c r="AA60" s="4">
        <v>2.8988849999933564</v>
      </c>
      <c r="AB60" s="4">
        <v>3.4868425000134096</v>
      </c>
      <c r="AD60" s="4">
        <v>-1.2166975000234004</v>
      </c>
      <c r="AE60" s="4">
        <f t="shared" si="4"/>
        <v>1.1313024999743959</v>
      </c>
      <c r="AF60" s="4">
        <v>39</v>
      </c>
      <c r="AG60" s="2">
        <f t="shared" si="25"/>
        <v>-3.6399999999999926</v>
      </c>
      <c r="AH60" s="4">
        <f t="shared" si="5"/>
        <v>30</v>
      </c>
      <c r="AI60" s="4">
        <f t="shared" si="6"/>
        <v>7.5187969924812026E-2</v>
      </c>
      <c r="AJ60" s="2">
        <f t="shared" si="7"/>
        <v>4.5568466621098154E-2</v>
      </c>
      <c r="AK60" s="4">
        <v>39</v>
      </c>
      <c r="AL60" s="4">
        <f t="shared" ca="1" si="8"/>
        <v>1.3443678743635321</v>
      </c>
      <c r="AM60" s="4">
        <f t="shared" ca="1" si="9"/>
        <v>-0.33930311330688451</v>
      </c>
      <c r="AN60" s="2">
        <f t="shared" si="26"/>
        <v>-3.6399999999999926</v>
      </c>
      <c r="AO60" s="4">
        <f t="shared" ca="1" si="10"/>
        <v>30</v>
      </c>
      <c r="AP60" s="4">
        <f t="shared" ca="1" si="11"/>
        <v>7.5187969924812026E-2</v>
      </c>
      <c r="AQ60" s="2">
        <f t="shared" ca="1" si="12"/>
        <v>0</v>
      </c>
      <c r="AT60" s="10">
        <f t="shared" ca="1" si="27"/>
        <v>0</v>
      </c>
      <c r="AU60" s="10">
        <f t="shared" ca="1" si="28"/>
        <v>0</v>
      </c>
      <c r="AV60" s="10">
        <f t="shared" ca="1" si="29"/>
        <v>0</v>
      </c>
      <c r="AW60" s="10">
        <f t="shared" ca="1" si="30"/>
        <v>0</v>
      </c>
      <c r="AX60" s="10">
        <f t="shared" ca="1" si="13"/>
        <v>1.3443678743635321</v>
      </c>
    </row>
    <row r="61" spans="2:50" x14ac:dyDescent="0.15">
      <c r="B61" s="4">
        <v>1.1313024999743959</v>
      </c>
      <c r="C61" s="4">
        <f t="shared" si="14"/>
        <v>0.52130249997617284</v>
      </c>
      <c r="F61" s="4">
        <v>40</v>
      </c>
      <c r="G61" s="4">
        <f t="shared" ca="1" si="0"/>
        <v>1</v>
      </c>
      <c r="H61" s="4">
        <f t="shared" ca="1" si="31"/>
        <v>-0.12691566265060295</v>
      </c>
      <c r="I61" s="4">
        <f t="shared" ca="1" si="1"/>
        <v>2.0566265060240962E-2</v>
      </c>
      <c r="J61" s="4">
        <f t="shared" ca="1" si="32"/>
        <v>-0.12691566265060295</v>
      </c>
      <c r="K61" s="4">
        <f t="shared" ca="1" si="15"/>
        <v>0.21784938968561574</v>
      </c>
      <c r="L61" s="4">
        <f t="shared" ca="1" si="16"/>
        <v>7</v>
      </c>
      <c r="M61" s="4">
        <f t="shared" ca="1" si="2"/>
        <v>-0.21238745065628178</v>
      </c>
      <c r="N61" s="4">
        <f t="shared" ca="1" si="17"/>
        <v>0.35262589296432678</v>
      </c>
      <c r="O61" s="4">
        <f t="shared" ca="1" si="18"/>
        <v>16</v>
      </c>
      <c r="P61" s="4">
        <f t="shared" ca="1" si="3"/>
        <v>2.1600953396300868E-16</v>
      </c>
      <c r="Q61" s="4">
        <f t="shared" ca="1" si="19"/>
        <v>-0.21238745065628156</v>
      </c>
      <c r="R61" s="4">
        <f t="shared" ca="1" si="20"/>
        <v>-0.33930311330688451</v>
      </c>
      <c r="S61" s="4">
        <f t="shared" ca="1" si="21"/>
        <v>50</v>
      </c>
      <c r="T61" s="4">
        <f t="shared" ca="1" si="22"/>
        <v>0.6</v>
      </c>
      <c r="U61" s="4">
        <f t="shared" ca="1" si="23"/>
        <v>-0.33930311330688451</v>
      </c>
      <c r="V61" s="4">
        <f t="shared" ca="1" si="24"/>
        <v>-0.29702282839937655</v>
      </c>
      <c r="Y61" s="4">
        <v>0.89609000001544814</v>
      </c>
      <c r="Z61" s="4">
        <v>-1.5097224999891523</v>
      </c>
      <c r="AA61" s="4">
        <v>3.4488849999938509</v>
      </c>
      <c r="AB61" s="4">
        <v>1.1058425000136651</v>
      </c>
      <c r="AD61" s="4">
        <v>1.1313024999743959</v>
      </c>
      <c r="AE61" s="4">
        <f t="shared" si="4"/>
        <v>0.52130249997617284</v>
      </c>
      <c r="AF61" s="4">
        <v>40</v>
      </c>
      <c r="AG61" s="2">
        <f t="shared" si="25"/>
        <v>-3.4199999999999924</v>
      </c>
      <c r="AH61" s="4">
        <f t="shared" si="5"/>
        <v>34</v>
      </c>
      <c r="AI61" s="4">
        <f t="shared" si="6"/>
        <v>8.5213032581453629E-2</v>
      </c>
      <c r="AJ61" s="2">
        <f t="shared" si="7"/>
        <v>4.5568466621098154E-2</v>
      </c>
      <c r="AK61" s="4">
        <v>40</v>
      </c>
      <c r="AL61" s="4">
        <f t="shared" ca="1" si="8"/>
        <v>-0.33930311330688451</v>
      </c>
      <c r="AM61" s="4">
        <f t="shared" ca="1" si="9"/>
        <v>-0.29702282839937655</v>
      </c>
      <c r="AN61" s="2">
        <f t="shared" si="26"/>
        <v>-3.4199999999999924</v>
      </c>
      <c r="AO61" s="4">
        <f t="shared" ca="1" si="10"/>
        <v>30</v>
      </c>
      <c r="AP61" s="4">
        <f t="shared" ca="1" si="11"/>
        <v>7.5187969924812026E-2</v>
      </c>
      <c r="AQ61" s="2">
        <f t="shared" ca="1" si="12"/>
        <v>1.1392116655274538E-2</v>
      </c>
      <c r="AT61" s="10">
        <f t="shared" ca="1" si="27"/>
        <v>0</v>
      </c>
      <c r="AU61" s="10">
        <f t="shared" ca="1" si="28"/>
        <v>0</v>
      </c>
      <c r="AV61" s="10">
        <f t="shared" ca="1" si="29"/>
        <v>0</v>
      </c>
      <c r="AW61" s="10">
        <f t="shared" ca="1" si="30"/>
        <v>0</v>
      </c>
      <c r="AX61" s="10">
        <f t="shared" ca="1" si="13"/>
        <v>-0.33930311330688451</v>
      </c>
    </row>
    <row r="62" spans="2:50" x14ac:dyDescent="0.15">
      <c r="B62" s="4">
        <v>0.52130249997617284</v>
      </c>
      <c r="C62" s="4">
        <f t="shared" si="14"/>
        <v>1.212302499975948</v>
      </c>
      <c r="F62" s="4">
        <v>41</v>
      </c>
      <c r="G62" s="4">
        <f t="shared" ca="1" si="0"/>
        <v>1</v>
      </c>
      <c r="H62" s="4">
        <f t="shared" ca="1" si="31"/>
        <v>-0.10634939759036198</v>
      </c>
      <c r="I62" s="4">
        <f t="shared" ca="1" si="1"/>
        <v>2.0566265060240962E-2</v>
      </c>
      <c r="J62" s="4">
        <f t="shared" ca="1" si="32"/>
        <v>-0.10634939759036198</v>
      </c>
      <c r="K62" s="4">
        <f t="shared" ca="1" si="15"/>
        <v>0.86335385656175667</v>
      </c>
      <c r="L62" s="4">
        <f t="shared" ca="1" si="16"/>
        <v>18</v>
      </c>
      <c r="M62" s="4">
        <f t="shared" ca="1" si="2"/>
        <v>0.85023757153500812</v>
      </c>
      <c r="N62" s="4">
        <f t="shared" ca="1" si="17"/>
        <v>1.0944785977587335</v>
      </c>
      <c r="O62" s="4">
        <f t="shared" ca="1" si="18"/>
        <v>5</v>
      </c>
      <c r="P62" s="4">
        <f t="shared" ca="1" si="3"/>
        <v>1.0409110023440227</v>
      </c>
      <c r="Q62" s="4">
        <f t="shared" ca="1" si="19"/>
        <v>-0.19067343080901455</v>
      </c>
      <c r="R62" s="4">
        <f t="shared" ca="1" si="20"/>
        <v>-0.29702282839937655</v>
      </c>
      <c r="S62" s="4">
        <f t="shared" ca="1" si="21"/>
        <v>50</v>
      </c>
      <c r="T62" s="4">
        <f t="shared" ca="1" si="22"/>
        <v>0.6</v>
      </c>
      <c r="U62" s="4">
        <f t="shared" ca="1" si="23"/>
        <v>-0.29702282839937655</v>
      </c>
      <c r="V62" s="4">
        <f t="shared" ca="1" si="24"/>
        <v>2.0494713707907715</v>
      </c>
      <c r="Y62" s="4">
        <v>-6.8909999985322656E-2</v>
      </c>
      <c r="Z62" s="4">
        <v>0.39527750001155937</v>
      </c>
      <c r="AA62" s="4">
        <v>2.8758849999910296</v>
      </c>
      <c r="AB62" s="4">
        <v>0.54984250001410828</v>
      </c>
      <c r="AD62" s="4">
        <v>0.52130249997617284</v>
      </c>
      <c r="AE62" s="4">
        <f t="shared" si="4"/>
        <v>1.212302499975948</v>
      </c>
      <c r="AF62" s="4">
        <v>41</v>
      </c>
      <c r="AG62" s="2">
        <f t="shared" si="25"/>
        <v>-3.1999999999999922</v>
      </c>
      <c r="AH62" s="4">
        <f t="shared" si="5"/>
        <v>38</v>
      </c>
      <c r="AI62" s="4">
        <f t="shared" si="6"/>
        <v>9.5238095238095233E-2</v>
      </c>
      <c r="AJ62" s="2">
        <f t="shared" si="7"/>
        <v>4.5568466621098154E-2</v>
      </c>
      <c r="AK62" s="4">
        <v>41</v>
      </c>
      <c r="AL62" s="4">
        <f t="shared" ca="1" si="8"/>
        <v>-0.29702282839937655</v>
      </c>
      <c r="AM62" s="4">
        <f t="shared" ca="1" si="9"/>
        <v>2.0494713707907715</v>
      </c>
      <c r="AN62" s="2">
        <f t="shared" si="26"/>
        <v>-3.1999999999999922</v>
      </c>
      <c r="AO62" s="4">
        <f t="shared" ca="1" si="10"/>
        <v>31</v>
      </c>
      <c r="AP62" s="4">
        <f t="shared" ca="1" si="11"/>
        <v>7.7694235588972427E-2</v>
      </c>
      <c r="AQ62" s="2">
        <f t="shared" ca="1" si="12"/>
        <v>4.5568466621098154E-2</v>
      </c>
      <c r="AT62" s="10">
        <f t="shared" ca="1" si="27"/>
        <v>0</v>
      </c>
      <c r="AU62" s="10">
        <f t="shared" ca="1" si="28"/>
        <v>0</v>
      </c>
      <c r="AV62" s="10">
        <f t="shared" ca="1" si="29"/>
        <v>0</v>
      </c>
      <c r="AW62" s="10">
        <f t="shared" ca="1" si="30"/>
        <v>0</v>
      </c>
      <c r="AX62" s="10">
        <f t="shared" ca="1" si="13"/>
        <v>-0.29702282839937655</v>
      </c>
    </row>
    <row r="63" spans="2:50" x14ac:dyDescent="0.15">
      <c r="B63" s="4">
        <v>1.212302499975948</v>
      </c>
      <c r="C63" s="4">
        <f t="shared" si="14"/>
        <v>1.2363024999757499</v>
      </c>
      <c r="F63" s="4">
        <v>42</v>
      </c>
      <c r="G63" s="4">
        <f t="shared" ca="1" si="0"/>
        <v>1</v>
      </c>
      <c r="H63" s="4">
        <f t="shared" ca="1" si="31"/>
        <v>-8.5783132530121015E-2</v>
      </c>
      <c r="I63" s="4">
        <f t="shared" ca="1" si="1"/>
        <v>2.0566265060240962E-2</v>
      </c>
      <c r="J63" s="4">
        <f t="shared" ca="1" si="32"/>
        <v>-8.5783132530121015E-2</v>
      </c>
      <c r="K63" s="4">
        <f t="shared" ca="1" si="15"/>
        <v>0.5997784302632565</v>
      </c>
      <c r="L63" s="4">
        <f t="shared" ca="1" si="16"/>
        <v>18</v>
      </c>
      <c r="M63" s="4">
        <f t="shared" ca="1" si="2"/>
        <v>0.51942335724993327</v>
      </c>
      <c r="N63" s="4">
        <f t="shared" ca="1" si="17"/>
        <v>1.8658010942981</v>
      </c>
      <c r="O63" s="4">
        <f t="shared" ca="1" si="18"/>
        <v>18</v>
      </c>
      <c r="P63" s="4">
        <f t="shared" ca="1" si="3"/>
        <v>1.6158311460709591</v>
      </c>
      <c r="Q63" s="4">
        <f t="shared" ca="1" si="19"/>
        <v>2.1352545033208923</v>
      </c>
      <c r="R63" s="4">
        <f t="shared" ca="1" si="20"/>
        <v>2.0494713707907715</v>
      </c>
      <c r="S63" s="4">
        <f t="shared" ca="1" si="21"/>
        <v>50</v>
      </c>
      <c r="T63" s="4">
        <f t="shared" ca="1" si="22"/>
        <v>0.6</v>
      </c>
      <c r="U63" s="4">
        <f t="shared" ca="1" si="23"/>
        <v>2.0494713707907715</v>
      </c>
      <c r="V63" s="4">
        <f t="shared" ca="1" si="24"/>
        <v>-0.86550370134094834</v>
      </c>
      <c r="Y63" s="4">
        <v>0.61409000001688696</v>
      </c>
      <c r="Z63" s="4">
        <v>2.1782775000112053</v>
      </c>
      <c r="AA63" s="4">
        <v>0.90588499999100236</v>
      </c>
      <c r="AB63" s="4">
        <v>0.48684250001329588</v>
      </c>
      <c r="AD63" s="4">
        <v>1.212302499975948</v>
      </c>
      <c r="AE63" s="4">
        <f t="shared" si="4"/>
        <v>1.2363024999757499</v>
      </c>
      <c r="AF63" s="4">
        <v>42</v>
      </c>
      <c r="AG63" s="2">
        <f t="shared" si="25"/>
        <v>-2.979999999999992</v>
      </c>
      <c r="AH63" s="4">
        <f t="shared" si="5"/>
        <v>42</v>
      </c>
      <c r="AI63" s="4">
        <f t="shared" si="6"/>
        <v>0.10526315789473684</v>
      </c>
      <c r="AJ63" s="2">
        <f t="shared" si="7"/>
        <v>4.5568466621098154E-2</v>
      </c>
      <c r="AK63" s="4">
        <v>42</v>
      </c>
      <c r="AL63" s="4">
        <f t="shared" ca="1" si="8"/>
        <v>2.0494713707907715</v>
      </c>
      <c r="AM63" s="4">
        <f t="shared" ca="1" si="9"/>
        <v>-0.86550370134094834</v>
      </c>
      <c r="AN63" s="2">
        <f t="shared" si="26"/>
        <v>-2.979999999999992</v>
      </c>
      <c r="AO63" s="4">
        <f t="shared" ca="1" si="10"/>
        <v>35</v>
      </c>
      <c r="AP63" s="4">
        <f t="shared" ca="1" si="11"/>
        <v>8.771929824561403E-2</v>
      </c>
      <c r="AQ63" s="2">
        <f t="shared" ca="1" si="12"/>
        <v>1.1392116655274538E-2</v>
      </c>
      <c r="AT63" s="10">
        <f t="shared" ca="1" si="27"/>
        <v>0</v>
      </c>
      <c r="AU63" s="10">
        <f t="shared" ca="1" si="28"/>
        <v>0</v>
      </c>
      <c r="AV63" s="10">
        <f t="shared" ca="1" si="29"/>
        <v>0</v>
      </c>
      <c r="AW63" s="10">
        <f t="shared" ca="1" si="30"/>
        <v>0</v>
      </c>
      <c r="AX63" s="10">
        <f t="shared" ca="1" si="13"/>
        <v>2.0494713707907715</v>
      </c>
    </row>
    <row r="64" spans="2:50" x14ac:dyDescent="0.15">
      <c r="B64" s="4">
        <v>1.2363024999757499</v>
      </c>
      <c r="C64" s="4">
        <f t="shared" si="14"/>
        <v>-0.1966975000229354</v>
      </c>
      <c r="F64" s="4">
        <v>43</v>
      </c>
      <c r="G64" s="4">
        <f t="shared" ca="1" si="0"/>
        <v>1</v>
      </c>
      <c r="H64" s="4">
        <f t="shared" ca="1" si="31"/>
        <v>-6.5216867469880049E-2</v>
      </c>
      <c r="I64" s="4">
        <f t="shared" ca="1" si="1"/>
        <v>2.0566265060240962E-2</v>
      </c>
      <c r="J64" s="4">
        <f t="shared" ca="1" si="32"/>
        <v>-6.5216867469880049E-2</v>
      </c>
      <c r="K64" s="4">
        <f t="shared" ca="1" si="15"/>
        <v>0.21150132794166354</v>
      </c>
      <c r="L64" s="4">
        <f t="shared" ca="1" si="16"/>
        <v>19</v>
      </c>
      <c r="M64" s="4">
        <f t="shared" ca="1" si="2"/>
        <v>0.21077894367698019</v>
      </c>
      <c r="N64" s="4">
        <f t="shared" ca="1" si="17"/>
        <v>1.0266630968892407</v>
      </c>
      <c r="O64" s="4">
        <f t="shared" ca="1" si="18"/>
        <v>9</v>
      </c>
      <c r="P64" s="4">
        <f t="shared" ca="1" si="3"/>
        <v>-1.0110657775480485</v>
      </c>
      <c r="Q64" s="4">
        <f t="shared" ca="1" si="19"/>
        <v>-0.80028683387106825</v>
      </c>
      <c r="R64" s="4">
        <f t="shared" ca="1" si="20"/>
        <v>-0.86550370134094834</v>
      </c>
      <c r="S64" s="4">
        <f t="shared" ca="1" si="21"/>
        <v>50</v>
      </c>
      <c r="T64" s="4">
        <f t="shared" ca="1" si="22"/>
        <v>0.6</v>
      </c>
      <c r="U64" s="4">
        <f t="shared" ca="1" si="23"/>
        <v>-0.86550370134094834</v>
      </c>
      <c r="V64" s="4">
        <f t="shared" ca="1" si="24"/>
        <v>1.6975011421247286</v>
      </c>
      <c r="Y64" s="4">
        <v>2.4140900000162446</v>
      </c>
      <c r="Z64" s="4">
        <v>1.4612775000095723</v>
      </c>
      <c r="AA64" s="4">
        <v>0.56588499999321584</v>
      </c>
      <c r="AB64" s="4">
        <v>2.0018425000145612</v>
      </c>
      <c r="AD64" s="4">
        <v>1.2363024999757499</v>
      </c>
      <c r="AE64" s="4">
        <f t="shared" si="4"/>
        <v>-0.1966975000229354</v>
      </c>
      <c r="AF64" s="4">
        <v>43</v>
      </c>
      <c r="AG64" s="2">
        <f t="shared" si="25"/>
        <v>-2.7599999999999918</v>
      </c>
      <c r="AH64" s="4">
        <f t="shared" si="5"/>
        <v>46</v>
      </c>
      <c r="AI64" s="4">
        <f t="shared" si="6"/>
        <v>0.11528822055137844</v>
      </c>
      <c r="AJ64" s="2">
        <f t="shared" si="7"/>
        <v>6.8352699931647234E-2</v>
      </c>
      <c r="AK64" s="4">
        <v>43</v>
      </c>
      <c r="AL64" s="4">
        <f t="shared" ca="1" si="8"/>
        <v>-0.86550370134094834</v>
      </c>
      <c r="AM64" s="4">
        <f t="shared" ca="1" si="9"/>
        <v>1.6975011421247286</v>
      </c>
      <c r="AN64" s="2">
        <f t="shared" si="26"/>
        <v>-2.7599999999999918</v>
      </c>
      <c r="AO64" s="4">
        <f t="shared" ca="1" si="10"/>
        <v>36</v>
      </c>
      <c r="AP64" s="4">
        <f t="shared" ca="1" si="11"/>
        <v>9.0225563909774431E-2</v>
      </c>
      <c r="AQ64" s="2">
        <f t="shared" ca="1" si="12"/>
        <v>3.4176349965823617E-2</v>
      </c>
      <c r="AT64" s="10">
        <f t="shared" ca="1" si="27"/>
        <v>3.4033805590231347</v>
      </c>
      <c r="AU64" s="10">
        <f t="shared" ca="1" si="28"/>
        <v>0</v>
      </c>
      <c r="AV64" s="10">
        <f t="shared" ca="1" si="29"/>
        <v>0</v>
      </c>
      <c r="AW64" s="10">
        <f t="shared" ca="1" si="30"/>
        <v>3.4033805590231347</v>
      </c>
      <c r="AX64" s="10">
        <f t="shared" ca="1" si="13"/>
        <v>3.3381636915532549</v>
      </c>
    </row>
    <row r="65" spans="2:50" x14ac:dyDescent="0.15">
      <c r="B65" s="4">
        <v>-0.1966975000229354</v>
      </c>
      <c r="C65" s="4">
        <f t="shared" si="14"/>
        <v>1.1643024999763441</v>
      </c>
      <c r="F65" s="4">
        <v>44</v>
      </c>
      <c r="G65" s="4">
        <f t="shared" ca="1" si="0"/>
        <v>1</v>
      </c>
      <c r="H65" s="4">
        <f t="shared" ca="1" si="31"/>
        <v>-4.4650602409639084E-2</v>
      </c>
      <c r="I65" s="4">
        <f t="shared" ca="1" si="1"/>
        <v>2.0566265060240962E-2</v>
      </c>
      <c r="J65" s="4">
        <f t="shared" ca="1" si="32"/>
        <v>-4.4650602409639084E-2</v>
      </c>
      <c r="K65" s="4">
        <f t="shared" ca="1" si="15"/>
        <v>1.6172777864965404</v>
      </c>
      <c r="L65" s="4">
        <f t="shared" ca="1" si="16"/>
        <v>13</v>
      </c>
      <c r="M65" s="4">
        <f t="shared" ca="1" si="2"/>
        <v>1.0724535448953807</v>
      </c>
      <c r="N65" s="4">
        <f t="shared" ca="1" si="17"/>
        <v>0.77330087167475181</v>
      </c>
      <c r="O65" s="4">
        <f t="shared" ca="1" si="18"/>
        <v>6</v>
      </c>
      <c r="P65" s="4">
        <f t="shared" ca="1" si="3"/>
        <v>0.66969819963898691</v>
      </c>
      <c r="Q65" s="4">
        <f t="shared" ca="1" si="19"/>
        <v>1.7421517445343677</v>
      </c>
      <c r="R65" s="4">
        <f t="shared" ca="1" si="20"/>
        <v>1.6975011421247286</v>
      </c>
      <c r="S65" s="4">
        <f t="shared" ca="1" si="21"/>
        <v>50</v>
      </c>
      <c r="T65" s="4">
        <f t="shared" ca="1" si="22"/>
        <v>0.6</v>
      </c>
      <c r="U65" s="4">
        <f t="shared" ca="1" si="23"/>
        <v>1.6975011421247286</v>
      </c>
      <c r="V65" s="4">
        <f t="shared" ca="1" si="24"/>
        <v>1.940629670100583</v>
      </c>
      <c r="Y65" s="4">
        <v>2.2020900000150334</v>
      </c>
      <c r="Z65" s="4">
        <v>0.23527750001051118</v>
      </c>
      <c r="AA65" s="4">
        <v>0.68488499999119767</v>
      </c>
      <c r="AB65" s="4">
        <v>-1.1431574999853922</v>
      </c>
      <c r="AD65" s="4">
        <v>-0.1966975000229354</v>
      </c>
      <c r="AE65" s="4">
        <f t="shared" si="4"/>
        <v>1.1643024999763441</v>
      </c>
      <c r="AF65" s="4">
        <v>44</v>
      </c>
      <c r="AG65" s="2">
        <f t="shared" si="25"/>
        <v>-2.5399999999999916</v>
      </c>
      <c r="AH65" s="4">
        <f t="shared" si="5"/>
        <v>52</v>
      </c>
      <c r="AI65" s="4">
        <f t="shared" si="6"/>
        <v>0.13032581453634084</v>
      </c>
      <c r="AJ65" s="2">
        <f t="shared" si="7"/>
        <v>6.8352699931647234E-2</v>
      </c>
      <c r="AK65" s="4">
        <v>44</v>
      </c>
      <c r="AL65" s="4">
        <f t="shared" ca="1" si="8"/>
        <v>1.6975011421247286</v>
      </c>
      <c r="AM65" s="4">
        <f t="shared" ca="1" si="9"/>
        <v>1.940629670100583</v>
      </c>
      <c r="AN65" s="2">
        <f t="shared" si="26"/>
        <v>-2.5399999999999916</v>
      </c>
      <c r="AO65" s="4">
        <f t="shared" ca="1" si="10"/>
        <v>39</v>
      </c>
      <c r="AP65" s="4">
        <f t="shared" ca="1" si="11"/>
        <v>9.7744360902255634E-2</v>
      </c>
      <c r="AQ65" s="2">
        <f t="shared" ca="1" si="12"/>
        <v>4.5568466621098154E-2</v>
      </c>
      <c r="AT65" s="10">
        <f t="shared" ca="1" si="27"/>
        <v>0</v>
      </c>
      <c r="AU65" s="10">
        <f t="shared" ca="1" si="28"/>
        <v>0</v>
      </c>
      <c r="AV65" s="10">
        <f t="shared" ca="1" si="29"/>
        <v>0</v>
      </c>
      <c r="AW65" s="10">
        <f t="shared" ca="1" si="30"/>
        <v>0</v>
      </c>
      <c r="AX65" s="10">
        <f t="shared" ca="1" si="13"/>
        <v>1.6975011421247286</v>
      </c>
    </row>
    <row r="66" spans="2:50" x14ac:dyDescent="0.15">
      <c r="B66" s="4">
        <v>1.1643024999763441</v>
      </c>
      <c r="C66" s="4">
        <f t="shared" si="14"/>
        <v>0.90730249997506007</v>
      </c>
      <c r="F66" s="4">
        <v>45</v>
      </c>
      <c r="G66" s="4">
        <f t="shared" ca="1" si="0"/>
        <v>1</v>
      </c>
      <c r="H66" s="4">
        <f t="shared" ca="1" si="31"/>
        <v>-2.4084337349398122E-2</v>
      </c>
      <c r="I66" s="4">
        <f t="shared" ca="1" si="1"/>
        <v>2.0566265060240962E-2</v>
      </c>
      <c r="J66" s="4">
        <f t="shared" ca="1" si="32"/>
        <v>-2.4084337349398122E-2</v>
      </c>
      <c r="K66" s="4">
        <f t="shared" ca="1" si="15"/>
        <v>0.915803623209553</v>
      </c>
      <c r="L66" s="4">
        <f t="shared" ca="1" si="16"/>
        <v>20</v>
      </c>
      <c r="M66" s="4">
        <f t="shared" ca="1" si="2"/>
        <v>0.915803623209553</v>
      </c>
      <c r="N66" s="4">
        <f t="shared" ca="1" si="17"/>
        <v>1.0489103842404282</v>
      </c>
      <c r="O66" s="4">
        <f t="shared" ca="1" si="18"/>
        <v>20</v>
      </c>
      <c r="P66" s="4">
        <f t="shared" ca="1" si="3"/>
        <v>1.0489103842404282</v>
      </c>
      <c r="Q66" s="4">
        <f t="shared" ca="1" si="19"/>
        <v>1.9647140074499811</v>
      </c>
      <c r="R66" s="4">
        <f t="shared" ca="1" si="20"/>
        <v>1.940629670100583</v>
      </c>
      <c r="S66" s="4">
        <f t="shared" ca="1" si="21"/>
        <v>50</v>
      </c>
      <c r="T66" s="4">
        <f t="shared" ca="1" si="22"/>
        <v>0.6</v>
      </c>
      <c r="U66" s="4">
        <f t="shared" ca="1" si="23"/>
        <v>1.940629670100583</v>
      </c>
      <c r="V66" s="4">
        <f t="shared" ca="1" si="24"/>
        <v>0.60006918359820938</v>
      </c>
      <c r="Y66" s="4">
        <v>2.6640900000138856</v>
      </c>
      <c r="Z66" s="4">
        <v>3.2012775000112015</v>
      </c>
      <c r="AA66" s="4">
        <v>0.6318849999935594</v>
      </c>
      <c r="AB66" s="4">
        <v>0.60684250001585838</v>
      </c>
      <c r="AD66" s="4">
        <v>1.1643024999763441</v>
      </c>
      <c r="AE66" s="4">
        <f t="shared" si="4"/>
        <v>0.90730249997506007</v>
      </c>
      <c r="AF66" s="4">
        <v>45</v>
      </c>
      <c r="AG66" s="2">
        <f t="shared" si="25"/>
        <v>-2.3199999999999914</v>
      </c>
      <c r="AH66" s="4">
        <f t="shared" si="5"/>
        <v>58</v>
      </c>
      <c r="AI66" s="4">
        <f t="shared" si="6"/>
        <v>0.14536340852130325</v>
      </c>
      <c r="AJ66" s="2">
        <f t="shared" si="7"/>
        <v>4.5568466621098154E-2</v>
      </c>
      <c r="AK66" s="4">
        <v>45</v>
      </c>
      <c r="AL66" s="4">
        <f t="shared" ca="1" si="8"/>
        <v>1.940629670100583</v>
      </c>
      <c r="AM66" s="4">
        <f t="shared" ca="1" si="9"/>
        <v>0.60006918359820938</v>
      </c>
      <c r="AN66" s="2">
        <f t="shared" si="26"/>
        <v>-2.3199999999999914</v>
      </c>
      <c r="AO66" s="4">
        <f t="shared" ca="1" si="10"/>
        <v>43</v>
      </c>
      <c r="AP66" s="4">
        <f t="shared" ca="1" si="11"/>
        <v>0.10776942355889724</v>
      </c>
      <c r="AQ66" s="2">
        <f t="shared" ca="1" si="12"/>
        <v>0.1139211665527454</v>
      </c>
      <c r="AT66" s="10">
        <f t="shared" ca="1" si="27"/>
        <v>0</v>
      </c>
      <c r="AU66" s="10">
        <f t="shared" ca="1" si="28"/>
        <v>0</v>
      </c>
      <c r="AV66" s="10">
        <f t="shared" ca="1" si="29"/>
        <v>0</v>
      </c>
      <c r="AW66" s="10">
        <f t="shared" ca="1" si="30"/>
        <v>0</v>
      </c>
      <c r="AX66" s="10">
        <f t="shared" ca="1" si="13"/>
        <v>1.940629670100583</v>
      </c>
    </row>
    <row r="67" spans="2:50" x14ac:dyDescent="0.15">
      <c r="B67" s="4">
        <v>0.90730249997506007</v>
      </c>
      <c r="C67" s="4">
        <f t="shared" si="14"/>
        <v>0.40430249997669421</v>
      </c>
      <c r="F67" s="4">
        <v>46</v>
      </c>
      <c r="G67" s="4">
        <f t="shared" ca="1" si="0"/>
        <v>1</v>
      </c>
      <c r="H67" s="4">
        <f t="shared" ca="1" si="31"/>
        <v>-3.5180722891571606E-3</v>
      </c>
      <c r="I67" s="4">
        <f t="shared" ca="1" si="1"/>
        <v>2.0566265060240962E-2</v>
      </c>
      <c r="J67" s="4">
        <f t="shared" ca="1" si="32"/>
        <v>-3.5180722891571606E-3</v>
      </c>
      <c r="K67" s="4">
        <f t="shared" ca="1" si="15"/>
        <v>0.40279734721933491</v>
      </c>
      <c r="L67" s="4">
        <f t="shared" ca="1" si="16"/>
        <v>8</v>
      </c>
      <c r="M67" s="4">
        <f t="shared" ca="1" si="2"/>
        <v>-0.40279734721933491</v>
      </c>
      <c r="N67" s="4">
        <f t="shared" ca="1" si="17"/>
        <v>1.0581753932217188</v>
      </c>
      <c r="O67" s="4">
        <f t="shared" ca="1" si="18"/>
        <v>5</v>
      </c>
      <c r="P67" s="4">
        <f t="shared" ca="1" si="3"/>
        <v>1.0063846031067014</v>
      </c>
      <c r="Q67" s="4">
        <f t="shared" ca="1" si="19"/>
        <v>0.6035872558873665</v>
      </c>
      <c r="R67" s="4">
        <f t="shared" ca="1" si="20"/>
        <v>0.60006918359820938</v>
      </c>
      <c r="S67" s="4">
        <f t="shared" ca="1" si="21"/>
        <v>50</v>
      </c>
      <c r="T67" s="4">
        <f t="shared" ca="1" si="22"/>
        <v>0.6</v>
      </c>
      <c r="U67" s="4">
        <f t="shared" ca="1" si="23"/>
        <v>0.60006918359820938</v>
      </c>
      <c r="V67" s="4">
        <f t="shared" ca="1" si="24"/>
        <v>-2.0821246535123508</v>
      </c>
      <c r="Y67" s="4">
        <v>0.46909000001704726</v>
      </c>
      <c r="Z67" s="4">
        <v>2.5962775000110128</v>
      </c>
      <c r="AA67" s="4">
        <v>1.0398849999937454</v>
      </c>
      <c r="AB67" s="4">
        <v>1.6398425000154759</v>
      </c>
      <c r="AD67" s="4">
        <v>0.90730249997506007</v>
      </c>
      <c r="AE67" s="4">
        <f t="shared" si="4"/>
        <v>0.40430249997669421</v>
      </c>
      <c r="AF67" s="4">
        <v>46</v>
      </c>
      <c r="AG67" s="2">
        <f t="shared" si="25"/>
        <v>-2.0999999999999912</v>
      </c>
      <c r="AH67" s="4">
        <f t="shared" si="5"/>
        <v>62</v>
      </c>
      <c r="AI67" s="4">
        <f t="shared" si="6"/>
        <v>0.15538847117794485</v>
      </c>
      <c r="AJ67" s="2">
        <f t="shared" si="7"/>
        <v>3.4176349965823652E-2</v>
      </c>
      <c r="AK67" s="4">
        <v>46</v>
      </c>
      <c r="AL67" s="4">
        <f t="shared" ca="1" si="8"/>
        <v>0.60006918359820938</v>
      </c>
      <c r="AM67" s="4">
        <f t="shared" ca="1" si="9"/>
        <v>-2.0821246535123508</v>
      </c>
      <c r="AN67" s="2">
        <f t="shared" si="26"/>
        <v>-2.0999999999999912</v>
      </c>
      <c r="AO67" s="4">
        <f t="shared" ca="1" si="10"/>
        <v>53</v>
      </c>
      <c r="AP67" s="4">
        <f t="shared" ca="1" si="11"/>
        <v>0.13283208020050125</v>
      </c>
      <c r="AQ67" s="2">
        <f t="shared" ca="1" si="12"/>
        <v>3.4176349965823652E-2</v>
      </c>
      <c r="AT67" s="10">
        <f t="shared" ca="1" si="27"/>
        <v>0</v>
      </c>
      <c r="AU67" s="10">
        <f t="shared" ca="1" si="28"/>
        <v>0</v>
      </c>
      <c r="AV67" s="10">
        <f t="shared" ca="1" si="29"/>
        <v>0</v>
      </c>
      <c r="AW67" s="10">
        <f t="shared" ca="1" si="30"/>
        <v>0</v>
      </c>
      <c r="AX67" s="10">
        <f t="shared" ca="1" si="13"/>
        <v>0.60006918359820938</v>
      </c>
    </row>
    <row r="68" spans="2:50" x14ac:dyDescent="0.15">
      <c r="B68" s="4">
        <v>0.40430249997669421</v>
      </c>
      <c r="C68" s="4">
        <f t="shared" si="14"/>
        <v>-0.12069750002297042</v>
      </c>
      <c r="F68" s="4">
        <v>47</v>
      </c>
      <c r="G68" s="4">
        <f t="shared" ca="1" si="0"/>
        <v>1</v>
      </c>
      <c r="H68" s="4">
        <f t="shared" ca="1" si="31"/>
        <v>1.7048192771083801E-2</v>
      </c>
      <c r="I68" s="4">
        <f t="shared" ca="1" si="1"/>
        <v>2.0566265060240962E-2</v>
      </c>
      <c r="J68" s="4">
        <f t="shared" ca="1" si="32"/>
        <v>1.7048192771083801E-2</v>
      </c>
      <c r="K68" s="4">
        <f t="shared" ca="1" si="15"/>
        <v>1.7323235183787076</v>
      </c>
      <c r="L68" s="4">
        <f t="shared" ca="1" si="16"/>
        <v>13</v>
      </c>
      <c r="M68" s="4">
        <f t="shared" ca="1" si="2"/>
        <v>-1.1487429764403347</v>
      </c>
      <c r="N68" s="4">
        <f t="shared" ca="1" si="17"/>
        <v>1.4786063942747474</v>
      </c>
      <c r="O68" s="4">
        <f t="shared" ca="1" si="18"/>
        <v>18</v>
      </c>
      <c r="P68" s="4">
        <f t="shared" ca="1" si="3"/>
        <v>-0.95042986984309996</v>
      </c>
      <c r="Q68" s="4">
        <f t="shared" ca="1" si="19"/>
        <v>-2.0991728462834347</v>
      </c>
      <c r="R68" s="4">
        <f t="shared" ca="1" si="20"/>
        <v>-2.0821246535123508</v>
      </c>
      <c r="S68" s="4">
        <f t="shared" ca="1" si="21"/>
        <v>50</v>
      </c>
      <c r="T68" s="4">
        <f t="shared" ca="1" si="22"/>
        <v>0.6</v>
      </c>
      <c r="U68" s="4">
        <f t="shared" ca="1" si="23"/>
        <v>-2.0821246535123508</v>
      </c>
      <c r="V68" s="4">
        <f t="shared" ca="1" si="24"/>
        <v>-0.14040192452732969</v>
      </c>
      <c r="Y68" s="4">
        <v>-4.5909999982995942E-2</v>
      </c>
      <c r="Z68" s="4">
        <v>2.3782775000107392</v>
      </c>
      <c r="AA68" s="4">
        <v>1.7808849999916276</v>
      </c>
      <c r="AB68" s="4">
        <v>2.8468425000163222</v>
      </c>
      <c r="AD68" s="4">
        <v>0.40430249997669421</v>
      </c>
      <c r="AE68" s="4">
        <f t="shared" si="4"/>
        <v>-0.12069750002297042</v>
      </c>
      <c r="AF68" s="4">
        <v>47</v>
      </c>
      <c r="AG68" s="2">
        <f t="shared" si="25"/>
        <v>-1.8799999999999912</v>
      </c>
      <c r="AH68" s="4">
        <f t="shared" si="5"/>
        <v>65</v>
      </c>
      <c r="AI68" s="4">
        <f t="shared" si="6"/>
        <v>0.16290726817042606</v>
      </c>
      <c r="AJ68" s="2">
        <f t="shared" si="7"/>
        <v>5.6960583276372753E-2</v>
      </c>
      <c r="AK68" s="4">
        <v>47</v>
      </c>
      <c r="AL68" s="4">
        <f t="shared" ca="1" si="8"/>
        <v>-2.0821246535123508</v>
      </c>
      <c r="AM68" s="4">
        <f t="shared" ca="1" si="9"/>
        <v>-0.14040192452732969</v>
      </c>
      <c r="AN68" s="2">
        <f t="shared" si="26"/>
        <v>-1.8799999999999912</v>
      </c>
      <c r="AO68" s="4">
        <f t="shared" ca="1" si="10"/>
        <v>56</v>
      </c>
      <c r="AP68" s="4">
        <f t="shared" ca="1" si="11"/>
        <v>0.14035087719298245</v>
      </c>
      <c r="AQ68" s="2">
        <f t="shared" ca="1" si="12"/>
        <v>3.4176349965823652E-2</v>
      </c>
      <c r="AT68" s="10">
        <f t="shared" ca="1" si="27"/>
        <v>0</v>
      </c>
      <c r="AU68" s="10">
        <f t="shared" ca="1" si="28"/>
        <v>0</v>
      </c>
      <c r="AV68" s="10">
        <f t="shared" ca="1" si="29"/>
        <v>0</v>
      </c>
      <c r="AW68" s="10">
        <f t="shared" ca="1" si="30"/>
        <v>0</v>
      </c>
      <c r="AX68" s="10">
        <f t="shared" ca="1" si="13"/>
        <v>-2.0821246535123508</v>
      </c>
    </row>
    <row r="69" spans="2:50" x14ac:dyDescent="0.15">
      <c r="B69" s="4">
        <v>-0.12069750002297042</v>
      </c>
      <c r="C69" s="4">
        <f t="shared" si="14"/>
        <v>-1.1446975000239945</v>
      </c>
      <c r="F69" s="4">
        <v>48</v>
      </c>
      <c r="G69" s="4">
        <f t="shared" ca="1" si="0"/>
        <v>1</v>
      </c>
      <c r="H69" s="4">
        <f t="shared" ca="1" si="31"/>
        <v>3.7614457831324763E-2</v>
      </c>
      <c r="I69" s="4">
        <f t="shared" ca="1" si="1"/>
        <v>2.0566265060240962E-2</v>
      </c>
      <c r="J69" s="4">
        <f t="shared" ca="1" si="32"/>
        <v>3.7614457831324763E-2</v>
      </c>
      <c r="K69" s="4">
        <f t="shared" ca="1" si="15"/>
        <v>0.53214729180751741</v>
      </c>
      <c r="L69" s="4">
        <f t="shared" ca="1" si="16"/>
        <v>20</v>
      </c>
      <c r="M69" s="4">
        <f t="shared" ca="1" si="2"/>
        <v>0.31278833017183816</v>
      </c>
      <c r="N69" s="4">
        <f t="shared" ca="1" si="17"/>
        <v>0.54828511989978035</v>
      </c>
      <c r="O69" s="4">
        <f t="shared" ca="1" si="18"/>
        <v>17</v>
      </c>
      <c r="P69" s="4">
        <f t="shared" ca="1" si="3"/>
        <v>-0.49080471253049263</v>
      </c>
      <c r="Q69" s="4">
        <f t="shared" ca="1" si="19"/>
        <v>-0.17801638235865447</v>
      </c>
      <c r="R69" s="4">
        <f t="shared" ca="1" si="20"/>
        <v>-0.14040192452732969</v>
      </c>
      <c r="S69" s="4">
        <f t="shared" ca="1" si="21"/>
        <v>50</v>
      </c>
      <c r="T69" s="4">
        <f t="shared" ca="1" si="22"/>
        <v>0.6</v>
      </c>
      <c r="U69" s="4">
        <f t="shared" ca="1" si="23"/>
        <v>-0.14040192452732969</v>
      </c>
      <c r="V69" s="4">
        <f t="shared" ca="1" si="24"/>
        <v>1.8994748875399421</v>
      </c>
      <c r="Y69" s="4">
        <v>0.57509000001587651</v>
      </c>
      <c r="Z69" s="4">
        <v>1.608277500011468</v>
      </c>
      <c r="AA69" s="4">
        <v>1.4808849999923268</v>
      </c>
      <c r="AB69" s="4">
        <v>2.7618425000142111</v>
      </c>
      <c r="AD69" s="4">
        <v>-0.12069750002297042</v>
      </c>
      <c r="AE69" s="4">
        <f t="shared" si="4"/>
        <v>-1.1446975000239945</v>
      </c>
      <c r="AF69" s="4">
        <v>48</v>
      </c>
      <c r="AG69" s="2">
        <f t="shared" si="25"/>
        <v>-1.6599999999999913</v>
      </c>
      <c r="AH69" s="4">
        <f t="shared" si="5"/>
        <v>70</v>
      </c>
      <c r="AI69" s="4">
        <f t="shared" si="6"/>
        <v>0.17543859649122806</v>
      </c>
      <c r="AJ69" s="2">
        <f t="shared" si="7"/>
        <v>4.5568466621098203E-2</v>
      </c>
      <c r="AK69" s="4">
        <v>48</v>
      </c>
      <c r="AL69" s="4">
        <f t="shared" ca="1" si="8"/>
        <v>-0.14040192452732969</v>
      </c>
      <c r="AM69" s="4">
        <f t="shared" ca="1" si="9"/>
        <v>1.8994748875399421</v>
      </c>
      <c r="AN69" s="2">
        <f t="shared" si="26"/>
        <v>-1.6599999999999913</v>
      </c>
      <c r="AO69" s="4">
        <f t="shared" ca="1" si="10"/>
        <v>59</v>
      </c>
      <c r="AP69" s="4">
        <f t="shared" ca="1" si="11"/>
        <v>0.14786967418546365</v>
      </c>
      <c r="AQ69" s="2">
        <f t="shared" ca="1" si="12"/>
        <v>7.9744816586921854E-2</v>
      </c>
      <c r="AT69" s="10">
        <f t="shared" ca="1" si="27"/>
        <v>0</v>
      </c>
      <c r="AU69" s="10">
        <f t="shared" ca="1" si="28"/>
        <v>0</v>
      </c>
      <c r="AV69" s="10">
        <f t="shared" ca="1" si="29"/>
        <v>0</v>
      </c>
      <c r="AW69" s="10">
        <f t="shared" ca="1" si="30"/>
        <v>0</v>
      </c>
      <c r="AX69" s="10">
        <f t="shared" ca="1" si="13"/>
        <v>-0.14040192452732969</v>
      </c>
    </row>
    <row r="70" spans="2:50" x14ac:dyDescent="0.15">
      <c r="B70" s="4">
        <v>-1.1446975000239945</v>
      </c>
      <c r="C70" s="4">
        <f t="shared" si="14"/>
        <v>1.3613024999763468</v>
      </c>
      <c r="F70" s="4">
        <v>49</v>
      </c>
      <c r="G70" s="4">
        <f t="shared" ca="1" si="0"/>
        <v>1</v>
      </c>
      <c r="H70" s="4">
        <f t="shared" ca="1" si="31"/>
        <v>5.8180722891565728E-2</v>
      </c>
      <c r="I70" s="4">
        <f t="shared" ca="1" si="1"/>
        <v>2.0566265060240962E-2</v>
      </c>
      <c r="J70" s="4">
        <f t="shared" ca="1" si="32"/>
        <v>5.8180722891565728E-2</v>
      </c>
      <c r="K70" s="4">
        <f t="shared" ca="1" si="15"/>
        <v>1.3656238597617985</v>
      </c>
      <c r="L70" s="4">
        <f t="shared" ca="1" si="16"/>
        <v>6</v>
      </c>
      <c r="M70" s="4">
        <f t="shared" ca="1" si="2"/>
        <v>1.1826649545678729</v>
      </c>
      <c r="N70" s="4">
        <f t="shared" ca="1" si="17"/>
        <v>0.93144236147093018</v>
      </c>
      <c r="O70" s="4">
        <f t="shared" ca="1" si="18"/>
        <v>8</v>
      </c>
      <c r="P70" s="4">
        <f t="shared" ca="1" si="3"/>
        <v>0.65862921008050335</v>
      </c>
      <c r="Q70" s="4">
        <f t="shared" ca="1" si="19"/>
        <v>1.8412941646483763</v>
      </c>
      <c r="R70" s="4">
        <f t="shared" ca="1" si="20"/>
        <v>1.8994748875399421</v>
      </c>
      <c r="S70" s="4">
        <f t="shared" ca="1" si="21"/>
        <v>50</v>
      </c>
      <c r="T70" s="4">
        <f t="shared" ca="1" si="22"/>
        <v>0.6</v>
      </c>
      <c r="U70" s="4">
        <f t="shared" ca="1" si="23"/>
        <v>1.8994748875399421</v>
      </c>
      <c r="V70" s="4">
        <f t="shared" ca="1" si="24"/>
        <v>7.2960422495409603</v>
      </c>
      <c r="Y70" s="4">
        <v>0.70909000001506683</v>
      </c>
      <c r="Z70" s="4">
        <v>6.1662775000108638</v>
      </c>
      <c r="AA70" s="4">
        <v>1.8038849999904016</v>
      </c>
      <c r="AB70" s="4">
        <v>2.1328425000142204</v>
      </c>
      <c r="AD70" s="4">
        <v>-1.1446975000239945</v>
      </c>
      <c r="AE70" s="4">
        <f t="shared" si="4"/>
        <v>1.3613024999763468</v>
      </c>
      <c r="AF70" s="4">
        <v>49</v>
      </c>
      <c r="AG70" s="2">
        <f t="shared" si="25"/>
        <v>-1.4399999999999913</v>
      </c>
      <c r="AH70" s="4">
        <f t="shared" si="5"/>
        <v>74</v>
      </c>
      <c r="AI70" s="4">
        <f t="shared" si="6"/>
        <v>0.18546365914786966</v>
      </c>
      <c r="AJ70" s="2">
        <f t="shared" si="7"/>
        <v>4.5568466621098203E-2</v>
      </c>
      <c r="AK70" s="4">
        <v>49</v>
      </c>
      <c r="AL70" s="4">
        <f t="shared" ca="1" si="8"/>
        <v>1.8994748875399421</v>
      </c>
      <c r="AM70" s="4">
        <f t="shared" ca="1" si="9"/>
        <v>7.2960422495409603</v>
      </c>
      <c r="AN70" s="2">
        <f t="shared" si="26"/>
        <v>-1.4399999999999913</v>
      </c>
      <c r="AO70" s="4">
        <f t="shared" ca="1" si="10"/>
        <v>66</v>
      </c>
      <c r="AP70" s="4">
        <f t="shared" ca="1" si="11"/>
        <v>0.16541353383458646</v>
      </c>
      <c r="AQ70" s="2">
        <f t="shared" ca="1" si="12"/>
        <v>6.8352699931647304E-2</v>
      </c>
      <c r="AT70" s="10">
        <f t="shared" ca="1" si="27"/>
        <v>0</v>
      </c>
      <c r="AU70" s="10">
        <f t="shared" ca="1" si="28"/>
        <v>0</v>
      </c>
      <c r="AV70" s="10">
        <f t="shared" ca="1" si="29"/>
        <v>0</v>
      </c>
      <c r="AW70" s="10">
        <f t="shared" ca="1" si="30"/>
        <v>0</v>
      </c>
      <c r="AX70" s="10">
        <f t="shared" ca="1" si="13"/>
        <v>1.8994748875399421</v>
      </c>
    </row>
    <row r="71" spans="2:50" x14ac:dyDescent="0.15">
      <c r="B71" s="4">
        <v>1.3613024999763468</v>
      </c>
      <c r="C71" s="4">
        <f t="shared" si="14"/>
        <v>1.0003024999747367</v>
      </c>
      <c r="F71" s="4">
        <v>50</v>
      </c>
      <c r="G71" s="4">
        <f t="shared" ca="1" si="0"/>
        <v>1</v>
      </c>
      <c r="H71" s="4">
        <f t="shared" ca="1" si="31"/>
        <v>7.8746987951806693E-2</v>
      </c>
      <c r="I71" s="4">
        <f t="shared" ca="1" si="1"/>
        <v>2.0566265060240962E-2</v>
      </c>
      <c r="J71" s="4">
        <f t="shared" ca="1" si="32"/>
        <v>7.8746987951806693E-2</v>
      </c>
      <c r="K71" s="4">
        <f t="shared" ca="1" si="15"/>
        <v>0.59837752663281529</v>
      </c>
      <c r="L71" s="4">
        <f t="shared" ca="1" si="16"/>
        <v>6</v>
      </c>
      <c r="M71" s="4">
        <f t="shared" ca="1" si="2"/>
        <v>0.51821013911771674</v>
      </c>
      <c r="N71" s="4">
        <f t="shared" ca="1" si="17"/>
        <v>1.1914590017894295</v>
      </c>
      <c r="O71" s="4">
        <f t="shared" ca="1" si="18"/>
        <v>8</v>
      </c>
      <c r="P71" s="4">
        <f t="shared" ca="1" si="3"/>
        <v>1.1914590017894295</v>
      </c>
      <c r="Q71" s="4">
        <f t="shared" ca="1" si="19"/>
        <v>1.7096691409071463</v>
      </c>
      <c r="R71" s="4">
        <f t="shared" ca="1" si="20"/>
        <v>1.7884161288589531</v>
      </c>
      <c r="S71" s="4">
        <f t="shared" ca="1" si="21"/>
        <v>50</v>
      </c>
      <c r="T71" s="4">
        <f t="shared" ca="1" si="22"/>
        <v>0.6</v>
      </c>
      <c r="U71" s="4">
        <f t="shared" ca="1" si="23"/>
        <v>7.2960422495409603</v>
      </c>
      <c r="V71" s="4">
        <f t="shared" ca="1" si="24"/>
        <v>0.3330341042284749</v>
      </c>
      <c r="Y71" s="4">
        <v>1.5890900000137265</v>
      </c>
      <c r="Z71" s="4">
        <v>0.25327750001125082</v>
      </c>
      <c r="AA71" s="4">
        <v>3.9948849999937863</v>
      </c>
      <c r="AB71" s="4">
        <v>-1.6841574999837405</v>
      </c>
      <c r="AD71" s="4">
        <v>1.3613024999763468</v>
      </c>
      <c r="AE71" s="4">
        <f t="shared" si="4"/>
        <v>1.0003024999747367</v>
      </c>
      <c r="AF71" s="4">
        <v>50</v>
      </c>
      <c r="AG71" s="2">
        <f t="shared" si="25"/>
        <v>-1.2199999999999913</v>
      </c>
      <c r="AH71" s="4">
        <f t="shared" si="5"/>
        <v>78</v>
      </c>
      <c r="AI71" s="4">
        <f t="shared" si="6"/>
        <v>0.19548872180451127</v>
      </c>
      <c r="AJ71" s="2">
        <f t="shared" si="7"/>
        <v>7.9744816586921854E-2</v>
      </c>
      <c r="AK71" s="4">
        <v>50</v>
      </c>
      <c r="AL71" s="4">
        <f t="shared" ca="1" si="8"/>
        <v>7.2960422495409603</v>
      </c>
      <c r="AM71" s="4">
        <f t="shared" ca="1" si="9"/>
        <v>0.3330341042284749</v>
      </c>
      <c r="AN71" s="2">
        <f t="shared" si="26"/>
        <v>-1.2199999999999913</v>
      </c>
      <c r="AO71" s="4">
        <f t="shared" ca="1" si="10"/>
        <v>72</v>
      </c>
      <c r="AP71" s="4">
        <f t="shared" ca="1" si="11"/>
        <v>0.18045112781954886</v>
      </c>
      <c r="AQ71" s="2">
        <f t="shared" ca="1" si="12"/>
        <v>0.10252904989747096</v>
      </c>
      <c r="AT71" s="10">
        <f t="shared" ca="1" si="27"/>
        <v>0</v>
      </c>
      <c r="AU71" s="10">
        <f t="shared" ca="1" si="28"/>
        <v>0</v>
      </c>
      <c r="AV71" s="10">
        <f t="shared" ca="1" si="29"/>
        <v>0</v>
      </c>
      <c r="AW71" s="10">
        <f t="shared" ca="1" si="30"/>
        <v>0</v>
      </c>
      <c r="AX71" s="10">
        <f t="shared" ca="1" si="13"/>
        <v>1.7884161288589531</v>
      </c>
    </row>
    <row r="72" spans="2:50" x14ac:dyDescent="0.15">
      <c r="B72" s="4">
        <v>1.0003024999747367</v>
      </c>
      <c r="C72" s="4">
        <f t="shared" si="14"/>
        <v>0.98430249997605301</v>
      </c>
      <c r="F72" s="4">
        <v>51</v>
      </c>
      <c r="G72" s="4">
        <f t="shared" ca="1" si="0"/>
        <v>1</v>
      </c>
      <c r="H72" s="4">
        <f t="shared" ca="1" si="31"/>
        <v>9.9313253012047659E-2</v>
      </c>
      <c r="I72" s="4">
        <f t="shared" ca="1" si="1"/>
        <v>2.0566265060240962E-2</v>
      </c>
      <c r="J72" s="4">
        <f t="shared" ca="1" si="32"/>
        <v>9.9313253012047659E-2</v>
      </c>
      <c r="K72" s="4">
        <f t="shared" ca="1" si="15"/>
        <v>1.6376663023114042</v>
      </c>
      <c r="L72" s="4">
        <f t="shared" ca="1" si="16"/>
        <v>15</v>
      </c>
      <c r="M72" s="4">
        <f t="shared" ca="1" si="2"/>
        <v>0.96259610067499135</v>
      </c>
      <c r="N72" s="4">
        <f t="shared" ca="1" si="17"/>
        <v>0.96444017197276688</v>
      </c>
      <c r="O72" s="4">
        <f t="shared" ca="1" si="18"/>
        <v>11</v>
      </c>
      <c r="P72" s="4">
        <f t="shared" ca="1" si="3"/>
        <v>-0.72887524945856408</v>
      </c>
      <c r="Q72" s="4">
        <f t="shared" ca="1" si="19"/>
        <v>0.23372085121642727</v>
      </c>
      <c r="R72" s="4">
        <f t="shared" ca="1" si="20"/>
        <v>0.3330341042284749</v>
      </c>
      <c r="S72" s="4">
        <f t="shared" ca="1" si="21"/>
        <v>50</v>
      </c>
      <c r="T72" s="4">
        <f t="shared" ca="1" si="22"/>
        <v>0.6</v>
      </c>
      <c r="U72" s="4">
        <f t="shared" ca="1" si="23"/>
        <v>0.3330341042284749</v>
      </c>
      <c r="V72" s="4">
        <f t="shared" ca="1" si="24"/>
        <v>1.7394982466941395</v>
      </c>
      <c r="Y72" s="4">
        <v>0.21409000001426648</v>
      </c>
      <c r="Z72" s="4">
        <v>1.2562775000084514</v>
      </c>
      <c r="AA72" s="4">
        <v>1.6138849999904892</v>
      </c>
      <c r="AB72" s="4">
        <v>0.54984250001410828</v>
      </c>
      <c r="AD72" s="4">
        <v>1.0003024999747367</v>
      </c>
      <c r="AE72" s="4">
        <f t="shared" si="4"/>
        <v>0.98430249997605301</v>
      </c>
      <c r="AF72" s="4">
        <v>51</v>
      </c>
      <c r="AG72" s="2">
        <f t="shared" si="25"/>
        <v>-0.99999999999999134</v>
      </c>
      <c r="AH72" s="4">
        <f t="shared" si="5"/>
        <v>85</v>
      </c>
      <c r="AI72" s="4">
        <f t="shared" si="6"/>
        <v>0.21303258145363407</v>
      </c>
      <c r="AJ72" s="2">
        <f t="shared" si="7"/>
        <v>0.14809751651856917</v>
      </c>
      <c r="AK72" s="4">
        <v>51</v>
      </c>
      <c r="AL72" s="4">
        <f t="shared" ca="1" si="8"/>
        <v>0.3330341042284749</v>
      </c>
      <c r="AM72" s="4">
        <f t="shared" ca="1" si="9"/>
        <v>1.7394982466941395</v>
      </c>
      <c r="AN72" s="2">
        <f t="shared" si="26"/>
        <v>-0.99999999999999134</v>
      </c>
      <c r="AO72" s="4">
        <f t="shared" ca="1" si="10"/>
        <v>81</v>
      </c>
      <c r="AP72" s="4">
        <f t="shared" ca="1" si="11"/>
        <v>0.20300751879699247</v>
      </c>
      <c r="AQ72" s="2">
        <f t="shared" ca="1" si="12"/>
        <v>0.15948963317384371</v>
      </c>
      <c r="AT72" s="10">
        <f t="shared" ca="1" si="27"/>
        <v>0</v>
      </c>
      <c r="AU72" s="10">
        <f t="shared" ca="1" si="28"/>
        <v>0</v>
      </c>
      <c r="AV72" s="10">
        <f t="shared" ca="1" si="29"/>
        <v>0</v>
      </c>
      <c r="AW72" s="10">
        <f t="shared" ca="1" si="30"/>
        <v>0</v>
      </c>
      <c r="AX72" s="10">
        <f t="shared" ca="1" si="13"/>
        <v>0.3330341042284749</v>
      </c>
    </row>
    <row r="73" spans="2:50" x14ac:dyDescent="0.15">
      <c r="B73" s="4">
        <v>0.98430249997605301</v>
      </c>
      <c r="C73" s="4">
        <f t="shared" si="14"/>
        <v>-0.67969750002561113</v>
      </c>
      <c r="F73" s="4">
        <v>52</v>
      </c>
      <c r="G73" s="4">
        <f t="shared" ca="1" si="0"/>
        <v>1</v>
      </c>
      <c r="H73" s="4">
        <f t="shared" ca="1" si="31"/>
        <v>0.11987951807228862</v>
      </c>
      <c r="I73" s="4">
        <f t="shared" ca="1" si="1"/>
        <v>2.0566265060240962E-2</v>
      </c>
      <c r="J73" s="4">
        <f t="shared" ca="1" si="32"/>
        <v>0.11987951807228862</v>
      </c>
      <c r="K73" s="4">
        <f t="shared" ca="1" si="15"/>
        <v>1.7029679108146827</v>
      </c>
      <c r="L73" s="4">
        <f t="shared" ca="1" si="16"/>
        <v>10</v>
      </c>
      <c r="M73" s="4">
        <f t="shared" ca="1" si="2"/>
        <v>1.6196187286218473</v>
      </c>
      <c r="N73" s="4">
        <f t="shared" ca="1" si="17"/>
        <v>1.3379173392238943</v>
      </c>
      <c r="O73" s="4">
        <f t="shared" ca="1" si="18"/>
        <v>13</v>
      </c>
      <c r="P73" s="4">
        <f t="shared" ca="1" si="3"/>
        <v>3.4419193434086146E-15</v>
      </c>
      <c r="Q73" s="4">
        <f t="shared" ca="1" si="19"/>
        <v>1.6196187286218509</v>
      </c>
      <c r="R73" s="4">
        <f t="shared" ca="1" si="20"/>
        <v>1.7394982466941395</v>
      </c>
      <c r="S73" s="4">
        <f t="shared" ca="1" si="21"/>
        <v>50</v>
      </c>
      <c r="T73" s="4">
        <f t="shared" ca="1" si="22"/>
        <v>0.6</v>
      </c>
      <c r="U73" s="4">
        <f t="shared" ca="1" si="23"/>
        <v>1.7394982466941395</v>
      </c>
      <c r="V73" s="4">
        <f t="shared" ca="1" si="24"/>
        <v>-1.0964570882732123</v>
      </c>
      <c r="Y73" s="4">
        <v>1.9450900000137494</v>
      </c>
      <c r="Z73" s="4">
        <v>2.6432775000095887</v>
      </c>
      <c r="AA73" s="4">
        <v>1.8658849999937388</v>
      </c>
      <c r="AB73" s="4">
        <v>0.2698425000140503</v>
      </c>
      <c r="AD73" s="4">
        <v>0.98430249997605301</v>
      </c>
      <c r="AE73" s="4">
        <f t="shared" si="4"/>
        <v>-0.67969750002561113</v>
      </c>
      <c r="AF73" s="4">
        <v>52</v>
      </c>
      <c r="AG73" s="2">
        <f t="shared" si="25"/>
        <v>-0.77999999999999137</v>
      </c>
      <c r="AH73" s="4">
        <f t="shared" si="5"/>
        <v>98</v>
      </c>
      <c r="AI73" s="4">
        <f t="shared" si="6"/>
        <v>0.24561403508771928</v>
      </c>
      <c r="AJ73" s="2">
        <f t="shared" si="7"/>
        <v>9.1136933242196405E-2</v>
      </c>
      <c r="AK73" s="4">
        <v>52</v>
      </c>
      <c r="AL73" s="4">
        <f t="shared" ca="1" si="8"/>
        <v>1.7394982466941395</v>
      </c>
      <c r="AM73" s="4">
        <f t="shared" ca="1" si="9"/>
        <v>-1.0964570882732123</v>
      </c>
      <c r="AN73" s="2">
        <f t="shared" si="26"/>
        <v>-0.77999999999999137</v>
      </c>
      <c r="AO73" s="4">
        <f t="shared" ca="1" si="10"/>
        <v>95</v>
      </c>
      <c r="AP73" s="4">
        <f t="shared" ca="1" si="11"/>
        <v>0.23809523809523808</v>
      </c>
      <c r="AQ73" s="2">
        <f t="shared" ca="1" si="12"/>
        <v>9.1136933242196405E-2</v>
      </c>
      <c r="AT73" s="10">
        <f t="shared" ca="1" si="27"/>
        <v>0</v>
      </c>
      <c r="AU73" s="10">
        <f t="shared" ca="1" si="28"/>
        <v>0</v>
      </c>
      <c r="AV73" s="10">
        <f t="shared" ca="1" si="29"/>
        <v>0</v>
      </c>
      <c r="AW73" s="10">
        <f t="shared" ca="1" si="30"/>
        <v>0</v>
      </c>
      <c r="AX73" s="10">
        <f t="shared" ca="1" si="13"/>
        <v>1.7394982466941395</v>
      </c>
    </row>
    <row r="74" spans="2:50" x14ac:dyDescent="0.15">
      <c r="B74" s="4">
        <v>-0.67969750002561113</v>
      </c>
      <c r="C74" s="4">
        <f t="shared" si="14"/>
        <v>-0.48869750002467072</v>
      </c>
      <c r="F74" s="4">
        <v>53</v>
      </c>
      <c r="G74" s="4">
        <f t="shared" ca="1" si="0"/>
        <v>1</v>
      </c>
      <c r="H74" s="4">
        <f t="shared" ca="1" si="31"/>
        <v>0.14044578313252959</v>
      </c>
      <c r="I74" s="4">
        <f t="shared" ca="1" si="1"/>
        <v>2.0566265060240962E-2</v>
      </c>
      <c r="J74" s="4">
        <f t="shared" ca="1" si="32"/>
        <v>0.14044578313252959</v>
      </c>
      <c r="K74" s="4">
        <f t="shared" ca="1" si="15"/>
        <v>0.80764228954095585</v>
      </c>
      <c r="L74" s="4">
        <f t="shared" ca="1" si="16"/>
        <v>18</v>
      </c>
      <c r="M74" s="4">
        <f t="shared" ca="1" si="2"/>
        <v>-0.27622993162466924</v>
      </c>
      <c r="N74" s="4">
        <f t="shared" ca="1" si="17"/>
        <v>1.4945417822374516</v>
      </c>
      <c r="O74" s="4">
        <f t="shared" ca="1" si="18"/>
        <v>9</v>
      </c>
      <c r="P74" s="4">
        <f t="shared" ca="1" si="3"/>
        <v>-0.9606729397810726</v>
      </c>
      <c r="Q74" s="4">
        <f t="shared" ca="1" si="19"/>
        <v>-1.236902871405742</v>
      </c>
      <c r="R74" s="4">
        <f t="shared" ca="1" si="20"/>
        <v>-1.0964570882732123</v>
      </c>
      <c r="S74" s="4">
        <f t="shared" ca="1" si="21"/>
        <v>50</v>
      </c>
      <c r="T74" s="4">
        <f t="shared" ca="1" si="22"/>
        <v>0.6</v>
      </c>
      <c r="U74" s="4">
        <f t="shared" ca="1" si="23"/>
        <v>-1.0964570882732123</v>
      </c>
      <c r="V74" s="4">
        <f t="shared" ca="1" si="24"/>
        <v>0.16101204819277126</v>
      </c>
      <c r="Y74" s="4">
        <v>1.6300900000167928</v>
      </c>
      <c r="Z74" s="4">
        <v>1.7312775000100089</v>
      </c>
      <c r="AA74" s="4">
        <v>1.1498849999931338</v>
      </c>
      <c r="AB74" s="4">
        <v>1.3378425000141192</v>
      </c>
      <c r="AD74" s="4">
        <v>-0.67969750002561113</v>
      </c>
      <c r="AE74" s="4">
        <f t="shared" si="4"/>
        <v>-0.48869750002467072</v>
      </c>
      <c r="AF74" s="4">
        <v>53</v>
      </c>
      <c r="AG74" s="2">
        <f t="shared" si="25"/>
        <v>-0.55999999999999139</v>
      </c>
      <c r="AH74" s="4">
        <f t="shared" si="5"/>
        <v>106</v>
      </c>
      <c r="AI74" s="4">
        <f t="shared" si="6"/>
        <v>0.26566416040100249</v>
      </c>
      <c r="AJ74" s="2">
        <f t="shared" si="7"/>
        <v>7.9744816586921854E-2</v>
      </c>
      <c r="AK74" s="4">
        <v>53</v>
      </c>
      <c r="AL74" s="4">
        <f t="shared" ca="1" si="8"/>
        <v>-1.0964570882732123</v>
      </c>
      <c r="AM74" s="4">
        <f t="shared" ca="1" si="9"/>
        <v>0.16101204819277126</v>
      </c>
      <c r="AN74" s="2">
        <f t="shared" si="26"/>
        <v>-0.55999999999999139</v>
      </c>
      <c r="AO74" s="4">
        <f t="shared" ca="1" si="10"/>
        <v>103</v>
      </c>
      <c r="AP74" s="4">
        <f t="shared" ca="1" si="11"/>
        <v>0.25814536340852129</v>
      </c>
      <c r="AQ74" s="2">
        <f t="shared" ca="1" si="12"/>
        <v>7.9744816586921854E-2</v>
      </c>
      <c r="AT74" s="10">
        <f t="shared" ca="1" si="27"/>
        <v>0</v>
      </c>
      <c r="AU74" s="10">
        <f t="shared" ca="1" si="28"/>
        <v>0</v>
      </c>
      <c r="AV74" s="10">
        <f t="shared" ca="1" si="29"/>
        <v>0</v>
      </c>
      <c r="AW74" s="10">
        <f t="shared" ca="1" si="30"/>
        <v>0</v>
      </c>
      <c r="AX74" s="10">
        <f t="shared" ca="1" si="13"/>
        <v>-1.0964570882732123</v>
      </c>
    </row>
    <row r="75" spans="2:50" x14ac:dyDescent="0.15">
      <c r="B75" s="4">
        <v>-0.48869750002467072</v>
      </c>
      <c r="C75" s="4">
        <f t="shared" si="14"/>
        <v>-4.3697500025530189E-2</v>
      </c>
      <c r="F75" s="4">
        <v>54</v>
      </c>
      <c r="G75" s="4">
        <f t="shared" ca="1" si="0"/>
        <v>1</v>
      </c>
      <c r="H75" s="4">
        <f t="shared" ca="1" si="31"/>
        <v>0.16101204819277054</v>
      </c>
      <c r="I75" s="4">
        <f t="shared" ca="1" si="1"/>
        <v>2.0566265060240962E-2</v>
      </c>
      <c r="J75" s="4">
        <f t="shared" ca="1" si="32"/>
        <v>0.16101204819277054</v>
      </c>
      <c r="K75" s="4">
        <f t="shared" ca="1" si="15"/>
        <v>1.0526366087151182</v>
      </c>
      <c r="L75" s="4">
        <f t="shared" ca="1" si="16"/>
        <v>12</v>
      </c>
      <c r="M75" s="4">
        <f t="shared" ca="1" si="2"/>
        <v>1.160672503272819E-15</v>
      </c>
      <c r="N75" s="4">
        <f t="shared" ca="1" si="17"/>
        <v>0.58323209049780922</v>
      </c>
      <c r="O75" s="4">
        <f t="shared" ca="1" si="18"/>
        <v>18</v>
      </c>
      <c r="P75" s="4">
        <f t="shared" ca="1" si="3"/>
        <v>-4.2872753671590925E-16</v>
      </c>
      <c r="Q75" s="4">
        <f t="shared" ca="1" si="19"/>
        <v>7.319449665569097E-16</v>
      </c>
      <c r="R75" s="4">
        <f t="shared" ca="1" si="20"/>
        <v>0.16101204819277126</v>
      </c>
      <c r="S75" s="4">
        <f t="shared" ca="1" si="21"/>
        <v>50</v>
      </c>
      <c r="T75" s="4">
        <f t="shared" ca="1" si="22"/>
        <v>0.6</v>
      </c>
      <c r="U75" s="4">
        <f t="shared" ca="1" si="23"/>
        <v>0.16101204819277126</v>
      </c>
      <c r="V75" s="4">
        <f t="shared" ca="1" si="24"/>
        <v>0.60601512871364727</v>
      </c>
      <c r="Y75" s="4">
        <v>1.9770900000146696</v>
      </c>
      <c r="Z75" s="4">
        <v>1.1532775000091533</v>
      </c>
      <c r="AA75" s="4">
        <v>1.2318849999921611</v>
      </c>
      <c r="AB75" s="4">
        <v>2.6828425000147149</v>
      </c>
      <c r="AD75" s="4">
        <v>-0.48869750002467072</v>
      </c>
      <c r="AE75" s="4">
        <f t="shared" si="4"/>
        <v>-4.3697500025530189E-2</v>
      </c>
      <c r="AF75" s="4">
        <v>54</v>
      </c>
      <c r="AG75" s="2">
        <f t="shared" si="25"/>
        <v>-0.33999999999999142</v>
      </c>
      <c r="AH75" s="4">
        <f t="shared" si="5"/>
        <v>113</v>
      </c>
      <c r="AI75" s="4">
        <f t="shared" si="6"/>
        <v>0.2832080200501253</v>
      </c>
      <c r="AJ75" s="2">
        <f t="shared" si="7"/>
        <v>4.5568466621098196E-2</v>
      </c>
      <c r="AK75" s="4">
        <v>54</v>
      </c>
      <c r="AL75" s="4">
        <f t="shared" ca="1" si="8"/>
        <v>0.16101204819277126</v>
      </c>
      <c r="AM75" s="4">
        <f t="shared" ca="1" si="9"/>
        <v>0.60601512871364727</v>
      </c>
      <c r="AN75" s="2">
        <f t="shared" si="26"/>
        <v>-0.33999999999999142</v>
      </c>
      <c r="AO75" s="4">
        <f t="shared" ca="1" si="10"/>
        <v>110</v>
      </c>
      <c r="AP75" s="4">
        <f t="shared" ca="1" si="11"/>
        <v>0.27568922305764409</v>
      </c>
      <c r="AQ75" s="2">
        <f t="shared" ca="1" si="12"/>
        <v>0.14809751651856914</v>
      </c>
      <c r="AT75" s="10">
        <f t="shared" ca="1" si="27"/>
        <v>0</v>
      </c>
      <c r="AU75" s="10">
        <f t="shared" ca="1" si="28"/>
        <v>0</v>
      </c>
      <c r="AV75" s="10">
        <f t="shared" ca="1" si="29"/>
        <v>0</v>
      </c>
      <c r="AW75" s="10">
        <f t="shared" ca="1" si="30"/>
        <v>0</v>
      </c>
      <c r="AX75" s="10">
        <f t="shared" ca="1" si="13"/>
        <v>0.16101204819277126</v>
      </c>
    </row>
    <row r="76" spans="2:50" x14ac:dyDescent="0.15">
      <c r="B76" s="4">
        <v>-4.3697500025530189E-2</v>
      </c>
      <c r="C76" s="4">
        <f t="shared" si="14"/>
        <v>1.5053024999751585</v>
      </c>
      <c r="F76" s="4">
        <v>55</v>
      </c>
      <c r="G76" s="4">
        <f t="shared" ca="1" si="0"/>
        <v>1</v>
      </c>
      <c r="H76" s="4">
        <f t="shared" ca="1" si="31"/>
        <v>0.18157831325301149</v>
      </c>
      <c r="I76" s="4">
        <f t="shared" ca="1" si="1"/>
        <v>2.0566265060240962E-2</v>
      </c>
      <c r="J76" s="4">
        <f t="shared" ca="1" si="32"/>
        <v>0.18157831325301149</v>
      </c>
      <c r="K76" s="4">
        <f t="shared" ca="1" si="15"/>
        <v>0.7572630584137281</v>
      </c>
      <c r="L76" s="4">
        <f t="shared" ca="1" si="16"/>
        <v>19</v>
      </c>
      <c r="M76" s="4">
        <f t="shared" ca="1" si="2"/>
        <v>-0.46512059732796973</v>
      </c>
      <c r="N76" s="4">
        <f t="shared" ca="1" si="17"/>
        <v>0.89609092453901074</v>
      </c>
      <c r="O76" s="4">
        <f t="shared" ca="1" si="18"/>
        <v>13</v>
      </c>
      <c r="P76" s="4">
        <f t="shared" ca="1" si="3"/>
        <v>0.88955741278860556</v>
      </c>
      <c r="Q76" s="4">
        <f t="shared" ca="1" si="19"/>
        <v>0.42443681546063583</v>
      </c>
      <c r="R76" s="4">
        <f t="shared" ca="1" si="20"/>
        <v>0.60601512871364727</v>
      </c>
      <c r="S76" s="4">
        <f t="shared" ca="1" si="21"/>
        <v>50</v>
      </c>
      <c r="T76" s="4">
        <f t="shared" ca="1" si="22"/>
        <v>0.6</v>
      </c>
      <c r="U76" s="4">
        <f t="shared" ca="1" si="23"/>
        <v>0.60601512871364727</v>
      </c>
      <c r="V76" s="4">
        <f t="shared" ca="1" si="24"/>
        <v>2.5104649386392288</v>
      </c>
      <c r="Y76" s="4">
        <v>0.68909000001582399</v>
      </c>
      <c r="Z76" s="4">
        <v>1.531277500010475</v>
      </c>
      <c r="AA76" s="4">
        <v>7.9884999991008954E-2</v>
      </c>
      <c r="AB76" s="4">
        <v>4.1978425000159802</v>
      </c>
      <c r="AD76" s="4">
        <v>-4.3697500025530189E-2</v>
      </c>
      <c r="AE76" s="4">
        <f t="shared" si="4"/>
        <v>1.5053024999751585</v>
      </c>
      <c r="AF76" s="4">
        <v>55</v>
      </c>
      <c r="AG76" s="2">
        <f t="shared" si="25"/>
        <v>-0.11999999999999142</v>
      </c>
      <c r="AH76" s="4">
        <f t="shared" si="5"/>
        <v>117</v>
      </c>
      <c r="AI76" s="4">
        <f t="shared" si="6"/>
        <v>0.2932330827067669</v>
      </c>
      <c r="AJ76" s="2">
        <f t="shared" si="7"/>
        <v>0.12531328320802004</v>
      </c>
      <c r="AK76" s="4">
        <v>55</v>
      </c>
      <c r="AL76" s="4">
        <f t="shared" ca="1" si="8"/>
        <v>0.60601512871364727</v>
      </c>
      <c r="AM76" s="4">
        <f t="shared" ca="1" si="9"/>
        <v>2.5104649386392288</v>
      </c>
      <c r="AN76" s="2">
        <f t="shared" si="26"/>
        <v>-0.11999999999999142</v>
      </c>
      <c r="AO76" s="4">
        <f t="shared" ca="1" si="10"/>
        <v>123</v>
      </c>
      <c r="AP76" s="4">
        <f t="shared" ca="1" si="11"/>
        <v>0.30827067669172931</v>
      </c>
      <c r="AQ76" s="2">
        <f t="shared" ca="1" si="12"/>
        <v>0.20505809979494188</v>
      </c>
      <c r="AT76" s="10">
        <f t="shared" ca="1" si="27"/>
        <v>0</v>
      </c>
      <c r="AU76" s="10">
        <f t="shared" ca="1" si="28"/>
        <v>0</v>
      </c>
      <c r="AV76" s="10">
        <f t="shared" ca="1" si="29"/>
        <v>0</v>
      </c>
      <c r="AW76" s="10">
        <f t="shared" ca="1" si="30"/>
        <v>0</v>
      </c>
      <c r="AX76" s="10">
        <f t="shared" ca="1" si="13"/>
        <v>0.60601512871364727</v>
      </c>
    </row>
    <row r="77" spans="2:50" x14ac:dyDescent="0.15">
      <c r="B77" s="4">
        <v>1.5053024999751585</v>
      </c>
      <c r="C77" s="4">
        <f t="shared" si="14"/>
        <v>0.66330249997648139</v>
      </c>
      <c r="F77" s="4">
        <v>56</v>
      </c>
      <c r="G77" s="4">
        <f t="shared" ca="1" si="0"/>
        <v>1</v>
      </c>
      <c r="H77" s="4">
        <f t="shared" ca="1" si="31"/>
        <v>0.20214457831325244</v>
      </c>
      <c r="I77" s="4">
        <f t="shared" ca="1" si="1"/>
        <v>2.0566265060240962E-2</v>
      </c>
      <c r="J77" s="4">
        <f t="shared" ca="1" si="32"/>
        <v>0.20214457831325244</v>
      </c>
      <c r="K77" s="4">
        <f t="shared" ca="1" si="15"/>
        <v>1.281428158451952</v>
      </c>
      <c r="L77" s="4">
        <f t="shared" ca="1" si="16"/>
        <v>13</v>
      </c>
      <c r="M77" s="4">
        <f t="shared" ca="1" si="2"/>
        <v>1.1981561419870359</v>
      </c>
      <c r="N77" s="4">
        <f t="shared" ca="1" si="17"/>
        <v>1.2819072206053572</v>
      </c>
      <c r="O77" s="4">
        <f t="shared" ca="1" si="18"/>
        <v>12</v>
      </c>
      <c r="P77" s="4">
        <f t="shared" ca="1" si="3"/>
        <v>-1.1101642183389404</v>
      </c>
      <c r="Q77" s="4">
        <f t="shared" ca="1" si="19"/>
        <v>2.3083203603259763</v>
      </c>
      <c r="R77" s="4">
        <f t="shared" ca="1" si="20"/>
        <v>2.5104649386392288</v>
      </c>
      <c r="S77" s="4">
        <f t="shared" ca="1" si="21"/>
        <v>50</v>
      </c>
      <c r="T77" s="4">
        <f t="shared" ca="1" si="22"/>
        <v>0.6</v>
      </c>
      <c r="U77" s="4">
        <f t="shared" ca="1" si="23"/>
        <v>2.5104649386392288</v>
      </c>
      <c r="V77" s="4">
        <f t="shared" ca="1" si="24"/>
        <v>1.964837391251715</v>
      </c>
      <c r="Y77" s="4">
        <v>0.4070900000137101</v>
      </c>
      <c r="Z77" s="4">
        <v>2.8862775000106922</v>
      </c>
      <c r="AA77" s="4">
        <v>3.371884999992858</v>
      </c>
      <c r="AB77" s="4">
        <v>2.151842500015988</v>
      </c>
      <c r="AD77" s="4">
        <v>1.5053024999751585</v>
      </c>
      <c r="AE77" s="4">
        <f t="shared" si="4"/>
        <v>0.66330249997648139</v>
      </c>
      <c r="AF77" s="4">
        <v>56</v>
      </c>
      <c r="AG77" s="2">
        <f t="shared" si="25"/>
        <v>0.10000000000000858</v>
      </c>
      <c r="AH77" s="4">
        <f t="shared" si="5"/>
        <v>128</v>
      </c>
      <c r="AI77" s="4">
        <f t="shared" si="6"/>
        <v>0.32080200501253131</v>
      </c>
      <c r="AJ77" s="2">
        <f t="shared" si="7"/>
        <v>0.22784233310549096</v>
      </c>
      <c r="AK77" s="4">
        <v>56</v>
      </c>
      <c r="AL77" s="4">
        <f t="shared" ca="1" si="8"/>
        <v>2.5104649386392288</v>
      </c>
      <c r="AM77" s="4">
        <f t="shared" ca="1" si="9"/>
        <v>1.964837391251715</v>
      </c>
      <c r="AN77" s="2">
        <f t="shared" si="26"/>
        <v>0.10000000000000858</v>
      </c>
      <c r="AO77" s="4">
        <f t="shared" ca="1" si="10"/>
        <v>141</v>
      </c>
      <c r="AP77" s="4">
        <f t="shared" ca="1" si="11"/>
        <v>0.35338345864661652</v>
      </c>
      <c r="AQ77" s="2">
        <f t="shared" ca="1" si="12"/>
        <v>0.23923444976076549</v>
      </c>
      <c r="AT77" s="10">
        <f t="shared" ca="1" si="27"/>
        <v>0</v>
      </c>
      <c r="AU77" s="10">
        <f t="shared" ca="1" si="28"/>
        <v>0</v>
      </c>
      <c r="AV77" s="10">
        <f t="shared" ca="1" si="29"/>
        <v>0</v>
      </c>
      <c r="AW77" s="10">
        <f t="shared" ca="1" si="30"/>
        <v>0</v>
      </c>
      <c r="AX77" s="10">
        <f t="shared" ca="1" si="13"/>
        <v>2.5104649386392288</v>
      </c>
    </row>
    <row r="78" spans="2:50" x14ac:dyDescent="0.15">
      <c r="B78" s="4">
        <v>0.66330249997648139</v>
      </c>
      <c r="C78" s="4">
        <f t="shared" si="14"/>
        <v>0.30330249997589931</v>
      </c>
      <c r="F78" s="4">
        <v>57</v>
      </c>
      <c r="G78" s="4">
        <f t="shared" ca="1" si="0"/>
        <v>1</v>
      </c>
      <c r="H78" s="4">
        <f t="shared" ca="1" si="31"/>
        <v>0.22271084337349339</v>
      </c>
      <c r="I78" s="4">
        <f t="shared" ca="1" si="1"/>
        <v>2.0566265060240962E-2</v>
      </c>
      <c r="J78" s="4">
        <f t="shared" ca="1" si="32"/>
        <v>0.22271084337349339</v>
      </c>
      <c r="K78" s="4">
        <f t="shared" ca="1" si="15"/>
        <v>0.90201775353599434</v>
      </c>
      <c r="L78" s="4">
        <f t="shared" ca="1" si="16"/>
        <v>11</v>
      </c>
      <c r="M78" s="4">
        <f t="shared" ca="1" si="2"/>
        <v>0.820504208994146</v>
      </c>
      <c r="N78" s="4">
        <f t="shared" ca="1" si="17"/>
        <v>1.0641978108917847</v>
      </c>
      <c r="O78" s="4">
        <f t="shared" ca="1" si="18"/>
        <v>9</v>
      </c>
      <c r="P78" s="4">
        <f t="shared" ca="1" si="3"/>
        <v>0.92162233888407552</v>
      </c>
      <c r="Q78" s="4">
        <f t="shared" ca="1" si="19"/>
        <v>1.7421265478782215</v>
      </c>
      <c r="R78" s="4">
        <f t="shared" ca="1" si="20"/>
        <v>1.964837391251715</v>
      </c>
      <c r="S78" s="4">
        <f t="shared" ca="1" si="21"/>
        <v>50</v>
      </c>
      <c r="T78" s="4">
        <f t="shared" ca="1" si="22"/>
        <v>0.6</v>
      </c>
      <c r="U78" s="4">
        <f t="shared" ca="1" si="23"/>
        <v>1.964837391251715</v>
      </c>
      <c r="V78" s="4">
        <f t="shared" ca="1" si="24"/>
        <v>0.32895487585861383</v>
      </c>
      <c r="Y78" s="4">
        <v>-0.32490999998557868</v>
      </c>
      <c r="Z78" s="4">
        <v>3.0222775000083857</v>
      </c>
      <c r="AA78" s="4">
        <v>2.478884999991493</v>
      </c>
      <c r="AB78" s="4">
        <v>3.1598425000147756</v>
      </c>
      <c r="AD78" s="4">
        <v>0.66330249997648139</v>
      </c>
      <c r="AE78" s="4">
        <f t="shared" si="4"/>
        <v>0.30330249997589931</v>
      </c>
      <c r="AF78" s="4">
        <v>57</v>
      </c>
      <c r="AG78" s="2">
        <f t="shared" si="25"/>
        <v>0.32000000000000861</v>
      </c>
      <c r="AH78" s="4">
        <f t="shared" si="5"/>
        <v>148</v>
      </c>
      <c r="AI78" s="4">
        <f t="shared" si="6"/>
        <v>0.37092731829573933</v>
      </c>
      <c r="AJ78" s="2">
        <f t="shared" si="7"/>
        <v>0.17088174982911827</v>
      </c>
      <c r="AK78" s="4">
        <v>57</v>
      </c>
      <c r="AL78" s="4">
        <f t="shared" ca="1" si="8"/>
        <v>1.964837391251715</v>
      </c>
      <c r="AM78" s="4">
        <f t="shared" ca="1" si="9"/>
        <v>0.32895487585861383</v>
      </c>
      <c r="AN78" s="2">
        <f t="shared" si="26"/>
        <v>0.32000000000000861</v>
      </c>
      <c r="AO78" s="4">
        <f t="shared" ca="1" si="10"/>
        <v>162</v>
      </c>
      <c r="AP78" s="4">
        <f t="shared" ca="1" si="11"/>
        <v>0.40601503759398494</v>
      </c>
      <c r="AQ78" s="2">
        <f t="shared" ca="1" si="12"/>
        <v>0.13670539986329461</v>
      </c>
      <c r="AT78" s="10">
        <f t="shared" ca="1" si="27"/>
        <v>3.0454725675703207</v>
      </c>
      <c r="AU78" s="10">
        <f t="shared" ca="1" si="28"/>
        <v>0</v>
      </c>
      <c r="AV78" s="10">
        <f t="shared" ca="1" si="29"/>
        <v>0</v>
      </c>
      <c r="AW78" s="10">
        <f t="shared" ca="1" si="30"/>
        <v>3.0454725675703207</v>
      </c>
      <c r="AX78" s="10">
        <f t="shared" ca="1" si="13"/>
        <v>3.2681834109438141</v>
      </c>
    </row>
    <row r="79" spans="2:50" x14ac:dyDescent="0.15">
      <c r="B79" s="4">
        <v>0.30330249997589931</v>
      </c>
      <c r="C79" s="4">
        <f t="shared" si="14"/>
        <v>0.27130249997497913</v>
      </c>
      <c r="F79" s="4">
        <v>58</v>
      </c>
      <c r="G79" s="4">
        <f t="shared" ca="1" si="0"/>
        <v>1</v>
      </c>
      <c r="H79" s="4">
        <f t="shared" ca="1" si="31"/>
        <v>0.24327710843373435</v>
      </c>
      <c r="I79" s="4">
        <f t="shared" ca="1" si="1"/>
        <v>2.0566265060240962E-2</v>
      </c>
      <c r="J79" s="4">
        <f t="shared" ca="1" si="32"/>
        <v>0.24327710843373435</v>
      </c>
      <c r="K79" s="4">
        <f t="shared" ca="1" si="15"/>
        <v>1.3161830140341497</v>
      </c>
      <c r="L79" s="4">
        <f t="shared" ca="1" si="16"/>
        <v>9</v>
      </c>
      <c r="M79" s="4">
        <f t="shared" ca="1" si="2"/>
        <v>0.45016110310276758</v>
      </c>
      <c r="N79" s="4">
        <f t="shared" ca="1" si="17"/>
        <v>0.62009608825048934</v>
      </c>
      <c r="O79" s="4">
        <f t="shared" ca="1" si="18"/>
        <v>5</v>
      </c>
      <c r="P79" s="4">
        <f t="shared" ca="1" si="3"/>
        <v>-0.3644833356778881</v>
      </c>
      <c r="Q79" s="4">
        <f t="shared" ca="1" si="19"/>
        <v>8.5677767424879481E-2</v>
      </c>
      <c r="R79" s="4">
        <f t="shared" ca="1" si="20"/>
        <v>0.32895487585861383</v>
      </c>
      <c r="S79" s="4">
        <f t="shared" ca="1" si="21"/>
        <v>50</v>
      </c>
      <c r="T79" s="4">
        <f t="shared" ca="1" si="22"/>
        <v>0.6</v>
      </c>
      <c r="U79" s="4">
        <f t="shared" ca="1" si="23"/>
        <v>0.32895487585861383</v>
      </c>
      <c r="V79" s="4">
        <f t="shared" ca="1" si="24"/>
        <v>0.35500077081939668</v>
      </c>
      <c r="Y79" s="4">
        <v>0.82209000001398636</v>
      </c>
      <c r="Z79" s="4">
        <v>1.4252775000116458</v>
      </c>
      <c r="AA79" s="4">
        <v>2.6818849999905581</v>
      </c>
      <c r="AB79" s="4">
        <v>1.4958425000131115</v>
      </c>
      <c r="AD79" s="4">
        <v>0.30330249997589931</v>
      </c>
      <c r="AE79" s="4">
        <f t="shared" si="4"/>
        <v>0.27130249997497913</v>
      </c>
      <c r="AF79" s="4">
        <v>58</v>
      </c>
      <c r="AG79" s="2">
        <f t="shared" si="25"/>
        <v>0.54000000000000858</v>
      </c>
      <c r="AH79" s="4">
        <f t="shared" si="5"/>
        <v>163</v>
      </c>
      <c r="AI79" s="4">
        <f t="shared" si="6"/>
        <v>0.40852130325814534</v>
      </c>
      <c r="AJ79" s="2">
        <f t="shared" si="7"/>
        <v>0.18227386648439281</v>
      </c>
      <c r="AK79" s="4">
        <v>58</v>
      </c>
      <c r="AL79" s="4">
        <f t="shared" ca="1" si="8"/>
        <v>0.32895487585861383</v>
      </c>
      <c r="AM79" s="4">
        <f t="shared" ca="1" si="9"/>
        <v>0.35500077081939668</v>
      </c>
      <c r="AN79" s="2">
        <f t="shared" si="26"/>
        <v>0.54000000000000858</v>
      </c>
      <c r="AO79" s="4">
        <f t="shared" ca="1" si="10"/>
        <v>174</v>
      </c>
      <c r="AP79" s="4">
        <f t="shared" ca="1" si="11"/>
        <v>0.43609022556390975</v>
      </c>
      <c r="AQ79" s="2">
        <f t="shared" ca="1" si="12"/>
        <v>0.19366598313966737</v>
      </c>
      <c r="AT79" s="10">
        <f t="shared" ca="1" si="27"/>
        <v>0</v>
      </c>
      <c r="AU79" s="10">
        <f t="shared" ca="1" si="28"/>
        <v>0</v>
      </c>
      <c r="AV79" s="10">
        <f t="shared" ca="1" si="29"/>
        <v>0</v>
      </c>
      <c r="AW79" s="10">
        <f t="shared" ca="1" si="30"/>
        <v>0</v>
      </c>
      <c r="AX79" s="10">
        <f t="shared" ca="1" si="13"/>
        <v>0.32895487585861383</v>
      </c>
    </row>
    <row r="80" spans="2:50" x14ac:dyDescent="0.15">
      <c r="B80" s="4">
        <v>0.27130249997497913</v>
      </c>
      <c r="C80" s="4">
        <f t="shared" si="14"/>
        <v>0.51630249997458577</v>
      </c>
      <c r="F80" s="4">
        <v>59</v>
      </c>
      <c r="G80" s="4">
        <f t="shared" ca="1" si="0"/>
        <v>1</v>
      </c>
      <c r="H80" s="4">
        <f t="shared" ca="1" si="31"/>
        <v>0.2638433734939753</v>
      </c>
      <c r="I80" s="4">
        <f t="shared" ca="1" si="1"/>
        <v>2.0566265060240962E-2</v>
      </c>
      <c r="J80" s="4">
        <f t="shared" ca="1" si="32"/>
        <v>0.2638433734939753</v>
      </c>
      <c r="K80" s="4">
        <f t="shared" ca="1" si="15"/>
        <v>1.5798675513938318</v>
      </c>
      <c r="L80" s="4">
        <f t="shared" ca="1" si="16"/>
        <v>15</v>
      </c>
      <c r="M80" s="4">
        <f t="shared" ca="1" si="2"/>
        <v>-0.64259002435831103</v>
      </c>
      <c r="N80" s="4">
        <f t="shared" ca="1" si="17"/>
        <v>0.75261710380376212</v>
      </c>
      <c r="O80" s="4">
        <f t="shared" ca="1" si="18"/>
        <v>14</v>
      </c>
      <c r="P80" s="4">
        <f t="shared" ca="1" si="3"/>
        <v>0.73374742168373241</v>
      </c>
      <c r="Q80" s="4">
        <f t="shared" ca="1" si="19"/>
        <v>9.1157397325421385E-2</v>
      </c>
      <c r="R80" s="4">
        <f t="shared" ca="1" si="20"/>
        <v>0.35500077081939668</v>
      </c>
      <c r="S80" s="4">
        <f t="shared" ca="1" si="21"/>
        <v>50</v>
      </c>
      <c r="T80" s="4">
        <f t="shared" ca="1" si="22"/>
        <v>0.6</v>
      </c>
      <c r="U80" s="4">
        <f t="shared" ca="1" si="23"/>
        <v>0.35500077081939668</v>
      </c>
      <c r="V80" s="4">
        <f t="shared" ca="1" si="24"/>
        <v>1.5177980799085606</v>
      </c>
      <c r="Y80" s="4">
        <v>2.2040900000170893</v>
      </c>
      <c r="Z80" s="4">
        <v>0.46127750000835022</v>
      </c>
      <c r="AA80" s="4">
        <v>2.1308849999925883</v>
      </c>
      <c r="AB80" s="4">
        <v>2.7958425000136344</v>
      </c>
      <c r="AD80" s="4">
        <v>0.27130249997497913</v>
      </c>
      <c r="AE80" s="4">
        <f t="shared" si="4"/>
        <v>0.51630249997458577</v>
      </c>
      <c r="AF80" s="4">
        <v>59</v>
      </c>
      <c r="AG80" s="2">
        <f t="shared" si="25"/>
        <v>0.76000000000000856</v>
      </c>
      <c r="AH80" s="4">
        <f t="shared" si="5"/>
        <v>179</v>
      </c>
      <c r="AI80" s="4">
        <f t="shared" si="6"/>
        <v>0.44862155388471175</v>
      </c>
      <c r="AJ80" s="2">
        <f t="shared" si="7"/>
        <v>0.15948963317384371</v>
      </c>
      <c r="AK80" s="4">
        <v>59</v>
      </c>
      <c r="AL80" s="4">
        <f t="shared" ca="1" si="8"/>
        <v>0.35500077081939668</v>
      </c>
      <c r="AM80" s="4">
        <f t="shared" ca="1" si="9"/>
        <v>1.5177980799085606</v>
      </c>
      <c r="AN80" s="2">
        <f t="shared" si="26"/>
        <v>0.76000000000000856</v>
      </c>
      <c r="AO80" s="4">
        <f t="shared" ca="1" si="10"/>
        <v>191</v>
      </c>
      <c r="AP80" s="4">
        <f t="shared" ca="1" si="11"/>
        <v>0.47869674185463656</v>
      </c>
      <c r="AQ80" s="2">
        <f t="shared" ca="1" si="12"/>
        <v>0.20505809979494216</v>
      </c>
      <c r="AT80" s="10">
        <f t="shared" ca="1" si="27"/>
        <v>0.11993141431550502</v>
      </c>
      <c r="AU80" s="10">
        <f t="shared" ca="1" si="28"/>
        <v>0</v>
      </c>
      <c r="AV80" s="10">
        <f t="shared" ca="1" si="29"/>
        <v>0</v>
      </c>
      <c r="AW80" s="10">
        <f t="shared" ca="1" si="30"/>
        <v>0.11993141431550502</v>
      </c>
      <c r="AX80" s="10">
        <f t="shared" ca="1" si="13"/>
        <v>0.38377478780948032</v>
      </c>
    </row>
    <row r="81" spans="2:50" x14ac:dyDescent="0.15">
      <c r="B81" s="4">
        <v>0.51630249997458577</v>
      </c>
      <c r="C81" s="4">
        <f t="shared" si="14"/>
        <v>0.55430249997456826</v>
      </c>
      <c r="F81" s="4">
        <v>60</v>
      </c>
      <c r="G81" s="4">
        <f t="shared" ca="1" si="0"/>
        <v>1</v>
      </c>
      <c r="H81" s="4">
        <f t="shared" ca="1" si="31"/>
        <v>0.28440963855421625</v>
      </c>
      <c r="I81" s="4">
        <f t="shared" ca="1" si="1"/>
        <v>2.0566265060240962E-2</v>
      </c>
      <c r="J81" s="4">
        <f t="shared" ca="1" si="32"/>
        <v>0.28440963855421625</v>
      </c>
      <c r="K81" s="4">
        <f t="shared" ca="1" si="15"/>
        <v>1.4732893317875611</v>
      </c>
      <c r="L81" s="4">
        <f t="shared" ca="1" si="16"/>
        <v>19</v>
      </c>
      <c r="M81" s="4">
        <f t="shared" ca="1" si="2"/>
        <v>1.2333884413543452</v>
      </c>
      <c r="N81" s="4">
        <f t="shared" ca="1" si="17"/>
        <v>0.63478414320288956</v>
      </c>
      <c r="O81" s="4">
        <f t="shared" ca="1" si="18"/>
        <v>10</v>
      </c>
      <c r="P81" s="4">
        <f t="shared" ca="1" si="3"/>
        <v>-9.3324577469461488E-16</v>
      </c>
      <c r="Q81" s="4">
        <f t="shared" ca="1" si="19"/>
        <v>1.2333884413543443</v>
      </c>
      <c r="R81" s="4">
        <f t="shared" ca="1" si="20"/>
        <v>1.5177980799085606</v>
      </c>
      <c r="S81" s="4">
        <f t="shared" ca="1" si="21"/>
        <v>50</v>
      </c>
      <c r="T81" s="4">
        <f t="shared" ca="1" si="22"/>
        <v>0.6</v>
      </c>
      <c r="U81" s="4">
        <f t="shared" ca="1" si="23"/>
        <v>1.5177980799085606</v>
      </c>
      <c r="V81" s="4">
        <f t="shared" ca="1" si="24"/>
        <v>1.9968867740313299</v>
      </c>
      <c r="Y81" s="4">
        <v>2.2690900000164049</v>
      </c>
      <c r="Z81" s="4">
        <v>4.5277500010598715E-2</v>
      </c>
      <c r="AA81" s="4">
        <v>2.5608849999905203</v>
      </c>
      <c r="AB81" s="4">
        <v>1.5118425000153479</v>
      </c>
      <c r="AD81" s="4">
        <v>0.51630249997458577</v>
      </c>
      <c r="AE81" s="4">
        <f t="shared" si="4"/>
        <v>0.55430249997456826</v>
      </c>
      <c r="AF81" s="4">
        <v>60</v>
      </c>
      <c r="AG81" s="2">
        <f t="shared" si="25"/>
        <v>0.98000000000000853</v>
      </c>
      <c r="AH81" s="4">
        <f t="shared" si="5"/>
        <v>193</v>
      </c>
      <c r="AI81" s="4">
        <f t="shared" si="6"/>
        <v>0.48370927318295737</v>
      </c>
      <c r="AJ81" s="2">
        <f t="shared" si="7"/>
        <v>0.31897926634768753</v>
      </c>
      <c r="AK81" s="4">
        <v>60</v>
      </c>
      <c r="AL81" s="4">
        <f t="shared" ca="1" si="8"/>
        <v>1.5177980799085606</v>
      </c>
      <c r="AM81" s="4">
        <f t="shared" ca="1" si="9"/>
        <v>1.9968867740313299</v>
      </c>
      <c r="AN81" s="2">
        <f t="shared" si="26"/>
        <v>0.98000000000000853</v>
      </c>
      <c r="AO81" s="4">
        <f t="shared" ca="1" si="10"/>
        <v>209</v>
      </c>
      <c r="AP81" s="4">
        <f t="shared" ca="1" si="11"/>
        <v>0.52380952380952384</v>
      </c>
      <c r="AQ81" s="2">
        <f t="shared" ca="1" si="12"/>
        <v>0.10252904989747065</v>
      </c>
      <c r="AT81" s="10">
        <f t="shared" ca="1" si="27"/>
        <v>0</v>
      </c>
      <c r="AU81" s="10">
        <f t="shared" ca="1" si="28"/>
        <v>0</v>
      </c>
      <c r="AV81" s="10">
        <f t="shared" ca="1" si="29"/>
        <v>0</v>
      </c>
      <c r="AW81" s="10">
        <f t="shared" ca="1" si="30"/>
        <v>0</v>
      </c>
      <c r="AX81" s="10">
        <f t="shared" ca="1" si="13"/>
        <v>1.5177980799085606</v>
      </c>
    </row>
    <row r="82" spans="2:50" x14ac:dyDescent="0.15">
      <c r="B82" s="4">
        <v>0.55430249997456826</v>
      </c>
      <c r="C82" s="4">
        <f t="shared" si="14"/>
        <v>0.97730249997596275</v>
      </c>
      <c r="F82" s="4">
        <v>61</v>
      </c>
      <c r="G82" s="4">
        <f t="shared" ca="1" si="0"/>
        <v>1</v>
      </c>
      <c r="H82" s="4">
        <f t="shared" ca="1" si="31"/>
        <v>0.3049759036144572</v>
      </c>
      <c r="I82" s="4">
        <f t="shared" ca="1" si="1"/>
        <v>2.0566265060240962E-2</v>
      </c>
      <c r="J82" s="4">
        <f t="shared" ca="1" si="32"/>
        <v>0.3049759036144572</v>
      </c>
      <c r="K82" s="4">
        <f t="shared" ca="1" si="15"/>
        <v>1.7258996464188219</v>
      </c>
      <c r="L82" s="4">
        <f t="shared" ca="1" si="16"/>
        <v>18</v>
      </c>
      <c r="M82" s="4">
        <f t="shared" ca="1" si="2"/>
        <v>1.109386908280398</v>
      </c>
      <c r="N82" s="4">
        <f t="shared" ca="1" si="17"/>
        <v>0.74507611320230294</v>
      </c>
      <c r="O82" s="4">
        <f t="shared" ca="1" si="18"/>
        <v>14</v>
      </c>
      <c r="P82" s="4">
        <f t="shared" ca="1" si="3"/>
        <v>0.58252396213647462</v>
      </c>
      <c r="Q82" s="4">
        <f t="shared" ca="1" si="19"/>
        <v>1.6919108704168726</v>
      </c>
      <c r="R82" s="4">
        <f t="shared" ca="1" si="20"/>
        <v>1.9968867740313299</v>
      </c>
      <c r="S82" s="4">
        <f t="shared" ca="1" si="21"/>
        <v>50</v>
      </c>
      <c r="T82" s="4">
        <f t="shared" ca="1" si="22"/>
        <v>0.6</v>
      </c>
      <c r="U82" s="4">
        <f t="shared" ca="1" si="23"/>
        <v>1.9968867740313299</v>
      </c>
      <c r="V82" s="4">
        <f t="shared" ca="1" si="24"/>
        <v>0.10576616468679295</v>
      </c>
      <c r="Y82" s="4">
        <v>0.7750900000154104</v>
      </c>
      <c r="Z82" s="4">
        <v>0.35827750000905212</v>
      </c>
      <c r="AA82" s="4">
        <v>3.854884999991981</v>
      </c>
      <c r="AB82" s="4">
        <v>1.410842500014553</v>
      </c>
      <c r="AD82" s="4">
        <v>0.55430249997456826</v>
      </c>
      <c r="AE82" s="4">
        <f t="shared" si="4"/>
        <v>0.97730249997596275</v>
      </c>
      <c r="AF82" s="4">
        <v>61</v>
      </c>
      <c r="AG82" s="2">
        <f t="shared" si="25"/>
        <v>1.2000000000000086</v>
      </c>
      <c r="AH82" s="4">
        <f t="shared" si="5"/>
        <v>221</v>
      </c>
      <c r="AI82" s="4">
        <f t="shared" si="6"/>
        <v>0.55388471177944865</v>
      </c>
      <c r="AJ82" s="2">
        <f t="shared" si="7"/>
        <v>0.2848029163818635</v>
      </c>
      <c r="AK82" s="4">
        <v>61</v>
      </c>
      <c r="AL82" s="4">
        <f t="shared" ca="1" si="8"/>
        <v>1.9968867740313299</v>
      </c>
      <c r="AM82" s="4">
        <f t="shared" ca="1" si="9"/>
        <v>0.10576616468679295</v>
      </c>
      <c r="AN82" s="2">
        <f t="shared" si="26"/>
        <v>1.2000000000000086</v>
      </c>
      <c r="AO82" s="4">
        <f t="shared" ca="1" si="10"/>
        <v>218</v>
      </c>
      <c r="AP82" s="4">
        <f t="shared" ca="1" si="11"/>
        <v>0.54636591478696739</v>
      </c>
      <c r="AQ82" s="2">
        <f t="shared" ca="1" si="12"/>
        <v>0.29619503303713834</v>
      </c>
      <c r="AT82" s="10">
        <f t="shared" ca="1" si="27"/>
        <v>0</v>
      </c>
      <c r="AU82" s="10">
        <f t="shared" ca="1" si="28"/>
        <v>0</v>
      </c>
      <c r="AV82" s="10">
        <f t="shared" ca="1" si="29"/>
        <v>0</v>
      </c>
      <c r="AW82" s="10">
        <f t="shared" ca="1" si="30"/>
        <v>0</v>
      </c>
      <c r="AX82" s="10">
        <f t="shared" ca="1" si="13"/>
        <v>1.9968867740313299</v>
      </c>
    </row>
    <row r="83" spans="2:50" x14ac:dyDescent="0.15">
      <c r="B83" s="4">
        <v>0.97730249997596275</v>
      </c>
      <c r="C83" s="4">
        <f t="shared" si="14"/>
        <v>0.11130249997393094</v>
      </c>
      <c r="F83" s="4">
        <v>62</v>
      </c>
      <c r="G83" s="4">
        <f t="shared" ca="1" si="0"/>
        <v>1</v>
      </c>
      <c r="H83" s="4">
        <f t="shared" ca="1" si="31"/>
        <v>0.32554216867469815</v>
      </c>
      <c r="I83" s="4">
        <f t="shared" ca="1" si="1"/>
        <v>2.0566265060240962E-2</v>
      </c>
      <c r="J83" s="4">
        <f t="shared" ca="1" si="32"/>
        <v>0.32554216867469815</v>
      </c>
      <c r="K83" s="4">
        <f t="shared" ca="1" si="15"/>
        <v>0.50637241697578639</v>
      </c>
      <c r="L83" s="4">
        <f t="shared" ca="1" si="16"/>
        <v>13</v>
      </c>
      <c r="M83" s="4">
        <f t="shared" ca="1" si="2"/>
        <v>-0.50268039193034331</v>
      </c>
      <c r="N83" s="4">
        <f t="shared" ca="1" si="17"/>
        <v>0.32666984906698637</v>
      </c>
      <c r="O83" s="4">
        <f t="shared" ca="1" si="18"/>
        <v>12</v>
      </c>
      <c r="P83" s="4">
        <f t="shared" ca="1" si="3"/>
        <v>0.28290438794243811</v>
      </c>
      <c r="Q83" s="4">
        <f t="shared" ca="1" si="19"/>
        <v>-0.2197760039879052</v>
      </c>
      <c r="R83" s="4">
        <f t="shared" ca="1" si="20"/>
        <v>0.10576616468679295</v>
      </c>
      <c r="S83" s="4">
        <f t="shared" ca="1" si="21"/>
        <v>50</v>
      </c>
      <c r="T83" s="4">
        <f t="shared" ca="1" si="22"/>
        <v>0.6</v>
      </c>
      <c r="U83" s="4">
        <f t="shared" ca="1" si="23"/>
        <v>0.10576616468679295</v>
      </c>
      <c r="V83" s="4">
        <f t="shared" ca="1" si="24"/>
        <v>2.6601409858538285</v>
      </c>
      <c r="Y83" s="4">
        <v>1.4100900000144634</v>
      </c>
      <c r="Z83" s="4">
        <v>1.1972775000081981</v>
      </c>
      <c r="AA83" s="4">
        <v>3.5198849999922288</v>
      </c>
      <c r="AB83" s="4">
        <v>1.1068425000146931</v>
      </c>
      <c r="AD83" s="4">
        <v>0.97730249997596275</v>
      </c>
      <c r="AE83" s="4">
        <f t="shared" si="4"/>
        <v>0.11130249997393094</v>
      </c>
      <c r="AF83" s="4">
        <v>62</v>
      </c>
      <c r="AG83" s="2">
        <f t="shared" si="25"/>
        <v>1.4200000000000086</v>
      </c>
      <c r="AH83" s="4">
        <f t="shared" si="5"/>
        <v>246</v>
      </c>
      <c r="AI83" s="4">
        <f t="shared" si="6"/>
        <v>0.61654135338345861</v>
      </c>
      <c r="AJ83" s="2">
        <f t="shared" si="7"/>
        <v>5.6960583276373003E-2</v>
      </c>
      <c r="AK83" s="4">
        <v>62</v>
      </c>
      <c r="AL83" s="4">
        <f t="shared" ca="1" si="8"/>
        <v>0.10576616468679295</v>
      </c>
      <c r="AM83" s="4">
        <f t="shared" ca="1" si="9"/>
        <v>2.6601409858538285</v>
      </c>
      <c r="AN83" s="2">
        <f t="shared" si="26"/>
        <v>1.4200000000000086</v>
      </c>
      <c r="AO83" s="4">
        <f t="shared" ca="1" si="10"/>
        <v>244</v>
      </c>
      <c r="AP83" s="4">
        <f t="shared" ca="1" si="11"/>
        <v>0.61152882205513781</v>
      </c>
      <c r="AQ83" s="2">
        <f t="shared" ca="1" si="12"/>
        <v>0.22784233310549101</v>
      </c>
      <c r="AT83" s="10">
        <f t="shared" ca="1" si="27"/>
        <v>0</v>
      </c>
      <c r="AU83" s="10">
        <f t="shared" ca="1" si="28"/>
        <v>0</v>
      </c>
      <c r="AV83" s="10">
        <f t="shared" ca="1" si="29"/>
        <v>0</v>
      </c>
      <c r="AW83" s="10">
        <f t="shared" ca="1" si="30"/>
        <v>0</v>
      </c>
      <c r="AX83" s="10">
        <f t="shared" ca="1" si="13"/>
        <v>0.10576616468679295</v>
      </c>
    </row>
    <row r="84" spans="2:50" x14ac:dyDescent="0.15">
      <c r="B84" s="4">
        <v>0.11130249997393094</v>
      </c>
      <c r="C84" s="4">
        <f t="shared" si="14"/>
        <v>-3.4697500023384009E-2</v>
      </c>
      <c r="F84" s="4">
        <v>63</v>
      </c>
      <c r="G84" s="4">
        <f t="shared" ca="1" si="0"/>
        <v>1</v>
      </c>
      <c r="H84" s="4">
        <f t="shared" ca="1" si="31"/>
        <v>0.3461084337349391</v>
      </c>
      <c r="I84" s="4">
        <f t="shared" ca="1" si="1"/>
        <v>2.0566265060240962E-2</v>
      </c>
      <c r="J84" s="4">
        <f t="shared" ca="1" si="32"/>
        <v>0.3461084337349391</v>
      </c>
      <c r="K84" s="4">
        <f t="shared" ca="1" si="15"/>
        <v>1.829705588810469</v>
      </c>
      <c r="L84" s="4">
        <f t="shared" ca="1" si="16"/>
        <v>15</v>
      </c>
      <c r="M84" s="4">
        <f t="shared" ca="1" si="2"/>
        <v>1.7401534231398568</v>
      </c>
      <c r="N84" s="4">
        <f t="shared" ca="1" si="17"/>
        <v>0.60341222540021322</v>
      </c>
      <c r="O84" s="4">
        <f t="shared" ca="1" si="18"/>
        <v>15</v>
      </c>
      <c r="P84" s="4">
        <f t="shared" ca="1" si="3"/>
        <v>0.57387912897903259</v>
      </c>
      <c r="Q84" s="4">
        <f t="shared" ca="1" si="19"/>
        <v>2.3140325521188894</v>
      </c>
      <c r="R84" s="4">
        <f t="shared" ca="1" si="20"/>
        <v>2.6601409858538285</v>
      </c>
      <c r="S84" s="4">
        <f t="shared" ca="1" si="21"/>
        <v>50</v>
      </c>
      <c r="T84" s="4">
        <f t="shared" ca="1" si="22"/>
        <v>0.6</v>
      </c>
      <c r="U84" s="4">
        <f t="shared" ca="1" si="23"/>
        <v>2.6601409858538285</v>
      </c>
      <c r="V84" s="4">
        <f t="shared" ca="1" si="24"/>
        <v>-0.22112037042514815</v>
      </c>
      <c r="Y84" s="4">
        <v>1.784090000015226</v>
      </c>
      <c r="Z84" s="4">
        <v>0.57727750001035361</v>
      </c>
      <c r="AA84" s="4">
        <v>2.57888499999126</v>
      </c>
      <c r="AB84" s="4">
        <v>1.0248425000156658</v>
      </c>
      <c r="AD84" s="4">
        <v>0.11130249997393094</v>
      </c>
      <c r="AE84" s="4">
        <f t="shared" si="4"/>
        <v>-3.4697500023384009E-2</v>
      </c>
      <c r="AF84" s="4">
        <v>63</v>
      </c>
      <c r="AG84" s="2">
        <f t="shared" si="25"/>
        <v>1.6400000000000086</v>
      </c>
      <c r="AH84" s="4">
        <f t="shared" si="5"/>
        <v>251</v>
      </c>
      <c r="AI84" s="4">
        <f t="shared" si="6"/>
        <v>0.62907268170426067</v>
      </c>
      <c r="AJ84" s="2">
        <f t="shared" si="7"/>
        <v>0.13670539986329461</v>
      </c>
      <c r="AK84" s="4">
        <v>63</v>
      </c>
      <c r="AL84" s="4">
        <f t="shared" ca="1" si="8"/>
        <v>2.6601409858538285</v>
      </c>
      <c r="AM84" s="4">
        <f t="shared" ca="1" si="9"/>
        <v>-0.22112037042514815</v>
      </c>
      <c r="AN84" s="2">
        <f t="shared" si="26"/>
        <v>1.6400000000000086</v>
      </c>
      <c r="AO84" s="4">
        <f t="shared" ca="1" si="10"/>
        <v>264</v>
      </c>
      <c r="AP84" s="4">
        <f t="shared" ca="1" si="11"/>
        <v>0.66165413533834583</v>
      </c>
      <c r="AQ84" s="2">
        <f t="shared" ca="1" si="12"/>
        <v>0.17088174982911852</v>
      </c>
      <c r="AT84" s="10">
        <f t="shared" ca="1" si="27"/>
        <v>0</v>
      </c>
      <c r="AU84" s="10">
        <f t="shared" ca="1" si="28"/>
        <v>0</v>
      </c>
      <c r="AV84" s="10">
        <f t="shared" ca="1" si="29"/>
        <v>0</v>
      </c>
      <c r="AW84" s="10">
        <f t="shared" ca="1" si="30"/>
        <v>0</v>
      </c>
      <c r="AX84" s="10">
        <f t="shared" ca="1" si="13"/>
        <v>2.6601409858538285</v>
      </c>
    </row>
    <row r="85" spans="2:50" x14ac:dyDescent="0.15">
      <c r="B85" s="4">
        <v>-3.4697500023384009E-2</v>
      </c>
      <c r="C85" s="4">
        <f t="shared" si="14"/>
        <v>0.64030249997415467</v>
      </c>
      <c r="F85" s="4">
        <v>64</v>
      </c>
      <c r="G85" s="4">
        <f t="shared" ca="1" si="0"/>
        <v>1</v>
      </c>
      <c r="H85" s="4">
        <f t="shared" ca="1" si="31"/>
        <v>0.36667469879518005</v>
      </c>
      <c r="I85" s="4">
        <f t="shared" ca="1" si="1"/>
        <v>2.0566265060240962E-2</v>
      </c>
      <c r="J85" s="4">
        <f t="shared" ca="1" si="32"/>
        <v>0.36667469879518005</v>
      </c>
      <c r="K85" s="4">
        <f t="shared" ca="1" si="15"/>
        <v>1.3046745649389473</v>
      </c>
      <c r="L85" s="4">
        <f t="shared" ca="1" si="16"/>
        <v>12</v>
      </c>
      <c r="M85" s="4">
        <f t="shared" ca="1" si="2"/>
        <v>1.1298813169085411</v>
      </c>
      <c r="N85" s="4">
        <f t="shared" ca="1" si="17"/>
        <v>1.7250350816721634</v>
      </c>
      <c r="O85" s="4">
        <f t="shared" ca="1" si="18"/>
        <v>17</v>
      </c>
      <c r="P85" s="4">
        <f t="shared" ca="1" si="3"/>
        <v>-1.7176763861288693</v>
      </c>
      <c r="Q85" s="4">
        <f t="shared" ca="1" si="19"/>
        <v>-0.5877950692203282</v>
      </c>
      <c r="R85" s="4">
        <f t="shared" ca="1" si="20"/>
        <v>-0.22112037042514815</v>
      </c>
      <c r="S85" s="4">
        <f t="shared" ca="1" si="21"/>
        <v>50</v>
      </c>
      <c r="T85" s="4">
        <f t="shared" ca="1" si="22"/>
        <v>0.6</v>
      </c>
      <c r="U85" s="4">
        <f t="shared" ca="1" si="23"/>
        <v>-0.22112037042514815</v>
      </c>
      <c r="V85" s="4">
        <f t="shared" ca="1" si="24"/>
        <v>2.5391356786352945</v>
      </c>
      <c r="Y85" s="4">
        <v>2.3110900000169465</v>
      </c>
      <c r="Z85" s="4">
        <v>1.5582775000098081</v>
      </c>
      <c r="AA85" s="4">
        <v>1.2108849999918903</v>
      </c>
      <c r="AB85" s="4">
        <v>7.632842500015613</v>
      </c>
      <c r="AD85" s="4">
        <v>-3.4697500023384009E-2</v>
      </c>
      <c r="AE85" s="4">
        <f t="shared" si="4"/>
        <v>0.64030249997415467</v>
      </c>
      <c r="AF85" s="4">
        <v>64</v>
      </c>
      <c r="AG85" s="2">
        <f t="shared" si="25"/>
        <v>1.8600000000000085</v>
      </c>
      <c r="AH85" s="4">
        <f t="shared" si="5"/>
        <v>263</v>
      </c>
      <c r="AI85" s="4">
        <f t="shared" si="6"/>
        <v>0.65914786967418548</v>
      </c>
      <c r="AJ85" s="2">
        <f t="shared" si="7"/>
        <v>0.20505809979494191</v>
      </c>
      <c r="AK85" s="4">
        <v>64</v>
      </c>
      <c r="AL85" s="4">
        <f t="shared" ca="1" si="8"/>
        <v>-0.22112037042514815</v>
      </c>
      <c r="AM85" s="4">
        <f t="shared" ca="1" si="9"/>
        <v>2.5391356786352945</v>
      </c>
      <c r="AN85" s="2">
        <f t="shared" si="26"/>
        <v>1.8600000000000085</v>
      </c>
      <c r="AO85" s="4">
        <f t="shared" ca="1" si="10"/>
        <v>279</v>
      </c>
      <c r="AP85" s="4">
        <f t="shared" ca="1" si="11"/>
        <v>0.6992481203007519</v>
      </c>
      <c r="AQ85" s="2">
        <f t="shared" ca="1" si="12"/>
        <v>0.29619503303713834</v>
      </c>
      <c r="AT85" s="10">
        <f t="shared" ca="1" si="27"/>
        <v>0</v>
      </c>
      <c r="AU85" s="10">
        <f t="shared" ca="1" si="28"/>
        <v>0</v>
      </c>
      <c r="AV85" s="10">
        <f t="shared" ca="1" si="29"/>
        <v>0</v>
      </c>
      <c r="AW85" s="10">
        <f t="shared" ca="1" si="30"/>
        <v>0</v>
      </c>
      <c r="AX85" s="10">
        <f t="shared" ca="1" si="13"/>
        <v>-0.22112037042514815</v>
      </c>
    </row>
    <row r="86" spans="2:50" x14ac:dyDescent="0.15">
      <c r="B86" s="4">
        <v>0.64030249997415467</v>
      </c>
      <c r="C86" s="4">
        <f t="shared" si="14"/>
        <v>1.8403024999749107</v>
      </c>
      <c r="F86" s="4">
        <v>65</v>
      </c>
      <c r="G86" s="4">
        <f t="shared" ref="G86:G149" ca="1" si="33">IF(AND(F86&gt;=$I$8,F86&lt;$I$9),1,IF(AND(F86&gt;=$I$9,F86&lt;$I$10),2,IF(AND(F86&gt;=$I$10,F86&lt;$I$11),3,IF(AND(F86&gt;=$I$11,F86&lt;=$I$12),4,0))))</f>
        <v>1</v>
      </c>
      <c r="H86" s="4">
        <f t="shared" ca="1" si="31"/>
        <v>0.38724096385542101</v>
      </c>
      <c r="I86" s="4">
        <f t="shared" ref="I86:I149" ca="1" si="34">IF(AND(F86&gt;=$I$8,F86&lt;$I$9),$K$9,IF(AND(F86&gt;=$I$9,F86&lt;$I$10),$K$10,IF(AND(F86&gt;=$I$10,F86&lt;$I$11),$K$11,IF(AND(F86&gt;=$I$11,F86&lt;=$I$12),$K$12,0))))</f>
        <v>2.0566265060240962E-2</v>
      </c>
      <c r="J86" s="4">
        <f t="shared" ca="1" si="32"/>
        <v>0.38724096385542101</v>
      </c>
      <c r="K86" s="4">
        <f t="shared" ca="1" si="15"/>
        <v>1.0731315057937547</v>
      </c>
      <c r="L86" s="4">
        <f t="shared" ca="1" si="16"/>
        <v>12</v>
      </c>
      <c r="M86" s="4">
        <f t="shared" ref="M86:M149" ca="1" si="35">K86*SIN(2*PI()*F86/L86)</f>
        <v>0.53656575289687802</v>
      </c>
      <c r="N86" s="4">
        <f t="shared" ca="1" si="17"/>
        <v>1.656870155935936</v>
      </c>
      <c r="O86" s="4">
        <f t="shared" ca="1" si="18"/>
        <v>7</v>
      </c>
      <c r="P86" s="4">
        <f t="shared" ref="P86:P149" ca="1" si="36">N86*SIN(2*PI()*F86/O86)</f>
        <v>1.6153289618829954</v>
      </c>
      <c r="Q86" s="4">
        <f t="shared" ca="1" si="19"/>
        <v>2.1518947147798735</v>
      </c>
      <c r="R86" s="4">
        <f t="shared" ca="1" si="20"/>
        <v>2.5391356786352945</v>
      </c>
      <c r="S86" s="4">
        <f t="shared" ca="1" si="21"/>
        <v>50</v>
      </c>
      <c r="T86" s="4">
        <f t="shared" ca="1" si="22"/>
        <v>0.6</v>
      </c>
      <c r="U86" s="4">
        <f t="shared" ca="1" si="23"/>
        <v>2.5391356786352945</v>
      </c>
      <c r="V86" s="4">
        <f t="shared" ca="1" si="24"/>
        <v>-0.16042940436341596</v>
      </c>
      <c r="Y86" s="4">
        <v>1.3350900000155264</v>
      </c>
      <c r="Z86" s="4">
        <v>1.0672775000095669</v>
      </c>
      <c r="AA86" s="4">
        <v>0.21288499999272403</v>
      </c>
      <c r="AB86" s="4">
        <v>2.5708425000132706</v>
      </c>
      <c r="AD86" s="4">
        <v>0.64030249997415467</v>
      </c>
      <c r="AE86" s="4">
        <f t="shared" ref="AE86:AE149" si="37">AD87</f>
        <v>1.8403024999749107</v>
      </c>
      <c r="AF86" s="4">
        <v>65</v>
      </c>
      <c r="AG86" s="2">
        <f t="shared" si="25"/>
        <v>2.0800000000000085</v>
      </c>
      <c r="AH86" s="4">
        <f t="shared" ref="AH86:AH149" si="38">COUNTIFS($AD$22:$AD$420,"&lt;"&amp;AG86,$AE$22:$AE$420,"&lt;"&amp;AG86)</f>
        <v>281</v>
      </c>
      <c r="AI86" s="4">
        <f t="shared" ref="AI86:AI149" si="39">AH86/$AH$421</f>
        <v>0.7042606516290727</v>
      </c>
      <c r="AJ86" s="2">
        <f t="shared" ref="AJ86:AJ149" si="40">(AI87-AI86)/(AG87-AG86)</f>
        <v>0.1936659831396669</v>
      </c>
      <c r="AK86" s="4">
        <v>65</v>
      </c>
      <c r="AL86" s="4">
        <f t="shared" ref="AL86:AL149" ca="1" si="41">U86</f>
        <v>2.5391356786352945</v>
      </c>
      <c r="AM86" s="4">
        <f t="shared" ref="AM86:AM149" ca="1" si="42">AL87</f>
        <v>-0.16042940436341596</v>
      </c>
      <c r="AN86" s="2">
        <f t="shared" si="26"/>
        <v>2.0800000000000085</v>
      </c>
      <c r="AO86" s="4">
        <f t="shared" ref="AO86:AO149" ca="1" si="43">COUNTIFS($AL$22:$AL$420,"&lt;"&amp;AN86,$AM$22:$AM$420,"&lt;"&amp;AN86)</f>
        <v>305</v>
      </c>
      <c r="AP86" s="4">
        <f t="shared" ref="AP86:AP149" ca="1" si="44">AO86/$AO$421</f>
        <v>0.76441102756892232</v>
      </c>
      <c r="AQ86" s="2">
        <f t="shared" ref="AQ86:AQ149" ca="1" si="45">(AP87-AP86)/(AN87-AN86)</f>
        <v>0.26201868307131415</v>
      </c>
      <c r="AT86" s="10">
        <f t="shared" ca="1" si="27"/>
        <v>0</v>
      </c>
      <c r="AU86" s="10">
        <f t="shared" ca="1" si="28"/>
        <v>0</v>
      </c>
      <c r="AV86" s="10">
        <f t="shared" ca="1" si="29"/>
        <v>0</v>
      </c>
      <c r="AW86" s="10">
        <f t="shared" ca="1" si="30"/>
        <v>0</v>
      </c>
      <c r="AX86" s="10">
        <f t="shared" ref="AX86:AX149" ca="1" si="46">IF(AW86=0,J86+Q86,J86+AW86)</f>
        <v>2.5391356786352945</v>
      </c>
    </row>
    <row r="87" spans="2:50" x14ac:dyDescent="0.15">
      <c r="B87" s="4">
        <v>1.8403024999749107</v>
      </c>
      <c r="C87" s="4">
        <f t="shared" ref="C87:C150" si="47">B88</f>
        <v>1.9303024999750562</v>
      </c>
      <c r="F87" s="4">
        <v>66</v>
      </c>
      <c r="G87" s="4">
        <f t="shared" ca="1" si="33"/>
        <v>1</v>
      </c>
      <c r="H87" s="4">
        <f t="shared" ca="1" si="31"/>
        <v>0.40780722891566196</v>
      </c>
      <c r="I87" s="4">
        <f t="shared" ca="1" si="34"/>
        <v>2.0566265060240962E-2</v>
      </c>
      <c r="J87" s="4">
        <f t="shared" ca="1" si="32"/>
        <v>0.40780722891566196</v>
      </c>
      <c r="K87" s="4">
        <f t="shared" ref="K87:K150" ca="1" si="48">RAND()*($E$9-$D$9)+$D$9</f>
        <v>0.58284989708357293</v>
      </c>
      <c r="L87" s="4">
        <f t="shared" ref="L87:L150" ca="1" si="49">RANDBETWEEN($D$12,$E$12)</f>
        <v>14</v>
      </c>
      <c r="M87" s="4">
        <f t="shared" ca="1" si="35"/>
        <v>-0.56823663327907836</v>
      </c>
      <c r="N87" s="4">
        <f t="shared" ref="N87:N150" ca="1" si="50">RAND()*($E$9-$D$9)+$D$9</f>
        <v>0.97564016043663848</v>
      </c>
      <c r="O87" s="4">
        <f t="shared" ref="O87:O150" ca="1" si="51">RANDBETWEEN($D$13,$E$13)</f>
        <v>4</v>
      </c>
      <c r="P87" s="4">
        <f t="shared" ca="1" si="36"/>
        <v>4.7833317227860022E-16</v>
      </c>
      <c r="Q87" s="4">
        <f t="shared" ref="Q87:Q150" ca="1" si="52">IF(RAND()&gt;$I$14,M87+P87,M87-P87)</f>
        <v>-0.56823663327907792</v>
      </c>
      <c r="R87" s="4">
        <f t="shared" ref="R87:R150" ca="1" si="53">J87+Q87</f>
        <v>-0.16042940436341596</v>
      </c>
      <c r="S87" s="4">
        <f t="shared" ref="S87:S150" ca="1" si="54">IF(AND(F87&gt;=$I$8,F87&lt;$O$8),$P$8,IF(AND(F87&gt;=$T$8,F87&lt;$I$9),$V$8,IF(AND(F87&gt;=$I$9,F87&lt;$I$10),$P$12,IF(AND(F87&gt;=$I$10,F87&lt;$I$11),$S$8,IF(AND(F87&gt;=$I$11,F87&lt;=$I$12),$S$12,0)))))</f>
        <v>50</v>
      </c>
      <c r="T87" s="4">
        <f t="shared" ref="T87:T150" ca="1" si="55">IF(AND(F87&gt;=$I$8,F87&lt;$O$8),$N$10,IF(AND(F87&gt;=$T$8,F87&lt;$I$9),$T$10,IF(AND(F87&gt;=$I$9,F87&lt;$I$10),$N$14,IF(AND(F87&gt;=$I$10,F87&lt;$I$11),$Q$10,IF(AND(F87&gt;=$I$11,F87&lt;=$I$12),$Q$14,0)))))</f>
        <v>0.6</v>
      </c>
      <c r="U87" s="4">
        <f t="shared" ref="U87:U150" ca="1" si="56">IF(AND(F87&gt;=$I$8,F87&lt;$O$8,F87=S87,RAND()&lt;T87),$P$9,IF(AND(F87&gt;=$T$8,F87&lt;$I$9,F87=S87,RAND()&lt;T87),$V$9,IF(AND(F87&gt;=$I$9,F87&lt;$I$10,F87=S87,RAND()&lt;T87),$P$13,IF(AND(F87&gt;=$I$10,F87&lt;$I$11,F87=S87,RAND()&lt;T87),$S$9,IF(AND(F87&gt;=$I$11,F87&lt;=$I$12,F87=S87,RAND()&lt;T87),$S$13,R87)))))</f>
        <v>-0.16042940436341596</v>
      </c>
      <c r="V87" s="4">
        <f t="shared" ref="V87:V150" ca="1" si="57">U88</f>
        <v>-1.4720907399632199</v>
      </c>
      <c r="Y87" s="4">
        <v>4.5520900000148856</v>
      </c>
      <c r="Z87" s="4">
        <v>2.3462775000098191</v>
      </c>
      <c r="AA87" s="4">
        <v>2.3468849999908059</v>
      </c>
      <c r="AB87" s="4">
        <v>1.5258425000155285</v>
      </c>
      <c r="AD87" s="4">
        <v>1.8403024999749107</v>
      </c>
      <c r="AE87" s="4">
        <f t="shared" si="37"/>
        <v>1.9303024999750562</v>
      </c>
      <c r="AF87" s="4">
        <v>66</v>
      </c>
      <c r="AG87" s="2">
        <f t="shared" ref="AG87:AG150" si="58">AG86+$W$3</f>
        <v>2.3000000000000087</v>
      </c>
      <c r="AH87" s="4">
        <f t="shared" si="38"/>
        <v>298</v>
      </c>
      <c r="AI87" s="4">
        <f t="shared" si="39"/>
        <v>0.74686716791979946</v>
      </c>
      <c r="AJ87" s="2">
        <f t="shared" si="40"/>
        <v>0.14809751651856926</v>
      </c>
      <c r="AK87" s="4">
        <v>66</v>
      </c>
      <c r="AL87" s="4">
        <f t="shared" ca="1" si="41"/>
        <v>-0.16042940436341596</v>
      </c>
      <c r="AM87" s="4">
        <f t="shared" ca="1" si="42"/>
        <v>-1.4720907399632199</v>
      </c>
      <c r="AN87" s="2">
        <f t="shared" ref="AN87:AN150" si="59">AG86+$W$3</f>
        <v>2.3000000000000087</v>
      </c>
      <c r="AO87" s="4">
        <f t="shared" ca="1" si="43"/>
        <v>328</v>
      </c>
      <c r="AP87" s="4">
        <f t="shared" ca="1" si="44"/>
        <v>0.82205513784461148</v>
      </c>
      <c r="AQ87" s="2">
        <f t="shared" ca="1" si="45"/>
        <v>0.23923444976076558</v>
      </c>
      <c r="AT87" s="10">
        <f t="shared" ref="AT87:AT150" ca="1" si="60">IF(AND(RAND()&gt;0.95,G87=1),RAND()*10,0)</f>
        <v>0</v>
      </c>
      <c r="AU87" s="10">
        <f t="shared" ref="AU87:AU150" ca="1" si="61">IF(AND(RAND()&gt;0.9,G87=2),RAND()*((-5)-(-10)+(-10)),0)</f>
        <v>0</v>
      </c>
      <c r="AV87" s="10">
        <f t="shared" ref="AV87:AV150" ca="1" si="62">IF(AND(RAND()&gt;0.95,G87=4),RAND()*5,0)</f>
        <v>0</v>
      </c>
      <c r="AW87" s="10">
        <f t="shared" ref="AW87:AW150" ca="1" si="63">SUM(AT87:AV87)</f>
        <v>0</v>
      </c>
      <c r="AX87" s="10">
        <f t="shared" ca="1" si="46"/>
        <v>-0.16042940436341596</v>
      </c>
    </row>
    <row r="88" spans="2:50" x14ac:dyDescent="0.15">
      <c r="B88" s="4">
        <v>1.9303024999750562</v>
      </c>
      <c r="C88" s="4">
        <f t="shared" si="47"/>
        <v>0.55530249997559622</v>
      </c>
      <c r="F88" s="4">
        <v>67</v>
      </c>
      <c r="G88" s="4">
        <f t="shared" ca="1" si="33"/>
        <v>1</v>
      </c>
      <c r="H88" s="4">
        <f t="shared" ref="H88:H151" ca="1" si="64">H87+$K$9</f>
        <v>0.42837349397590291</v>
      </c>
      <c r="I88" s="4">
        <f t="shared" ca="1" si="34"/>
        <v>2.0566265060240962E-2</v>
      </c>
      <c r="J88" s="4">
        <f t="shared" ref="J88:J151" ca="1" si="65">J87+I88</f>
        <v>0.42837349397590291</v>
      </c>
      <c r="K88" s="4">
        <f t="shared" ca="1" si="48"/>
        <v>1.7824130902441653</v>
      </c>
      <c r="L88" s="4">
        <f t="shared" ca="1" si="49"/>
        <v>10</v>
      </c>
      <c r="M88" s="4">
        <f t="shared" ca="1" si="35"/>
        <v>-1.6951755842064922</v>
      </c>
      <c r="N88" s="4">
        <f t="shared" ca="1" si="50"/>
        <v>0.47314206831109185</v>
      </c>
      <c r="O88" s="4">
        <f t="shared" ca="1" si="51"/>
        <v>7</v>
      </c>
      <c r="P88" s="4">
        <f t="shared" ca="1" si="36"/>
        <v>-0.20528864973263064</v>
      </c>
      <c r="Q88" s="4">
        <f t="shared" ca="1" si="52"/>
        <v>-1.9004642339391229</v>
      </c>
      <c r="R88" s="4">
        <f t="shared" ca="1" si="53"/>
        <v>-1.4720907399632199</v>
      </c>
      <c r="S88" s="4">
        <f t="shared" ca="1" si="54"/>
        <v>50</v>
      </c>
      <c r="T88" s="4">
        <f t="shared" ca="1" si="55"/>
        <v>0.6</v>
      </c>
      <c r="U88" s="4">
        <f t="shared" ca="1" si="56"/>
        <v>-1.4720907399632199</v>
      </c>
      <c r="V88" s="4">
        <f t="shared" ca="1" si="57"/>
        <v>0.20872507118353445</v>
      </c>
      <c r="Y88" s="4">
        <v>0.32009000001664845</v>
      </c>
      <c r="Z88" s="4">
        <v>3.9832775000085974</v>
      </c>
      <c r="AA88" s="4">
        <v>2.7918849999934992</v>
      </c>
      <c r="AB88" s="4">
        <v>1.5148425000148791</v>
      </c>
      <c r="AD88" s="4">
        <v>1.9303024999750562</v>
      </c>
      <c r="AE88" s="4">
        <f t="shared" si="37"/>
        <v>0.55530249997559622</v>
      </c>
      <c r="AF88" s="4">
        <v>67</v>
      </c>
      <c r="AG88" s="2">
        <f t="shared" si="58"/>
        <v>2.5200000000000089</v>
      </c>
      <c r="AH88" s="4">
        <f t="shared" si="38"/>
        <v>311</v>
      </c>
      <c r="AI88" s="4">
        <f t="shared" si="39"/>
        <v>0.77944862155388472</v>
      </c>
      <c r="AJ88" s="2">
        <f t="shared" si="40"/>
        <v>0.17088174982911783</v>
      </c>
      <c r="AK88" s="4">
        <v>67</v>
      </c>
      <c r="AL88" s="4">
        <f t="shared" ca="1" si="41"/>
        <v>-1.4720907399632199</v>
      </c>
      <c r="AM88" s="4">
        <f t="shared" ca="1" si="42"/>
        <v>0.20872507118353445</v>
      </c>
      <c r="AN88" s="2">
        <f t="shared" si="59"/>
        <v>2.5200000000000089</v>
      </c>
      <c r="AO88" s="4">
        <f t="shared" ca="1" si="43"/>
        <v>349</v>
      </c>
      <c r="AP88" s="4">
        <f t="shared" ca="1" si="44"/>
        <v>0.87468671679197996</v>
      </c>
      <c r="AQ88" s="2">
        <f t="shared" ca="1" si="45"/>
        <v>0.13670539986329447</v>
      </c>
      <c r="AT88" s="10">
        <f t="shared" ca="1" si="60"/>
        <v>0</v>
      </c>
      <c r="AU88" s="10">
        <f t="shared" ca="1" si="61"/>
        <v>0</v>
      </c>
      <c r="AV88" s="10">
        <f t="shared" ca="1" si="62"/>
        <v>0</v>
      </c>
      <c r="AW88" s="10">
        <f t="shared" ca="1" si="63"/>
        <v>0</v>
      </c>
      <c r="AX88" s="10">
        <f t="shared" ca="1" si="46"/>
        <v>-1.4720907399632199</v>
      </c>
    </row>
    <row r="89" spans="2:50" x14ac:dyDescent="0.15">
      <c r="B89" s="4">
        <v>0.55530249997559622</v>
      </c>
      <c r="C89" s="4">
        <f t="shared" si="47"/>
        <v>-0.33369750002520959</v>
      </c>
      <c r="F89" s="4">
        <v>68</v>
      </c>
      <c r="G89" s="4">
        <f t="shared" ca="1" si="33"/>
        <v>1</v>
      </c>
      <c r="H89" s="4">
        <f t="shared" ca="1" si="64"/>
        <v>0.44893975903614386</v>
      </c>
      <c r="I89" s="4">
        <f t="shared" ca="1" si="34"/>
        <v>2.0566265060240962E-2</v>
      </c>
      <c r="J89" s="4">
        <f t="shared" ca="1" si="65"/>
        <v>0.44893975903614386</v>
      </c>
      <c r="K89" s="4">
        <f t="shared" ca="1" si="48"/>
        <v>1.1553688342766737</v>
      </c>
      <c r="L89" s="4">
        <f t="shared" ca="1" si="49"/>
        <v>15</v>
      </c>
      <c r="M89" s="4">
        <f t="shared" ca="1" si="35"/>
        <v>-0.24021468785260688</v>
      </c>
      <c r="N89" s="4">
        <f t="shared" ca="1" si="50"/>
        <v>1.718027673022513</v>
      </c>
      <c r="O89" s="4">
        <f t="shared" ca="1" si="51"/>
        <v>8</v>
      </c>
      <c r="P89" s="4">
        <f t="shared" ca="1" si="36"/>
        <v>-2.525434201045444E-15</v>
      </c>
      <c r="Q89" s="4">
        <f t="shared" ca="1" si="52"/>
        <v>-0.24021468785260941</v>
      </c>
      <c r="R89" s="4">
        <f t="shared" ca="1" si="53"/>
        <v>0.20872507118353445</v>
      </c>
      <c r="S89" s="4">
        <f t="shared" ca="1" si="54"/>
        <v>50</v>
      </c>
      <c r="T89" s="4">
        <f t="shared" ca="1" si="55"/>
        <v>0.6</v>
      </c>
      <c r="U89" s="4">
        <f t="shared" ca="1" si="56"/>
        <v>0.20872507118353445</v>
      </c>
      <c r="V89" s="4">
        <f t="shared" ca="1" si="57"/>
        <v>2.5056129541289338</v>
      </c>
      <c r="Y89" s="4">
        <v>-0.89890999998587517</v>
      </c>
      <c r="Z89" s="4">
        <v>-0.46372249999038218</v>
      </c>
      <c r="AA89" s="4">
        <v>2.5248849999925937</v>
      </c>
      <c r="AB89" s="4">
        <v>1.5808425000152226</v>
      </c>
      <c r="AD89" s="4">
        <v>0.55530249997559622</v>
      </c>
      <c r="AE89" s="4">
        <f t="shared" si="37"/>
        <v>-0.33369750002520959</v>
      </c>
      <c r="AF89" s="4">
        <v>68</v>
      </c>
      <c r="AG89" s="2">
        <f t="shared" si="58"/>
        <v>2.7400000000000091</v>
      </c>
      <c r="AH89" s="4">
        <f t="shared" si="38"/>
        <v>326</v>
      </c>
      <c r="AI89" s="4">
        <f t="shared" si="39"/>
        <v>0.81704260651629068</v>
      </c>
      <c r="AJ89" s="2">
        <f t="shared" si="40"/>
        <v>0.3075871496924128</v>
      </c>
      <c r="AK89" s="4">
        <v>68</v>
      </c>
      <c r="AL89" s="4">
        <f t="shared" ca="1" si="41"/>
        <v>0.20872507118353445</v>
      </c>
      <c r="AM89" s="4">
        <f t="shared" ca="1" si="42"/>
        <v>2.5056129541289338</v>
      </c>
      <c r="AN89" s="2">
        <f t="shared" si="59"/>
        <v>2.7400000000000091</v>
      </c>
      <c r="AO89" s="4">
        <f t="shared" ca="1" si="43"/>
        <v>361</v>
      </c>
      <c r="AP89" s="4">
        <f t="shared" ca="1" si="44"/>
        <v>0.90476190476190477</v>
      </c>
      <c r="AQ89" s="2">
        <f t="shared" ca="1" si="45"/>
        <v>0.18227386648439262</v>
      </c>
      <c r="AT89" s="10">
        <f t="shared" ca="1" si="60"/>
        <v>0</v>
      </c>
      <c r="AU89" s="10">
        <f t="shared" ca="1" si="61"/>
        <v>0</v>
      </c>
      <c r="AV89" s="10">
        <f t="shared" ca="1" si="62"/>
        <v>0</v>
      </c>
      <c r="AW89" s="10">
        <f t="shared" ca="1" si="63"/>
        <v>0</v>
      </c>
      <c r="AX89" s="10">
        <f t="shared" ca="1" si="46"/>
        <v>0.20872507118353445</v>
      </c>
    </row>
    <row r="90" spans="2:50" x14ac:dyDescent="0.15">
      <c r="B90" s="4">
        <v>-0.33369750002520959</v>
      </c>
      <c r="C90" s="4">
        <f t="shared" si="47"/>
        <v>1.08430249997582</v>
      </c>
      <c r="F90" s="4">
        <v>69</v>
      </c>
      <c r="G90" s="4">
        <f t="shared" ca="1" si="33"/>
        <v>1</v>
      </c>
      <c r="H90" s="4">
        <f t="shared" ca="1" si="64"/>
        <v>0.46950602409638481</v>
      </c>
      <c r="I90" s="4">
        <f t="shared" ca="1" si="34"/>
        <v>2.0566265060240962E-2</v>
      </c>
      <c r="J90" s="4">
        <f t="shared" ca="1" si="65"/>
        <v>0.46950602409638481</v>
      </c>
      <c r="K90" s="4">
        <f t="shared" ca="1" si="48"/>
        <v>1.1441441003891046</v>
      </c>
      <c r="L90" s="4">
        <f t="shared" ca="1" si="49"/>
        <v>13</v>
      </c>
      <c r="M90" s="4">
        <f t="shared" ca="1" si="35"/>
        <v>1.0697933178365058</v>
      </c>
      <c r="N90" s="4">
        <f t="shared" ca="1" si="50"/>
        <v>1.0459303168773662</v>
      </c>
      <c r="O90" s="4">
        <f t="shared" ca="1" si="51"/>
        <v>16</v>
      </c>
      <c r="P90" s="4">
        <f t="shared" ca="1" si="36"/>
        <v>0.96631361219604328</v>
      </c>
      <c r="Q90" s="4">
        <f t="shared" ca="1" si="52"/>
        <v>2.0361069300325489</v>
      </c>
      <c r="R90" s="4">
        <f t="shared" ca="1" si="53"/>
        <v>2.5056129541289338</v>
      </c>
      <c r="S90" s="4">
        <f t="shared" ca="1" si="54"/>
        <v>50</v>
      </c>
      <c r="T90" s="4">
        <f t="shared" ca="1" si="55"/>
        <v>0.6</v>
      </c>
      <c r="U90" s="4">
        <f t="shared" ca="1" si="56"/>
        <v>2.5056129541289338</v>
      </c>
      <c r="V90" s="4">
        <f t="shared" ca="1" si="57"/>
        <v>0.17272372548024006</v>
      </c>
      <c r="Y90" s="4">
        <v>2.2300900000153945</v>
      </c>
      <c r="Z90" s="4">
        <v>1.4872775000114302</v>
      </c>
      <c r="AA90" s="4">
        <v>1.1368849999904285</v>
      </c>
      <c r="AB90" s="4">
        <v>2.5558425000156149</v>
      </c>
      <c r="AD90" s="4">
        <v>-0.33369750002520959</v>
      </c>
      <c r="AE90" s="4">
        <f t="shared" si="37"/>
        <v>1.08430249997582</v>
      </c>
      <c r="AF90" s="4">
        <v>69</v>
      </c>
      <c r="AG90" s="2">
        <f t="shared" si="58"/>
        <v>2.9600000000000093</v>
      </c>
      <c r="AH90" s="4">
        <f t="shared" si="38"/>
        <v>353</v>
      </c>
      <c r="AI90" s="4">
        <f t="shared" si="39"/>
        <v>0.88471177944862156</v>
      </c>
      <c r="AJ90" s="2">
        <f t="shared" si="40"/>
        <v>0.12531328320801968</v>
      </c>
      <c r="AK90" s="4">
        <v>69</v>
      </c>
      <c r="AL90" s="4">
        <f t="shared" ca="1" si="41"/>
        <v>2.5056129541289338</v>
      </c>
      <c r="AM90" s="4">
        <f t="shared" ca="1" si="42"/>
        <v>0.17272372548024006</v>
      </c>
      <c r="AN90" s="2">
        <f t="shared" si="59"/>
        <v>2.9600000000000093</v>
      </c>
      <c r="AO90" s="4">
        <f t="shared" ca="1" si="43"/>
        <v>377</v>
      </c>
      <c r="AP90" s="4">
        <f t="shared" ca="1" si="44"/>
        <v>0.94486215538847118</v>
      </c>
      <c r="AQ90" s="2">
        <f t="shared" ca="1" si="45"/>
        <v>3.4176349965823367E-2</v>
      </c>
      <c r="AT90" s="10">
        <f t="shared" ca="1" si="60"/>
        <v>0</v>
      </c>
      <c r="AU90" s="10">
        <f t="shared" ca="1" si="61"/>
        <v>0</v>
      </c>
      <c r="AV90" s="10">
        <f t="shared" ca="1" si="62"/>
        <v>0</v>
      </c>
      <c r="AW90" s="10">
        <f t="shared" ca="1" si="63"/>
        <v>0</v>
      </c>
      <c r="AX90" s="10">
        <f t="shared" ca="1" si="46"/>
        <v>2.5056129541289338</v>
      </c>
    </row>
    <row r="91" spans="2:50" x14ac:dyDescent="0.15">
      <c r="B91" s="4">
        <v>1.08430249997582</v>
      </c>
      <c r="C91" s="4">
        <f t="shared" si="47"/>
        <v>1.391302499975211</v>
      </c>
      <c r="F91" s="4">
        <v>70</v>
      </c>
      <c r="G91" s="4">
        <f t="shared" ca="1" si="33"/>
        <v>1</v>
      </c>
      <c r="H91" s="4">
        <f t="shared" ca="1" si="64"/>
        <v>0.49007228915662576</v>
      </c>
      <c r="I91" s="4">
        <f t="shared" ca="1" si="34"/>
        <v>2.0566265060240962E-2</v>
      </c>
      <c r="J91" s="4">
        <f t="shared" ca="1" si="65"/>
        <v>0.49007228915662576</v>
      </c>
      <c r="K91" s="4">
        <f t="shared" ca="1" si="48"/>
        <v>0.49370672193127924</v>
      </c>
      <c r="L91" s="4">
        <f t="shared" ca="1" si="49"/>
        <v>18</v>
      </c>
      <c r="M91" s="4">
        <f t="shared" ca="1" si="35"/>
        <v>-0.31734856367638398</v>
      </c>
      <c r="N91" s="4">
        <f t="shared" ca="1" si="50"/>
        <v>0.49816460068539703</v>
      </c>
      <c r="O91" s="4">
        <f t="shared" ca="1" si="51"/>
        <v>5</v>
      </c>
      <c r="P91" s="4">
        <f t="shared" ca="1" si="36"/>
        <v>-1.7089116542956747E-15</v>
      </c>
      <c r="Q91" s="4">
        <f t="shared" ca="1" si="52"/>
        <v>-0.3173485636763857</v>
      </c>
      <c r="R91" s="4">
        <f t="shared" ca="1" si="53"/>
        <v>0.17272372548024006</v>
      </c>
      <c r="S91" s="4">
        <f t="shared" ca="1" si="54"/>
        <v>50</v>
      </c>
      <c r="T91" s="4">
        <f t="shared" ca="1" si="55"/>
        <v>0.6</v>
      </c>
      <c r="U91" s="4">
        <f t="shared" ca="1" si="56"/>
        <v>0.17272372548024006</v>
      </c>
      <c r="V91" s="4">
        <f t="shared" ca="1" si="57"/>
        <v>1.6385956250677094</v>
      </c>
      <c r="Y91" s="4">
        <v>2.1340900000161867</v>
      </c>
      <c r="Z91" s="4">
        <v>-1.6487224999899297</v>
      </c>
      <c r="AA91" s="4">
        <v>2.1458849999937968</v>
      </c>
      <c r="AB91" s="4">
        <v>2.7258425000162845</v>
      </c>
      <c r="AD91" s="4">
        <v>1.08430249997582</v>
      </c>
      <c r="AE91" s="4">
        <f t="shared" si="37"/>
        <v>1.391302499975211</v>
      </c>
      <c r="AF91" s="4">
        <v>70</v>
      </c>
      <c r="AG91" s="2">
        <f t="shared" si="58"/>
        <v>3.1800000000000095</v>
      </c>
      <c r="AH91" s="4">
        <f t="shared" si="38"/>
        <v>364</v>
      </c>
      <c r="AI91" s="4">
        <f t="shared" si="39"/>
        <v>0.91228070175438591</v>
      </c>
      <c r="AJ91" s="2">
        <f t="shared" si="40"/>
        <v>0.1139211665527454</v>
      </c>
      <c r="AK91" s="4">
        <v>70</v>
      </c>
      <c r="AL91" s="4">
        <f t="shared" ca="1" si="41"/>
        <v>0.17272372548024006</v>
      </c>
      <c r="AM91" s="4">
        <f t="shared" ca="1" si="42"/>
        <v>1.6385956250677094</v>
      </c>
      <c r="AN91" s="2">
        <f t="shared" si="59"/>
        <v>3.1800000000000095</v>
      </c>
      <c r="AO91" s="4">
        <f t="shared" ca="1" si="43"/>
        <v>380</v>
      </c>
      <c r="AP91" s="4">
        <f t="shared" ca="1" si="44"/>
        <v>0.95238095238095233</v>
      </c>
      <c r="AQ91" s="2">
        <f t="shared" ca="1" si="45"/>
        <v>2.2784233310549077E-2</v>
      </c>
      <c r="AT91" s="10">
        <f t="shared" ca="1" si="60"/>
        <v>0</v>
      </c>
      <c r="AU91" s="10">
        <f t="shared" ca="1" si="61"/>
        <v>0</v>
      </c>
      <c r="AV91" s="10">
        <f t="shared" ca="1" si="62"/>
        <v>0</v>
      </c>
      <c r="AW91" s="10">
        <f t="shared" ca="1" si="63"/>
        <v>0</v>
      </c>
      <c r="AX91" s="10">
        <f t="shared" ca="1" si="46"/>
        <v>0.17272372548024006</v>
      </c>
    </row>
    <row r="92" spans="2:50" x14ac:dyDescent="0.15">
      <c r="B92" s="4">
        <v>1.391302499975211</v>
      </c>
      <c r="C92" s="4">
        <f t="shared" si="47"/>
        <v>0.25430249997526744</v>
      </c>
      <c r="F92" s="4">
        <v>71</v>
      </c>
      <c r="G92" s="4">
        <f t="shared" ca="1" si="33"/>
        <v>1</v>
      </c>
      <c r="H92" s="4">
        <f t="shared" ca="1" si="64"/>
        <v>0.51063855421686677</v>
      </c>
      <c r="I92" s="4">
        <f t="shared" ca="1" si="34"/>
        <v>2.0566265060240962E-2</v>
      </c>
      <c r="J92" s="4">
        <f t="shared" ca="1" si="65"/>
        <v>0.51063855421686677</v>
      </c>
      <c r="K92" s="4">
        <f t="shared" ca="1" si="48"/>
        <v>1.3713477035750388</v>
      </c>
      <c r="L92" s="4">
        <f t="shared" ca="1" si="49"/>
        <v>16</v>
      </c>
      <c r="M92" s="4">
        <f t="shared" ca="1" si="35"/>
        <v>0.52479204617007924</v>
      </c>
      <c r="N92" s="4">
        <f t="shared" ca="1" si="50"/>
        <v>1.576146165913263</v>
      </c>
      <c r="O92" s="4">
        <f t="shared" ca="1" si="51"/>
        <v>16</v>
      </c>
      <c r="P92" s="4">
        <f t="shared" ca="1" si="36"/>
        <v>0.60316502468076338</v>
      </c>
      <c r="Q92" s="4">
        <f t="shared" ca="1" si="52"/>
        <v>1.1279570708508426</v>
      </c>
      <c r="R92" s="4">
        <f t="shared" ca="1" si="53"/>
        <v>1.6385956250677094</v>
      </c>
      <c r="S92" s="4">
        <f t="shared" ca="1" si="54"/>
        <v>50</v>
      </c>
      <c r="T92" s="4">
        <f t="shared" ca="1" si="55"/>
        <v>0.6</v>
      </c>
      <c r="U92" s="4">
        <f t="shared" ca="1" si="56"/>
        <v>1.6385956250677094</v>
      </c>
      <c r="V92" s="4">
        <f t="shared" ca="1" si="57"/>
        <v>-0.31869445881218872</v>
      </c>
      <c r="Y92" s="4">
        <v>1.4010900000158699</v>
      </c>
      <c r="Z92" s="4">
        <v>-1.7507224999917526</v>
      </c>
      <c r="AA92" s="4">
        <v>2.8998849999908316</v>
      </c>
      <c r="AB92" s="4">
        <v>2.3728425000157927</v>
      </c>
      <c r="AD92" s="4">
        <v>1.391302499975211</v>
      </c>
      <c r="AE92" s="4">
        <f t="shared" si="37"/>
        <v>0.25430249997526744</v>
      </c>
      <c r="AF92" s="4">
        <v>71</v>
      </c>
      <c r="AG92" s="2">
        <f t="shared" si="58"/>
        <v>3.4000000000000097</v>
      </c>
      <c r="AH92" s="4">
        <f t="shared" si="38"/>
        <v>374</v>
      </c>
      <c r="AI92" s="4">
        <f t="shared" si="39"/>
        <v>0.93734335839598992</v>
      </c>
      <c r="AJ92" s="2">
        <f t="shared" si="40"/>
        <v>3.4176349965823867E-2</v>
      </c>
      <c r="AK92" s="4">
        <v>71</v>
      </c>
      <c r="AL92" s="4">
        <f t="shared" ca="1" si="41"/>
        <v>1.6385956250677094</v>
      </c>
      <c r="AM92" s="4">
        <f t="shared" ca="1" si="42"/>
        <v>-0.31869445881218872</v>
      </c>
      <c r="AN92" s="2">
        <f t="shared" si="59"/>
        <v>3.4000000000000097</v>
      </c>
      <c r="AO92" s="4">
        <f t="shared" ca="1" si="43"/>
        <v>382</v>
      </c>
      <c r="AP92" s="4">
        <f t="shared" ca="1" si="44"/>
        <v>0.95739348370927313</v>
      </c>
      <c r="AQ92" s="2">
        <f t="shared" ca="1" si="45"/>
        <v>3.4176349965823867E-2</v>
      </c>
      <c r="AT92" s="10">
        <f t="shared" ca="1" si="60"/>
        <v>0</v>
      </c>
      <c r="AU92" s="10">
        <f t="shared" ca="1" si="61"/>
        <v>0</v>
      </c>
      <c r="AV92" s="10">
        <f t="shared" ca="1" si="62"/>
        <v>0</v>
      </c>
      <c r="AW92" s="10">
        <f t="shared" ca="1" si="63"/>
        <v>0</v>
      </c>
      <c r="AX92" s="10">
        <f t="shared" ca="1" si="46"/>
        <v>1.6385956250677094</v>
      </c>
    </row>
    <row r="93" spans="2:50" x14ac:dyDescent="0.15">
      <c r="B93" s="4">
        <v>0.25430249997526744</v>
      </c>
      <c r="C93" s="4">
        <f t="shared" si="47"/>
        <v>1.0163024999769732</v>
      </c>
      <c r="F93" s="4">
        <v>72</v>
      </c>
      <c r="G93" s="4">
        <f t="shared" ca="1" si="33"/>
        <v>1</v>
      </c>
      <c r="H93" s="4">
        <f t="shared" ca="1" si="64"/>
        <v>0.53120481927710772</v>
      </c>
      <c r="I93" s="4">
        <f t="shared" ca="1" si="34"/>
        <v>2.0566265060240962E-2</v>
      </c>
      <c r="J93" s="4">
        <f t="shared" ca="1" si="65"/>
        <v>0.53120481927710772</v>
      </c>
      <c r="K93" s="4">
        <f t="shared" ca="1" si="48"/>
        <v>1.6419356836159917</v>
      </c>
      <c r="L93" s="4">
        <f t="shared" ca="1" si="49"/>
        <v>15</v>
      </c>
      <c r="M93" s="4">
        <f t="shared" ca="1" si="35"/>
        <v>-1.5615736312405273</v>
      </c>
      <c r="N93" s="4">
        <f t="shared" ca="1" si="50"/>
        <v>1.2107727275830134</v>
      </c>
      <c r="O93" s="4">
        <f t="shared" ca="1" si="51"/>
        <v>5</v>
      </c>
      <c r="P93" s="4">
        <f t="shared" ca="1" si="36"/>
        <v>0.71167435315123084</v>
      </c>
      <c r="Q93" s="4">
        <f t="shared" ca="1" si="52"/>
        <v>-0.84989927808929644</v>
      </c>
      <c r="R93" s="4">
        <f t="shared" ca="1" si="53"/>
        <v>-0.31869445881218872</v>
      </c>
      <c r="S93" s="4">
        <f t="shared" ca="1" si="54"/>
        <v>50</v>
      </c>
      <c r="T93" s="4">
        <f t="shared" ca="1" si="55"/>
        <v>0.6</v>
      </c>
      <c r="U93" s="4">
        <f t="shared" ca="1" si="56"/>
        <v>-0.31869445881218872</v>
      </c>
      <c r="V93" s="4">
        <f t="shared" ca="1" si="57"/>
        <v>2.7417792914535277</v>
      </c>
      <c r="Y93" s="4">
        <v>0.68109000001470577</v>
      </c>
      <c r="Z93" s="4">
        <v>1.3322775000084164</v>
      </c>
      <c r="AA93" s="4">
        <v>3.4838849999907495</v>
      </c>
      <c r="AB93" s="4">
        <v>0.26084250001545684</v>
      </c>
      <c r="AD93" s="4">
        <v>0.25430249997526744</v>
      </c>
      <c r="AE93" s="4">
        <f t="shared" si="37"/>
        <v>1.0163024999769732</v>
      </c>
      <c r="AF93" s="4">
        <v>72</v>
      </c>
      <c r="AG93" s="2">
        <f t="shared" si="58"/>
        <v>3.6200000000000099</v>
      </c>
      <c r="AH93" s="4">
        <f t="shared" si="38"/>
        <v>377</v>
      </c>
      <c r="AI93" s="4">
        <f t="shared" si="39"/>
        <v>0.94486215538847118</v>
      </c>
      <c r="AJ93" s="2">
        <f t="shared" si="40"/>
        <v>9.1136933242196308E-2</v>
      </c>
      <c r="AK93" s="4">
        <v>72</v>
      </c>
      <c r="AL93" s="4">
        <f t="shared" ca="1" si="41"/>
        <v>-0.31869445881218872</v>
      </c>
      <c r="AM93" s="4">
        <f t="shared" ca="1" si="42"/>
        <v>2.7417792914535277</v>
      </c>
      <c r="AN93" s="2">
        <f t="shared" si="59"/>
        <v>3.6200000000000099</v>
      </c>
      <c r="AO93" s="4">
        <f t="shared" ca="1" si="43"/>
        <v>385</v>
      </c>
      <c r="AP93" s="4">
        <f t="shared" ca="1" si="44"/>
        <v>0.96491228070175439</v>
      </c>
      <c r="AQ93" s="2">
        <f t="shared" ca="1" si="45"/>
        <v>2.2784233310549077E-2</v>
      </c>
      <c r="AT93" s="10">
        <f t="shared" ca="1" si="60"/>
        <v>0</v>
      </c>
      <c r="AU93" s="10">
        <f t="shared" ca="1" si="61"/>
        <v>0</v>
      </c>
      <c r="AV93" s="10">
        <f t="shared" ca="1" si="62"/>
        <v>0</v>
      </c>
      <c r="AW93" s="10">
        <f t="shared" ca="1" si="63"/>
        <v>0</v>
      </c>
      <c r="AX93" s="10">
        <f t="shared" ca="1" si="46"/>
        <v>-0.31869445881218872</v>
      </c>
    </row>
    <row r="94" spans="2:50" x14ac:dyDescent="0.15">
      <c r="B94" s="4">
        <v>1.0163024999769732</v>
      </c>
      <c r="C94" s="4">
        <f t="shared" si="47"/>
        <v>0.95430249997718875</v>
      </c>
      <c r="F94" s="4">
        <v>73</v>
      </c>
      <c r="G94" s="4">
        <f t="shared" ca="1" si="33"/>
        <v>1</v>
      </c>
      <c r="H94" s="4">
        <f t="shared" ca="1" si="64"/>
        <v>0.55177108433734867</v>
      </c>
      <c r="I94" s="4">
        <f t="shared" ca="1" si="34"/>
        <v>2.0566265060240962E-2</v>
      </c>
      <c r="J94" s="4">
        <f t="shared" ca="1" si="65"/>
        <v>0.55177108433734867</v>
      </c>
      <c r="K94" s="4">
        <f t="shared" ca="1" si="48"/>
        <v>1.0065647577683907</v>
      </c>
      <c r="L94" s="4">
        <f t="shared" ca="1" si="49"/>
        <v>4</v>
      </c>
      <c r="M94" s="4">
        <f t="shared" ca="1" si="35"/>
        <v>1.0065647577683907</v>
      </c>
      <c r="N94" s="4">
        <f t="shared" ca="1" si="50"/>
        <v>1.2304137010154015</v>
      </c>
      <c r="O94" s="4">
        <f t="shared" ca="1" si="51"/>
        <v>17</v>
      </c>
      <c r="P94" s="4">
        <f t="shared" ca="1" si="36"/>
        <v>1.1834434493477881</v>
      </c>
      <c r="Q94" s="4">
        <f t="shared" ca="1" si="52"/>
        <v>2.1900082071161791</v>
      </c>
      <c r="R94" s="4">
        <f t="shared" ca="1" si="53"/>
        <v>2.7417792914535277</v>
      </c>
      <c r="S94" s="4">
        <f t="shared" ca="1" si="54"/>
        <v>50</v>
      </c>
      <c r="T94" s="4">
        <f t="shared" ca="1" si="55"/>
        <v>0.6</v>
      </c>
      <c r="U94" s="4">
        <f t="shared" ca="1" si="56"/>
        <v>2.7417792914535277</v>
      </c>
      <c r="V94" s="4">
        <f t="shared" ca="1" si="57"/>
        <v>2.6414016183336395</v>
      </c>
      <c r="Y94" s="4">
        <v>0.85409000001490654</v>
      </c>
      <c r="Z94" s="4">
        <v>2.8002775000111058</v>
      </c>
      <c r="AA94" s="4">
        <v>2.3108849999928793</v>
      </c>
      <c r="AB94" s="4">
        <v>0.44084250001574787</v>
      </c>
      <c r="AD94" s="4">
        <v>1.0163024999769732</v>
      </c>
      <c r="AE94" s="4">
        <f t="shared" si="37"/>
        <v>0.95430249997718875</v>
      </c>
      <c r="AF94" s="4">
        <v>73</v>
      </c>
      <c r="AG94" s="2">
        <f t="shared" si="58"/>
        <v>3.8400000000000101</v>
      </c>
      <c r="AH94" s="4">
        <f t="shared" si="38"/>
        <v>385</v>
      </c>
      <c r="AI94" s="4">
        <f t="shared" si="39"/>
        <v>0.96491228070175439</v>
      </c>
      <c r="AJ94" s="2">
        <f t="shared" si="40"/>
        <v>4.5568466621098154E-2</v>
      </c>
      <c r="AK94" s="4">
        <v>73</v>
      </c>
      <c r="AL94" s="4">
        <f t="shared" ca="1" si="41"/>
        <v>2.7417792914535277</v>
      </c>
      <c r="AM94" s="4">
        <f t="shared" ca="1" si="42"/>
        <v>2.6414016183336395</v>
      </c>
      <c r="AN94" s="2">
        <f t="shared" si="59"/>
        <v>3.8400000000000101</v>
      </c>
      <c r="AO94" s="4">
        <f t="shared" ca="1" si="43"/>
        <v>387</v>
      </c>
      <c r="AP94" s="4">
        <f t="shared" ca="1" si="44"/>
        <v>0.96992481203007519</v>
      </c>
      <c r="AQ94" s="2">
        <f t="shared" ca="1" si="45"/>
        <v>4.5568466621098154E-2</v>
      </c>
      <c r="AT94" s="10">
        <f t="shared" ca="1" si="60"/>
        <v>0</v>
      </c>
      <c r="AU94" s="10">
        <f t="shared" ca="1" si="61"/>
        <v>0</v>
      </c>
      <c r="AV94" s="10">
        <f t="shared" ca="1" si="62"/>
        <v>0</v>
      </c>
      <c r="AW94" s="10">
        <f t="shared" ca="1" si="63"/>
        <v>0</v>
      </c>
      <c r="AX94" s="10">
        <f t="shared" ca="1" si="46"/>
        <v>2.7417792914535277</v>
      </c>
    </row>
    <row r="95" spans="2:50" x14ac:dyDescent="0.15">
      <c r="B95" s="4">
        <v>0.95430249997718875</v>
      </c>
      <c r="C95" s="4">
        <f t="shared" si="47"/>
        <v>1.8293024999742613</v>
      </c>
      <c r="F95" s="4">
        <v>74</v>
      </c>
      <c r="G95" s="4">
        <f t="shared" ca="1" si="33"/>
        <v>1</v>
      </c>
      <c r="H95" s="4">
        <f t="shared" ca="1" si="64"/>
        <v>0.57233734939758962</v>
      </c>
      <c r="I95" s="4">
        <f t="shared" ca="1" si="34"/>
        <v>2.0566265060240962E-2</v>
      </c>
      <c r="J95" s="4">
        <f t="shared" ca="1" si="65"/>
        <v>0.57233734939758962</v>
      </c>
      <c r="K95" s="4">
        <f t="shared" ca="1" si="48"/>
        <v>0.62158690340546485</v>
      </c>
      <c r="L95" s="4">
        <f t="shared" ca="1" si="49"/>
        <v>12</v>
      </c>
      <c r="M95" s="4">
        <f t="shared" ca="1" si="35"/>
        <v>0.53831004900883572</v>
      </c>
      <c r="N95" s="4">
        <f t="shared" ca="1" si="50"/>
        <v>1.5543685711704986</v>
      </c>
      <c r="O95" s="4">
        <f t="shared" ca="1" si="51"/>
        <v>9</v>
      </c>
      <c r="P95" s="4">
        <f t="shared" ca="1" si="36"/>
        <v>1.5307542199272142</v>
      </c>
      <c r="Q95" s="4">
        <f t="shared" ca="1" si="52"/>
        <v>2.0690642689360499</v>
      </c>
      <c r="R95" s="4">
        <f t="shared" ca="1" si="53"/>
        <v>2.6414016183336395</v>
      </c>
      <c r="S95" s="4">
        <f t="shared" ca="1" si="54"/>
        <v>50</v>
      </c>
      <c r="T95" s="4">
        <f t="shared" ca="1" si="55"/>
        <v>0.6</v>
      </c>
      <c r="U95" s="4">
        <f t="shared" ca="1" si="56"/>
        <v>2.6414016183336395</v>
      </c>
      <c r="V95" s="4">
        <f t="shared" ca="1" si="57"/>
        <v>-0.10810552590384759</v>
      </c>
      <c r="Y95" s="4">
        <v>-2.3209099999839111</v>
      </c>
      <c r="Z95" s="4">
        <v>-0.60172249999013161</v>
      </c>
      <c r="AA95" s="4">
        <v>1.9888849999922797</v>
      </c>
      <c r="AB95" s="4">
        <v>0.52584250001430632</v>
      </c>
      <c r="AD95" s="4">
        <v>0.95430249997718875</v>
      </c>
      <c r="AE95" s="4">
        <f t="shared" si="37"/>
        <v>1.8293024999742613</v>
      </c>
      <c r="AF95" s="4">
        <v>74</v>
      </c>
      <c r="AG95" s="2">
        <f t="shared" si="58"/>
        <v>4.0600000000000103</v>
      </c>
      <c r="AH95" s="4">
        <f t="shared" si="38"/>
        <v>389</v>
      </c>
      <c r="AI95" s="4">
        <f t="shared" si="39"/>
        <v>0.97493734335839599</v>
      </c>
      <c r="AJ95" s="2">
        <f t="shared" si="40"/>
        <v>2.2784233310549126E-2</v>
      </c>
      <c r="AK95" s="4">
        <v>74</v>
      </c>
      <c r="AL95" s="4">
        <f t="shared" ca="1" si="41"/>
        <v>2.6414016183336395</v>
      </c>
      <c r="AM95" s="4">
        <f t="shared" ca="1" si="42"/>
        <v>-0.10810552590384759</v>
      </c>
      <c r="AN95" s="2">
        <f t="shared" si="59"/>
        <v>4.0600000000000103</v>
      </c>
      <c r="AO95" s="4">
        <f t="shared" ca="1" si="43"/>
        <v>391</v>
      </c>
      <c r="AP95" s="4">
        <f t="shared" ca="1" si="44"/>
        <v>0.97994987468671679</v>
      </c>
      <c r="AQ95" s="2">
        <f t="shared" ca="1" si="45"/>
        <v>2.2784233310549126E-2</v>
      </c>
      <c r="AT95" s="10">
        <f t="shared" ca="1" si="60"/>
        <v>0</v>
      </c>
      <c r="AU95" s="10">
        <f t="shared" ca="1" si="61"/>
        <v>0</v>
      </c>
      <c r="AV95" s="10">
        <f t="shared" ca="1" si="62"/>
        <v>0</v>
      </c>
      <c r="AW95" s="10">
        <f t="shared" ca="1" si="63"/>
        <v>0</v>
      </c>
      <c r="AX95" s="10">
        <f t="shared" ca="1" si="46"/>
        <v>2.6414016183336395</v>
      </c>
    </row>
    <row r="96" spans="2:50" x14ac:dyDescent="0.15">
      <c r="B96" s="4">
        <v>1.8293024999742613</v>
      </c>
      <c r="C96" s="4">
        <f t="shared" si="47"/>
        <v>3.8743024999767783</v>
      </c>
      <c r="F96" s="4">
        <v>75</v>
      </c>
      <c r="G96" s="4">
        <f t="shared" ca="1" si="33"/>
        <v>1</v>
      </c>
      <c r="H96" s="4">
        <f t="shared" ca="1" si="64"/>
        <v>0.59290361445783057</v>
      </c>
      <c r="I96" s="4">
        <f t="shared" ca="1" si="34"/>
        <v>2.0566265060240962E-2</v>
      </c>
      <c r="J96" s="4">
        <f t="shared" ca="1" si="65"/>
        <v>0.59290361445783057</v>
      </c>
      <c r="K96" s="4">
        <f t="shared" ca="1" si="48"/>
        <v>0.47398583569800218</v>
      </c>
      <c r="L96" s="4">
        <f t="shared" ca="1" si="49"/>
        <v>17</v>
      </c>
      <c r="M96" s="4">
        <f t="shared" ca="1" si="35"/>
        <v>0.24952138865973084</v>
      </c>
      <c r="N96" s="4">
        <f t="shared" ca="1" si="50"/>
        <v>0.950530529021409</v>
      </c>
      <c r="O96" s="4">
        <f t="shared" ca="1" si="51"/>
        <v>4</v>
      </c>
      <c r="P96" s="4">
        <f t="shared" ca="1" si="36"/>
        <v>-0.950530529021409</v>
      </c>
      <c r="Q96" s="4">
        <f t="shared" ca="1" si="52"/>
        <v>-0.70100914036167816</v>
      </c>
      <c r="R96" s="4">
        <f t="shared" ca="1" si="53"/>
        <v>-0.10810552590384759</v>
      </c>
      <c r="S96" s="4">
        <f t="shared" ca="1" si="54"/>
        <v>50</v>
      </c>
      <c r="T96" s="4">
        <f t="shared" ca="1" si="55"/>
        <v>0.6</v>
      </c>
      <c r="U96" s="4">
        <f t="shared" ca="1" si="56"/>
        <v>-0.10810552590384759</v>
      </c>
      <c r="V96" s="4">
        <f t="shared" ca="1" si="57"/>
        <v>0.61346987951808418</v>
      </c>
      <c r="Y96" s="4">
        <v>0.64409000001575123</v>
      </c>
      <c r="Z96" s="4">
        <v>0.63327750001107574</v>
      </c>
      <c r="AA96" s="4">
        <v>1.2748849999937306</v>
      </c>
      <c r="AB96" s="4">
        <v>0.2698425000140503</v>
      </c>
      <c r="AD96" s="4">
        <v>1.8293024999742613</v>
      </c>
      <c r="AE96" s="4">
        <f t="shared" si="37"/>
        <v>3.8743024999767783</v>
      </c>
      <c r="AF96" s="4">
        <v>75</v>
      </c>
      <c r="AG96" s="2">
        <f t="shared" si="58"/>
        <v>4.28000000000001</v>
      </c>
      <c r="AH96" s="4">
        <f t="shared" si="38"/>
        <v>391</v>
      </c>
      <c r="AI96" s="4">
        <f t="shared" si="39"/>
        <v>0.97994987468671679</v>
      </c>
      <c r="AJ96" s="2">
        <f t="shared" si="40"/>
        <v>2.2784233310549126E-2</v>
      </c>
      <c r="AK96" s="4">
        <v>75</v>
      </c>
      <c r="AL96" s="4">
        <f t="shared" ca="1" si="41"/>
        <v>-0.10810552590384759</v>
      </c>
      <c r="AM96" s="4">
        <f t="shared" ca="1" si="42"/>
        <v>0.61346987951808418</v>
      </c>
      <c r="AN96" s="2">
        <f t="shared" si="59"/>
        <v>4.28000000000001</v>
      </c>
      <c r="AO96" s="4">
        <f t="shared" ca="1" si="43"/>
        <v>393</v>
      </c>
      <c r="AP96" s="4">
        <f t="shared" ca="1" si="44"/>
        <v>0.98496240601503759</v>
      </c>
      <c r="AQ96" s="2">
        <f t="shared" ca="1" si="45"/>
        <v>0</v>
      </c>
      <c r="AT96" s="10">
        <f t="shared" ca="1" si="60"/>
        <v>0</v>
      </c>
      <c r="AU96" s="10">
        <f t="shared" ca="1" si="61"/>
        <v>0</v>
      </c>
      <c r="AV96" s="10">
        <f t="shared" ca="1" si="62"/>
        <v>0</v>
      </c>
      <c r="AW96" s="10">
        <f t="shared" ca="1" si="63"/>
        <v>0</v>
      </c>
      <c r="AX96" s="10">
        <f t="shared" ca="1" si="46"/>
        <v>-0.10810552590384759</v>
      </c>
    </row>
    <row r="97" spans="2:50" x14ac:dyDescent="0.15">
      <c r="B97" s="4">
        <v>3.8743024999767783</v>
      </c>
      <c r="C97" s="4">
        <f t="shared" si="47"/>
        <v>2.8793024999771433</v>
      </c>
      <c r="F97" s="4">
        <v>76</v>
      </c>
      <c r="G97" s="4">
        <f t="shared" ca="1" si="33"/>
        <v>1</v>
      </c>
      <c r="H97" s="4">
        <f t="shared" ca="1" si="64"/>
        <v>0.61346987951807153</v>
      </c>
      <c r="I97" s="4">
        <f t="shared" ca="1" si="34"/>
        <v>2.0566265060240962E-2</v>
      </c>
      <c r="J97" s="4">
        <f t="shared" ca="1" si="65"/>
        <v>0.61346987951807153</v>
      </c>
      <c r="K97" s="4">
        <f t="shared" ca="1" si="48"/>
        <v>0.94505714783315686</v>
      </c>
      <c r="L97" s="4">
        <f t="shared" ca="1" si="49"/>
        <v>8</v>
      </c>
      <c r="M97" s="4">
        <f t="shared" ca="1" si="35"/>
        <v>5.5574045348445083E-15</v>
      </c>
      <c r="N97" s="4">
        <f t="shared" ca="1" si="50"/>
        <v>0.60669956433202976</v>
      </c>
      <c r="O97" s="4">
        <f t="shared" ca="1" si="51"/>
        <v>4</v>
      </c>
      <c r="P97" s="4">
        <f t="shared" ca="1" si="36"/>
        <v>-7.135388410822866E-15</v>
      </c>
      <c r="Q97" s="4">
        <f t="shared" ca="1" si="52"/>
        <v>1.2692792945667375E-14</v>
      </c>
      <c r="R97" s="4">
        <f t="shared" ca="1" si="53"/>
        <v>0.61346987951808418</v>
      </c>
      <c r="S97" s="4">
        <f t="shared" ca="1" si="54"/>
        <v>50</v>
      </c>
      <c r="T97" s="4">
        <f t="shared" ca="1" si="55"/>
        <v>0.6</v>
      </c>
      <c r="U97" s="4">
        <f t="shared" ca="1" si="56"/>
        <v>0.61346987951808418</v>
      </c>
      <c r="V97" s="4">
        <f t="shared" ca="1" si="57"/>
        <v>0.41182433844573185</v>
      </c>
      <c r="Y97" s="4">
        <v>-0.40890999998310917</v>
      </c>
      <c r="Z97" s="4">
        <v>0.37227750000923265</v>
      </c>
      <c r="AA97" s="4">
        <v>1.0348849999921583</v>
      </c>
      <c r="AB97" s="4">
        <v>1.0458425000159366</v>
      </c>
      <c r="AD97" s="4">
        <v>3.8743024999767783</v>
      </c>
      <c r="AE97" s="4">
        <f t="shared" si="37"/>
        <v>2.8793024999771433</v>
      </c>
      <c r="AF97" s="4">
        <v>76</v>
      </c>
      <c r="AG97" s="2">
        <f t="shared" si="58"/>
        <v>4.5000000000000098</v>
      </c>
      <c r="AH97" s="4">
        <f t="shared" si="38"/>
        <v>393</v>
      </c>
      <c r="AI97" s="4">
        <f t="shared" si="39"/>
        <v>0.98496240601503759</v>
      </c>
      <c r="AJ97" s="2">
        <f t="shared" si="40"/>
        <v>2.2784233310549126E-2</v>
      </c>
      <c r="AK97" s="4">
        <v>76</v>
      </c>
      <c r="AL97" s="4">
        <f t="shared" ca="1" si="41"/>
        <v>0.61346987951808418</v>
      </c>
      <c r="AM97" s="4">
        <f t="shared" ca="1" si="42"/>
        <v>0.41182433844573185</v>
      </c>
      <c r="AN97" s="2">
        <f t="shared" si="59"/>
        <v>4.5000000000000098</v>
      </c>
      <c r="AO97" s="4">
        <f t="shared" ca="1" si="43"/>
        <v>393</v>
      </c>
      <c r="AP97" s="4">
        <f t="shared" ca="1" si="44"/>
        <v>0.98496240601503759</v>
      </c>
      <c r="AQ97" s="2">
        <f t="shared" ca="1" si="45"/>
        <v>0</v>
      </c>
      <c r="AT97" s="10">
        <f t="shared" ca="1" si="60"/>
        <v>0</v>
      </c>
      <c r="AU97" s="10">
        <f t="shared" ca="1" si="61"/>
        <v>0</v>
      </c>
      <c r="AV97" s="10">
        <f t="shared" ca="1" si="62"/>
        <v>0</v>
      </c>
      <c r="AW97" s="10">
        <f t="shared" ca="1" si="63"/>
        <v>0</v>
      </c>
      <c r="AX97" s="10">
        <f t="shared" ca="1" si="46"/>
        <v>0.61346987951808418</v>
      </c>
    </row>
    <row r="98" spans="2:50" x14ac:dyDescent="0.15">
      <c r="B98" s="4">
        <v>2.8793024999771433</v>
      </c>
      <c r="C98" s="4">
        <f t="shared" si="47"/>
        <v>0.24430249997564601</v>
      </c>
      <c r="F98" s="4">
        <v>77</v>
      </c>
      <c r="G98" s="4">
        <f t="shared" ca="1" si="33"/>
        <v>1</v>
      </c>
      <c r="H98" s="4">
        <f t="shared" ca="1" si="64"/>
        <v>0.63403614457831248</v>
      </c>
      <c r="I98" s="4">
        <f t="shared" ca="1" si="34"/>
        <v>2.0566265060240962E-2</v>
      </c>
      <c r="J98" s="4">
        <f t="shared" ca="1" si="65"/>
        <v>0.63403614457831248</v>
      </c>
      <c r="K98" s="4">
        <f t="shared" ca="1" si="48"/>
        <v>1.449686595675908</v>
      </c>
      <c r="L98" s="4">
        <f t="shared" ca="1" si="49"/>
        <v>7</v>
      </c>
      <c r="M98" s="4">
        <f t="shared" ca="1" si="35"/>
        <v>6.3932639527160916E-15</v>
      </c>
      <c r="N98" s="4">
        <f t="shared" ca="1" si="50"/>
        <v>1.2093191251495519</v>
      </c>
      <c r="O98" s="4">
        <f t="shared" ca="1" si="51"/>
        <v>17</v>
      </c>
      <c r="P98" s="4">
        <f t="shared" ca="1" si="36"/>
        <v>-0.22221180613258701</v>
      </c>
      <c r="Q98" s="4">
        <f t="shared" ca="1" si="52"/>
        <v>-0.22221180613258062</v>
      </c>
      <c r="R98" s="4">
        <f t="shared" ca="1" si="53"/>
        <v>0.41182433844573185</v>
      </c>
      <c r="S98" s="4">
        <f t="shared" ca="1" si="54"/>
        <v>50</v>
      </c>
      <c r="T98" s="4">
        <f t="shared" ca="1" si="55"/>
        <v>0.6</v>
      </c>
      <c r="U98" s="4">
        <f t="shared" ca="1" si="56"/>
        <v>0.41182433844573185</v>
      </c>
      <c r="V98" s="4">
        <f t="shared" ca="1" si="57"/>
        <v>-1.4992267382793161</v>
      </c>
      <c r="Y98" s="4">
        <v>0.63109000001659865</v>
      </c>
      <c r="Z98" s="4">
        <v>2.9632775000116851</v>
      </c>
      <c r="AA98" s="4">
        <v>2.4258849999938548</v>
      </c>
      <c r="AB98" s="4">
        <v>1.1178425000153425</v>
      </c>
      <c r="AD98" s="4">
        <v>2.8793024999771433</v>
      </c>
      <c r="AE98" s="4">
        <f t="shared" si="37"/>
        <v>0.24430249997564601</v>
      </c>
      <c r="AF98" s="4">
        <v>77</v>
      </c>
      <c r="AG98" s="2">
        <f t="shared" si="58"/>
        <v>4.7200000000000095</v>
      </c>
      <c r="AH98" s="4">
        <f t="shared" si="38"/>
        <v>395</v>
      </c>
      <c r="AI98" s="4">
        <f t="shared" si="39"/>
        <v>0.9899749373433584</v>
      </c>
      <c r="AJ98" s="2">
        <f t="shared" si="40"/>
        <v>2.2784233310549126E-2</v>
      </c>
      <c r="AK98" s="4">
        <v>77</v>
      </c>
      <c r="AL98" s="4">
        <f t="shared" ca="1" si="41"/>
        <v>0.41182433844573185</v>
      </c>
      <c r="AM98" s="4">
        <f t="shared" ca="1" si="42"/>
        <v>-1.4992267382793161</v>
      </c>
      <c r="AN98" s="2">
        <f t="shared" si="59"/>
        <v>4.7200000000000095</v>
      </c>
      <c r="AO98" s="4">
        <f t="shared" ca="1" si="43"/>
        <v>393</v>
      </c>
      <c r="AP98" s="4">
        <f t="shared" ca="1" si="44"/>
        <v>0.98496240601503759</v>
      </c>
      <c r="AQ98" s="2">
        <f t="shared" ca="1" si="45"/>
        <v>2.2784233310549126E-2</v>
      </c>
      <c r="AT98" s="10">
        <f t="shared" ca="1" si="60"/>
        <v>1.5816395964981345</v>
      </c>
      <c r="AU98" s="10">
        <f t="shared" ca="1" si="61"/>
        <v>0</v>
      </c>
      <c r="AV98" s="10">
        <f t="shared" ca="1" si="62"/>
        <v>0</v>
      </c>
      <c r="AW98" s="10">
        <f t="shared" ca="1" si="63"/>
        <v>1.5816395964981345</v>
      </c>
      <c r="AX98" s="10">
        <f t="shared" ca="1" si="46"/>
        <v>2.2156757410764469</v>
      </c>
    </row>
    <row r="99" spans="2:50" x14ac:dyDescent="0.15">
      <c r="B99" s="4">
        <v>0.24430249997564601</v>
      </c>
      <c r="C99" s="4">
        <f t="shared" si="47"/>
        <v>0.60430249997622809</v>
      </c>
      <c r="F99" s="4">
        <v>78</v>
      </c>
      <c r="G99" s="4">
        <f t="shared" ca="1" si="33"/>
        <v>1</v>
      </c>
      <c r="H99" s="4">
        <f t="shared" ca="1" si="64"/>
        <v>0.65460240963855343</v>
      </c>
      <c r="I99" s="4">
        <f t="shared" ca="1" si="34"/>
        <v>2.0566265060240962E-2</v>
      </c>
      <c r="J99" s="4">
        <f t="shared" ca="1" si="65"/>
        <v>0.65460240963855343</v>
      </c>
      <c r="K99" s="4">
        <f t="shared" ca="1" si="48"/>
        <v>0.94679574985929604</v>
      </c>
      <c r="L99" s="4">
        <f t="shared" ca="1" si="49"/>
        <v>10</v>
      </c>
      <c r="M99" s="4">
        <f t="shared" ca="1" si="35"/>
        <v>-0.90045626750424035</v>
      </c>
      <c r="N99" s="4">
        <f t="shared" ca="1" si="50"/>
        <v>1.7725369261915818</v>
      </c>
      <c r="O99" s="4">
        <f t="shared" ca="1" si="51"/>
        <v>16</v>
      </c>
      <c r="P99" s="4">
        <f t="shared" ca="1" si="36"/>
        <v>-1.253372880413629</v>
      </c>
      <c r="Q99" s="4">
        <f t="shared" ca="1" si="52"/>
        <v>-2.1538291479178695</v>
      </c>
      <c r="R99" s="4">
        <f t="shared" ca="1" si="53"/>
        <v>-1.4992267382793161</v>
      </c>
      <c r="S99" s="4">
        <f t="shared" ca="1" si="54"/>
        <v>50</v>
      </c>
      <c r="T99" s="4">
        <f t="shared" ca="1" si="55"/>
        <v>0.6</v>
      </c>
      <c r="U99" s="4">
        <f t="shared" ca="1" si="56"/>
        <v>-1.4992267382793161</v>
      </c>
      <c r="V99" s="4">
        <f t="shared" ca="1" si="57"/>
        <v>2.3579326703598387</v>
      </c>
      <c r="Y99" s="4">
        <v>0.94909000001663912</v>
      </c>
      <c r="Z99" s="4">
        <v>2.8822775000101331</v>
      </c>
      <c r="AA99" s="4">
        <v>2.379884999992754</v>
      </c>
      <c r="AB99" s="4">
        <v>0.15684250001513078</v>
      </c>
      <c r="AD99" s="4">
        <v>0.24430249997564601</v>
      </c>
      <c r="AE99" s="4">
        <f t="shared" si="37"/>
        <v>0.60430249997622809</v>
      </c>
      <c r="AF99" s="4">
        <v>78</v>
      </c>
      <c r="AG99" s="2">
        <f t="shared" si="58"/>
        <v>4.9400000000000093</v>
      </c>
      <c r="AH99" s="4">
        <f t="shared" si="38"/>
        <v>397</v>
      </c>
      <c r="AI99" s="4">
        <f t="shared" si="39"/>
        <v>0.9949874686716792</v>
      </c>
      <c r="AJ99" s="2">
        <f t="shared" si="40"/>
        <v>0</v>
      </c>
      <c r="AK99" s="4">
        <v>78</v>
      </c>
      <c r="AL99" s="4">
        <f t="shared" ca="1" si="41"/>
        <v>-1.4992267382793161</v>
      </c>
      <c r="AM99" s="4">
        <f t="shared" ca="1" si="42"/>
        <v>2.3579326703598387</v>
      </c>
      <c r="AN99" s="2">
        <f t="shared" si="59"/>
        <v>4.9400000000000093</v>
      </c>
      <c r="AO99" s="4">
        <f t="shared" ca="1" si="43"/>
        <v>395</v>
      </c>
      <c r="AP99" s="4">
        <f t="shared" ca="1" si="44"/>
        <v>0.9899749373433584</v>
      </c>
      <c r="AQ99" s="2">
        <f t="shared" ca="1" si="45"/>
        <v>0</v>
      </c>
      <c r="AT99" s="10">
        <f t="shared" ca="1" si="60"/>
        <v>0</v>
      </c>
      <c r="AU99" s="10">
        <f t="shared" ca="1" si="61"/>
        <v>0</v>
      </c>
      <c r="AV99" s="10">
        <f t="shared" ca="1" si="62"/>
        <v>0</v>
      </c>
      <c r="AW99" s="10">
        <f t="shared" ca="1" si="63"/>
        <v>0</v>
      </c>
      <c r="AX99" s="10">
        <f t="shared" ca="1" si="46"/>
        <v>-1.4992267382793161</v>
      </c>
    </row>
    <row r="100" spans="2:50" x14ac:dyDescent="0.15">
      <c r="B100" s="4">
        <v>0.60430249997622809</v>
      </c>
      <c r="C100" s="4">
        <f t="shared" si="47"/>
        <v>0.25430249997526744</v>
      </c>
      <c r="F100" s="4">
        <v>79</v>
      </c>
      <c r="G100" s="4">
        <f t="shared" ca="1" si="33"/>
        <v>1</v>
      </c>
      <c r="H100" s="4">
        <f t="shared" ca="1" si="64"/>
        <v>0.67516867469879438</v>
      </c>
      <c r="I100" s="4">
        <f t="shared" ca="1" si="34"/>
        <v>2.0566265060240962E-2</v>
      </c>
      <c r="J100" s="4">
        <f t="shared" ca="1" si="65"/>
        <v>0.67516867469879438</v>
      </c>
      <c r="K100" s="4">
        <f t="shared" ca="1" si="48"/>
        <v>0.26980754023443182</v>
      </c>
      <c r="L100" s="4">
        <f t="shared" ca="1" si="49"/>
        <v>7</v>
      </c>
      <c r="M100" s="4">
        <f t="shared" ca="1" si="35"/>
        <v>0.26304290189166774</v>
      </c>
      <c r="N100" s="4">
        <f t="shared" ca="1" si="50"/>
        <v>1.6393527113238826</v>
      </c>
      <c r="O100" s="4">
        <f t="shared" ca="1" si="51"/>
        <v>6</v>
      </c>
      <c r="P100" s="4">
        <f t="shared" ca="1" si="36"/>
        <v>1.4197210937693763</v>
      </c>
      <c r="Q100" s="4">
        <f t="shared" ca="1" si="52"/>
        <v>1.6827639956610441</v>
      </c>
      <c r="R100" s="4">
        <f t="shared" ca="1" si="53"/>
        <v>2.3579326703598387</v>
      </c>
      <c r="S100" s="4">
        <f t="shared" ca="1" si="54"/>
        <v>50</v>
      </c>
      <c r="T100" s="4">
        <f t="shared" ca="1" si="55"/>
        <v>0.6</v>
      </c>
      <c r="U100" s="4">
        <f t="shared" ca="1" si="56"/>
        <v>2.3579326703598387</v>
      </c>
      <c r="V100" s="4">
        <f t="shared" ca="1" si="57"/>
        <v>-0.15716091740046745</v>
      </c>
      <c r="Y100" s="4">
        <v>-1.5709099999838827</v>
      </c>
      <c r="Z100" s="4">
        <v>0.64527750000920037</v>
      </c>
      <c r="AA100" s="4">
        <v>2.3858849999918164</v>
      </c>
      <c r="AB100" s="4">
        <v>0.54084250001551482</v>
      </c>
      <c r="AD100" s="4">
        <v>0.60430249997622809</v>
      </c>
      <c r="AE100" s="4">
        <f t="shared" si="37"/>
        <v>0.25430249997526744</v>
      </c>
      <c r="AF100" s="4">
        <v>79</v>
      </c>
      <c r="AG100" s="2">
        <f t="shared" si="58"/>
        <v>5.160000000000009</v>
      </c>
      <c r="AH100" s="4">
        <f t="shared" si="38"/>
        <v>397</v>
      </c>
      <c r="AI100" s="4">
        <f t="shared" si="39"/>
        <v>0.9949874686716792</v>
      </c>
      <c r="AJ100" s="2">
        <f t="shared" si="40"/>
        <v>0</v>
      </c>
      <c r="AK100" s="4">
        <v>79</v>
      </c>
      <c r="AL100" s="4">
        <f t="shared" ca="1" si="41"/>
        <v>2.3579326703598387</v>
      </c>
      <c r="AM100" s="4">
        <f t="shared" ca="1" si="42"/>
        <v>-0.15716091740046745</v>
      </c>
      <c r="AN100" s="2">
        <f t="shared" si="59"/>
        <v>5.160000000000009</v>
      </c>
      <c r="AO100" s="4">
        <f t="shared" ca="1" si="43"/>
        <v>395</v>
      </c>
      <c r="AP100" s="4">
        <f t="shared" ca="1" si="44"/>
        <v>0.9899749373433584</v>
      </c>
      <c r="AQ100" s="2">
        <f t="shared" ca="1" si="45"/>
        <v>0</v>
      </c>
      <c r="AT100" s="10">
        <f t="shared" ca="1" si="60"/>
        <v>0</v>
      </c>
      <c r="AU100" s="10">
        <f t="shared" ca="1" si="61"/>
        <v>0</v>
      </c>
      <c r="AV100" s="10">
        <f t="shared" ca="1" si="62"/>
        <v>0</v>
      </c>
      <c r="AW100" s="10">
        <f t="shared" ca="1" si="63"/>
        <v>0</v>
      </c>
      <c r="AX100" s="10">
        <f t="shared" ca="1" si="46"/>
        <v>2.3579326703598387</v>
      </c>
    </row>
    <row r="101" spans="2:50" x14ac:dyDescent="0.15">
      <c r="B101" s="4">
        <v>0.25430249997526744</v>
      </c>
      <c r="C101" s="4">
        <f t="shared" si="47"/>
        <v>1.4193024999755721</v>
      </c>
      <c r="F101" s="4">
        <v>80</v>
      </c>
      <c r="G101" s="4">
        <f t="shared" ca="1" si="33"/>
        <v>1</v>
      </c>
      <c r="H101" s="4">
        <f t="shared" ca="1" si="64"/>
        <v>0.69573493975903533</v>
      </c>
      <c r="I101" s="4">
        <f t="shared" ca="1" si="34"/>
        <v>2.0566265060240962E-2</v>
      </c>
      <c r="J101" s="4">
        <f t="shared" ca="1" si="65"/>
        <v>0.69573493975903533</v>
      </c>
      <c r="K101" s="4">
        <f t="shared" ca="1" si="48"/>
        <v>1.6694390694276198</v>
      </c>
      <c r="L101" s="4">
        <f t="shared" ca="1" si="49"/>
        <v>17</v>
      </c>
      <c r="M101" s="4">
        <f t="shared" ca="1" si="35"/>
        <v>-1.6057093066900532</v>
      </c>
      <c r="N101" s="4">
        <f t="shared" ca="1" si="50"/>
        <v>0.86927409547206769</v>
      </c>
      <c r="O101" s="4">
        <f t="shared" ca="1" si="51"/>
        <v>12</v>
      </c>
      <c r="P101" s="4">
        <f t="shared" ca="1" si="36"/>
        <v>-0.7528134495305504</v>
      </c>
      <c r="Q101" s="4">
        <f t="shared" ca="1" si="52"/>
        <v>-0.85289585715950278</v>
      </c>
      <c r="R101" s="4">
        <f t="shared" ca="1" si="53"/>
        <v>-0.15716091740046745</v>
      </c>
      <c r="S101" s="4">
        <f t="shared" ca="1" si="54"/>
        <v>50</v>
      </c>
      <c r="T101" s="4">
        <f t="shared" ca="1" si="55"/>
        <v>0.6</v>
      </c>
      <c r="U101" s="4">
        <f t="shared" ca="1" si="56"/>
        <v>-0.15716091740046745</v>
      </c>
      <c r="V101" s="4">
        <f t="shared" ca="1" si="57"/>
        <v>1.3856289445844716</v>
      </c>
      <c r="Y101" s="4">
        <v>1.1260900000138463</v>
      </c>
      <c r="Z101" s="4">
        <v>1.6982775000116135</v>
      </c>
      <c r="AA101" s="4">
        <v>2.2118849999905876</v>
      </c>
      <c r="AB101" s="4">
        <v>1.155842500015325</v>
      </c>
      <c r="AD101" s="4">
        <v>0.25430249997526744</v>
      </c>
      <c r="AE101" s="4">
        <f t="shared" si="37"/>
        <v>1.4193024999755721</v>
      </c>
      <c r="AF101" s="4">
        <v>80</v>
      </c>
      <c r="AG101" s="2">
        <f t="shared" si="58"/>
        <v>5.3800000000000088</v>
      </c>
      <c r="AH101" s="4">
        <f t="shared" si="38"/>
        <v>397</v>
      </c>
      <c r="AI101" s="4">
        <f t="shared" si="39"/>
        <v>0.9949874686716792</v>
      </c>
      <c r="AJ101" s="2">
        <f t="shared" si="40"/>
        <v>0</v>
      </c>
      <c r="AK101" s="4">
        <v>80</v>
      </c>
      <c r="AL101" s="4">
        <f t="shared" ca="1" si="41"/>
        <v>-0.15716091740046745</v>
      </c>
      <c r="AM101" s="4">
        <f t="shared" ca="1" si="42"/>
        <v>1.3856289445844716</v>
      </c>
      <c r="AN101" s="2">
        <f t="shared" si="59"/>
        <v>5.3800000000000088</v>
      </c>
      <c r="AO101" s="4">
        <f t="shared" ca="1" si="43"/>
        <v>395</v>
      </c>
      <c r="AP101" s="4">
        <f t="shared" ca="1" si="44"/>
        <v>0.9899749373433584</v>
      </c>
      <c r="AQ101" s="2">
        <f t="shared" ca="1" si="45"/>
        <v>0</v>
      </c>
      <c r="AT101" s="10">
        <f t="shared" ca="1" si="60"/>
        <v>0</v>
      </c>
      <c r="AU101" s="10">
        <f t="shared" ca="1" si="61"/>
        <v>0</v>
      </c>
      <c r="AV101" s="10">
        <f t="shared" ca="1" si="62"/>
        <v>0</v>
      </c>
      <c r="AW101" s="10">
        <f t="shared" ca="1" si="63"/>
        <v>0</v>
      </c>
      <c r="AX101" s="10">
        <f t="shared" ca="1" si="46"/>
        <v>-0.15716091740046745</v>
      </c>
    </row>
    <row r="102" spans="2:50" x14ac:dyDescent="0.15">
      <c r="B102" s="4">
        <v>1.4193024999755721</v>
      </c>
      <c r="C102" s="4">
        <f t="shared" si="47"/>
        <v>0.61630249997435271</v>
      </c>
      <c r="F102" s="4">
        <v>81</v>
      </c>
      <c r="G102" s="4">
        <f t="shared" ca="1" si="33"/>
        <v>1</v>
      </c>
      <c r="H102" s="4">
        <f t="shared" ca="1" si="64"/>
        <v>0.71630120481927628</v>
      </c>
      <c r="I102" s="4">
        <f t="shared" ca="1" si="34"/>
        <v>2.0566265060240962E-2</v>
      </c>
      <c r="J102" s="4">
        <f t="shared" ca="1" si="65"/>
        <v>0.71630120481927628</v>
      </c>
      <c r="K102" s="4">
        <f t="shared" ca="1" si="48"/>
        <v>1.8075167397532503</v>
      </c>
      <c r="L102" s="4">
        <f t="shared" ca="1" si="49"/>
        <v>15</v>
      </c>
      <c r="M102" s="4">
        <f t="shared" ca="1" si="35"/>
        <v>1.0624316828987348</v>
      </c>
      <c r="N102" s="4">
        <f t="shared" ca="1" si="50"/>
        <v>0.90601215877103569</v>
      </c>
      <c r="O102" s="4">
        <f t="shared" ca="1" si="51"/>
        <v>7</v>
      </c>
      <c r="P102" s="4">
        <f t="shared" ca="1" si="36"/>
        <v>-0.39310394313353958</v>
      </c>
      <c r="Q102" s="4">
        <f t="shared" ca="1" si="52"/>
        <v>0.66932773976519522</v>
      </c>
      <c r="R102" s="4">
        <f t="shared" ca="1" si="53"/>
        <v>1.3856289445844716</v>
      </c>
      <c r="S102" s="4">
        <f t="shared" ca="1" si="54"/>
        <v>50</v>
      </c>
      <c r="T102" s="4">
        <f t="shared" ca="1" si="55"/>
        <v>0.6</v>
      </c>
      <c r="U102" s="4">
        <f t="shared" ca="1" si="56"/>
        <v>1.3856289445844716</v>
      </c>
      <c r="V102" s="4">
        <f t="shared" ca="1" si="57"/>
        <v>-0.30636371190438982</v>
      </c>
      <c r="Y102" s="4">
        <v>0.77909000001596951</v>
      </c>
      <c r="Z102" s="4">
        <v>0.62027750000837045</v>
      </c>
      <c r="AA102" s="4">
        <v>3.2738849999915942</v>
      </c>
      <c r="AB102" s="4">
        <v>2.6248425000154896</v>
      </c>
      <c r="AD102" s="4">
        <v>1.4193024999755721</v>
      </c>
      <c r="AE102" s="4">
        <f t="shared" si="37"/>
        <v>0.61630249997435271</v>
      </c>
      <c r="AF102" s="4">
        <v>81</v>
      </c>
      <c r="AG102" s="2">
        <f t="shared" si="58"/>
        <v>5.6000000000000085</v>
      </c>
      <c r="AH102" s="4">
        <f t="shared" si="38"/>
        <v>397</v>
      </c>
      <c r="AI102" s="4">
        <f t="shared" si="39"/>
        <v>0.9949874686716792</v>
      </c>
      <c r="AJ102" s="2">
        <f t="shared" si="40"/>
        <v>0</v>
      </c>
      <c r="AK102" s="4">
        <v>81</v>
      </c>
      <c r="AL102" s="4">
        <f t="shared" ca="1" si="41"/>
        <v>1.3856289445844716</v>
      </c>
      <c r="AM102" s="4">
        <f t="shared" ca="1" si="42"/>
        <v>-0.30636371190438982</v>
      </c>
      <c r="AN102" s="2">
        <f t="shared" si="59"/>
        <v>5.6000000000000085</v>
      </c>
      <c r="AO102" s="4">
        <f t="shared" ca="1" si="43"/>
        <v>395</v>
      </c>
      <c r="AP102" s="4">
        <f t="shared" ca="1" si="44"/>
        <v>0.9899749373433584</v>
      </c>
      <c r="AQ102" s="2">
        <f t="shared" ca="1" si="45"/>
        <v>0</v>
      </c>
      <c r="AT102" s="10">
        <f t="shared" ca="1" si="60"/>
        <v>0</v>
      </c>
      <c r="AU102" s="10">
        <f t="shared" ca="1" si="61"/>
        <v>0</v>
      </c>
      <c r="AV102" s="10">
        <f t="shared" ca="1" si="62"/>
        <v>0</v>
      </c>
      <c r="AW102" s="10">
        <f t="shared" ca="1" si="63"/>
        <v>0</v>
      </c>
      <c r="AX102" s="10">
        <f t="shared" ca="1" si="46"/>
        <v>1.3856289445844716</v>
      </c>
    </row>
    <row r="103" spans="2:50" x14ac:dyDescent="0.15">
      <c r="B103" s="4">
        <v>0.61630249997435271</v>
      </c>
      <c r="C103" s="4">
        <f t="shared" si="47"/>
        <v>1.1953024999762363</v>
      </c>
      <c r="F103" s="4">
        <v>82</v>
      </c>
      <c r="G103" s="4">
        <f t="shared" ca="1" si="33"/>
        <v>1</v>
      </c>
      <c r="H103" s="4">
        <f t="shared" ca="1" si="64"/>
        <v>0.73686746987951723</v>
      </c>
      <c r="I103" s="4">
        <f t="shared" ca="1" si="34"/>
        <v>2.0566265060240962E-2</v>
      </c>
      <c r="J103" s="4">
        <f t="shared" ca="1" si="65"/>
        <v>0.73686746987951723</v>
      </c>
      <c r="K103" s="4">
        <f t="shared" ca="1" si="48"/>
        <v>0.45888760202192125</v>
      </c>
      <c r="L103" s="4">
        <f t="shared" ca="1" si="49"/>
        <v>12</v>
      </c>
      <c r="M103" s="4">
        <f t="shared" ca="1" si="35"/>
        <v>-0.39740832083270888</v>
      </c>
      <c r="N103" s="4">
        <f t="shared" ca="1" si="50"/>
        <v>0.70522130548410078</v>
      </c>
      <c r="O103" s="4">
        <f t="shared" ca="1" si="51"/>
        <v>19</v>
      </c>
      <c r="P103" s="4">
        <f t="shared" ca="1" si="36"/>
        <v>0.64582286095119823</v>
      </c>
      <c r="Q103" s="4">
        <f t="shared" ca="1" si="52"/>
        <v>-1.0432311817839071</v>
      </c>
      <c r="R103" s="4">
        <f t="shared" ca="1" si="53"/>
        <v>-0.30636371190438982</v>
      </c>
      <c r="S103" s="4">
        <f t="shared" ca="1" si="54"/>
        <v>50</v>
      </c>
      <c r="T103" s="4">
        <f t="shared" ca="1" si="55"/>
        <v>0.6</v>
      </c>
      <c r="U103" s="4">
        <f t="shared" ca="1" si="56"/>
        <v>-0.30636371190438982</v>
      </c>
      <c r="V103" s="4">
        <f t="shared" ca="1" si="57"/>
        <v>-0.48565849011267792</v>
      </c>
      <c r="Y103" s="4">
        <v>-0.19090999998283564</v>
      </c>
      <c r="Z103" s="4">
        <v>1.0272775000110812</v>
      </c>
      <c r="AA103" s="4">
        <v>2.8748849999935544</v>
      </c>
      <c r="AB103" s="4">
        <v>1.8468425000151001</v>
      </c>
      <c r="AD103" s="4">
        <v>0.61630249997435271</v>
      </c>
      <c r="AE103" s="4">
        <f t="shared" si="37"/>
        <v>1.1953024999762363</v>
      </c>
      <c r="AF103" s="4">
        <v>82</v>
      </c>
      <c r="AG103" s="2">
        <f t="shared" si="58"/>
        <v>5.8200000000000083</v>
      </c>
      <c r="AH103" s="4">
        <f t="shared" si="38"/>
        <v>397</v>
      </c>
      <c r="AI103" s="4">
        <f t="shared" si="39"/>
        <v>0.9949874686716792</v>
      </c>
      <c r="AJ103" s="2">
        <f t="shared" si="40"/>
        <v>0</v>
      </c>
      <c r="AK103" s="4">
        <v>82</v>
      </c>
      <c r="AL103" s="4">
        <f t="shared" ca="1" si="41"/>
        <v>-0.30636371190438982</v>
      </c>
      <c r="AM103" s="4">
        <f t="shared" ca="1" si="42"/>
        <v>-0.48565849011267792</v>
      </c>
      <c r="AN103" s="2">
        <f t="shared" si="59"/>
        <v>5.8200000000000083</v>
      </c>
      <c r="AO103" s="4">
        <f t="shared" ca="1" si="43"/>
        <v>395</v>
      </c>
      <c r="AP103" s="4">
        <f t="shared" ca="1" si="44"/>
        <v>0.9899749373433584</v>
      </c>
      <c r="AQ103" s="2">
        <f t="shared" ca="1" si="45"/>
        <v>0</v>
      </c>
      <c r="AT103" s="10">
        <f t="shared" ca="1" si="60"/>
        <v>0</v>
      </c>
      <c r="AU103" s="10">
        <f t="shared" ca="1" si="61"/>
        <v>0</v>
      </c>
      <c r="AV103" s="10">
        <f t="shared" ca="1" si="62"/>
        <v>0</v>
      </c>
      <c r="AW103" s="10">
        <f t="shared" ca="1" si="63"/>
        <v>0</v>
      </c>
      <c r="AX103" s="10">
        <f t="shared" ca="1" si="46"/>
        <v>-0.30636371190438982</v>
      </c>
    </row>
    <row r="104" spans="2:50" x14ac:dyDescent="0.15">
      <c r="B104" s="4">
        <v>1.1953024999762363</v>
      </c>
      <c r="C104" s="4">
        <f t="shared" si="47"/>
        <v>1.0293024999761258</v>
      </c>
      <c r="F104" s="4">
        <v>83</v>
      </c>
      <c r="G104" s="4">
        <f t="shared" ca="1" si="33"/>
        <v>1</v>
      </c>
      <c r="H104" s="4">
        <f t="shared" ca="1" si="64"/>
        <v>0.75743373493975819</v>
      </c>
      <c r="I104" s="4">
        <f t="shared" ca="1" si="34"/>
        <v>2.0566265060240962E-2</v>
      </c>
      <c r="J104" s="4">
        <f t="shared" ca="1" si="65"/>
        <v>0.75743373493975819</v>
      </c>
      <c r="K104" s="4">
        <f t="shared" ca="1" si="48"/>
        <v>1.061911518740986</v>
      </c>
      <c r="L104" s="4">
        <f t="shared" ca="1" si="49"/>
        <v>18</v>
      </c>
      <c r="M104" s="4">
        <f t="shared" ca="1" si="35"/>
        <v>-0.68258356683012245</v>
      </c>
      <c r="N104" s="4">
        <f t="shared" ca="1" si="50"/>
        <v>0.71691748259221</v>
      </c>
      <c r="O104" s="4">
        <f t="shared" ca="1" si="51"/>
        <v>7</v>
      </c>
      <c r="P104" s="4">
        <f t="shared" ca="1" si="36"/>
        <v>-0.56050865822231355</v>
      </c>
      <c r="Q104" s="4">
        <f t="shared" ca="1" si="52"/>
        <v>-1.2430922250524361</v>
      </c>
      <c r="R104" s="4">
        <f t="shared" ca="1" si="53"/>
        <v>-0.48565849011267792</v>
      </c>
      <c r="S104" s="4">
        <f t="shared" ca="1" si="54"/>
        <v>50</v>
      </c>
      <c r="T104" s="4">
        <f t="shared" ca="1" si="55"/>
        <v>0.6</v>
      </c>
      <c r="U104" s="4">
        <f t="shared" ca="1" si="56"/>
        <v>-0.48565849011267792</v>
      </c>
      <c r="V104" s="4">
        <f t="shared" ca="1" si="57"/>
        <v>0.63861210593265905</v>
      </c>
      <c r="Y104" s="4">
        <v>1.0170900000154859</v>
      </c>
      <c r="Z104" s="4">
        <v>1.1412775000110287</v>
      </c>
      <c r="AA104" s="4">
        <v>4.7668849999915608</v>
      </c>
      <c r="AB104" s="4">
        <v>1.4478425000135076</v>
      </c>
      <c r="AD104" s="4">
        <v>1.1953024999762363</v>
      </c>
      <c r="AE104" s="4">
        <f t="shared" si="37"/>
        <v>1.0293024999761258</v>
      </c>
      <c r="AF104" s="4">
        <v>83</v>
      </c>
      <c r="AG104" s="2">
        <f t="shared" si="58"/>
        <v>6.040000000000008</v>
      </c>
      <c r="AH104" s="4">
        <f t="shared" si="38"/>
        <v>397</v>
      </c>
      <c r="AI104" s="4">
        <f t="shared" si="39"/>
        <v>0.9949874686716792</v>
      </c>
      <c r="AJ104" s="2">
        <f t="shared" si="40"/>
        <v>0</v>
      </c>
      <c r="AK104" s="4">
        <v>83</v>
      </c>
      <c r="AL104" s="4">
        <f t="shared" ca="1" si="41"/>
        <v>-0.48565849011267792</v>
      </c>
      <c r="AM104" s="4">
        <f t="shared" ca="1" si="42"/>
        <v>0.63861210593265905</v>
      </c>
      <c r="AN104" s="2">
        <f t="shared" si="59"/>
        <v>6.040000000000008</v>
      </c>
      <c r="AO104" s="4">
        <f t="shared" ca="1" si="43"/>
        <v>395</v>
      </c>
      <c r="AP104" s="4">
        <f t="shared" ca="1" si="44"/>
        <v>0.9899749373433584</v>
      </c>
      <c r="AQ104" s="2">
        <f t="shared" ca="1" si="45"/>
        <v>0</v>
      </c>
      <c r="AT104" s="10">
        <f t="shared" ca="1" si="60"/>
        <v>0</v>
      </c>
      <c r="AU104" s="10">
        <f t="shared" ca="1" si="61"/>
        <v>0</v>
      </c>
      <c r="AV104" s="10">
        <f t="shared" ca="1" si="62"/>
        <v>0</v>
      </c>
      <c r="AW104" s="10">
        <f t="shared" ca="1" si="63"/>
        <v>0</v>
      </c>
      <c r="AX104" s="10">
        <f t="shared" ca="1" si="46"/>
        <v>-0.48565849011267792</v>
      </c>
    </row>
    <row r="105" spans="2:50" x14ac:dyDescent="0.15">
      <c r="B105" s="4">
        <v>1.0293024999761258</v>
      </c>
      <c r="C105" s="4">
        <f t="shared" si="47"/>
        <v>1.0303024999771537</v>
      </c>
      <c r="F105" s="4">
        <v>84</v>
      </c>
      <c r="G105" s="4">
        <f t="shared" ca="1" si="33"/>
        <v>1</v>
      </c>
      <c r="H105" s="4">
        <f t="shared" ca="1" si="64"/>
        <v>0.77799999999999914</v>
      </c>
      <c r="I105" s="4">
        <f t="shared" ca="1" si="34"/>
        <v>2.0566265060240962E-2</v>
      </c>
      <c r="J105" s="4">
        <f t="shared" ca="1" si="65"/>
        <v>0.77799999999999914</v>
      </c>
      <c r="K105" s="4">
        <f t="shared" ca="1" si="48"/>
        <v>0.38585774320706911</v>
      </c>
      <c r="L105" s="4">
        <f t="shared" ca="1" si="49"/>
        <v>17</v>
      </c>
      <c r="M105" s="4">
        <f t="shared" ca="1" si="35"/>
        <v>-0.13938789406733629</v>
      </c>
      <c r="N105" s="4">
        <f t="shared" ca="1" si="50"/>
        <v>1.3041321575048164</v>
      </c>
      <c r="O105" s="4">
        <f t="shared" ca="1" si="51"/>
        <v>7</v>
      </c>
      <c r="P105" s="4">
        <f t="shared" ca="1" si="36"/>
        <v>-3.8346131946328101E-15</v>
      </c>
      <c r="Q105" s="4">
        <f t="shared" ca="1" si="52"/>
        <v>-0.13938789406734012</v>
      </c>
      <c r="R105" s="4">
        <f t="shared" ca="1" si="53"/>
        <v>0.63861210593265905</v>
      </c>
      <c r="S105" s="4">
        <f t="shared" ca="1" si="54"/>
        <v>50</v>
      </c>
      <c r="T105" s="4">
        <f t="shared" ca="1" si="55"/>
        <v>0.6</v>
      </c>
      <c r="U105" s="4">
        <f t="shared" ca="1" si="56"/>
        <v>0.63861210593265905</v>
      </c>
      <c r="V105" s="4">
        <f t="shared" ca="1" si="57"/>
        <v>0.61083734119833188</v>
      </c>
      <c r="Y105" s="4">
        <v>0.48209000001619984</v>
      </c>
      <c r="Z105" s="4">
        <v>0.69827750001039135</v>
      </c>
      <c r="AA105" s="4">
        <v>1.6048849999918957</v>
      </c>
      <c r="AB105" s="4">
        <v>4.3268425000135835</v>
      </c>
      <c r="AD105" s="4">
        <v>1.0293024999761258</v>
      </c>
      <c r="AE105" s="4">
        <f t="shared" si="37"/>
        <v>1.0303024999771537</v>
      </c>
      <c r="AF105" s="4">
        <v>84</v>
      </c>
      <c r="AG105" s="2">
        <f t="shared" si="58"/>
        <v>6.2600000000000078</v>
      </c>
      <c r="AH105" s="4">
        <f t="shared" si="38"/>
        <v>397</v>
      </c>
      <c r="AI105" s="4">
        <f t="shared" si="39"/>
        <v>0.9949874686716792</v>
      </c>
      <c r="AJ105" s="2">
        <f t="shared" si="40"/>
        <v>0</v>
      </c>
      <c r="AK105" s="4">
        <v>84</v>
      </c>
      <c r="AL105" s="4">
        <f t="shared" ca="1" si="41"/>
        <v>0.63861210593265905</v>
      </c>
      <c r="AM105" s="4">
        <f t="shared" ca="1" si="42"/>
        <v>0.61083734119833188</v>
      </c>
      <c r="AN105" s="2">
        <f t="shared" si="59"/>
        <v>6.2600000000000078</v>
      </c>
      <c r="AO105" s="4">
        <f t="shared" ca="1" si="43"/>
        <v>395</v>
      </c>
      <c r="AP105" s="4">
        <f t="shared" ca="1" si="44"/>
        <v>0.9899749373433584</v>
      </c>
      <c r="AQ105" s="2">
        <f t="shared" ca="1" si="45"/>
        <v>0</v>
      </c>
      <c r="AT105" s="10">
        <f t="shared" ca="1" si="60"/>
        <v>0</v>
      </c>
      <c r="AU105" s="10">
        <f t="shared" ca="1" si="61"/>
        <v>0</v>
      </c>
      <c r="AV105" s="10">
        <f t="shared" ca="1" si="62"/>
        <v>0</v>
      </c>
      <c r="AW105" s="10">
        <f t="shared" ca="1" si="63"/>
        <v>0</v>
      </c>
      <c r="AX105" s="10">
        <f t="shared" ca="1" si="46"/>
        <v>0.63861210593265905</v>
      </c>
    </row>
    <row r="106" spans="2:50" x14ac:dyDescent="0.15">
      <c r="B106" s="4">
        <v>1.0303024999771537</v>
      </c>
      <c r="C106" s="4">
        <f t="shared" si="47"/>
        <v>2.2643024999737804</v>
      </c>
      <c r="F106" s="4">
        <v>85</v>
      </c>
      <c r="G106" s="4">
        <f t="shared" ca="1" si="33"/>
        <v>1</v>
      </c>
      <c r="H106" s="4">
        <f t="shared" ca="1" si="64"/>
        <v>0.79856626506024009</v>
      </c>
      <c r="I106" s="4">
        <f t="shared" ca="1" si="34"/>
        <v>2.0566265060240962E-2</v>
      </c>
      <c r="J106" s="4">
        <f t="shared" ca="1" si="65"/>
        <v>0.79856626506024009</v>
      </c>
      <c r="K106" s="4">
        <f t="shared" ca="1" si="48"/>
        <v>1.5239751078139985</v>
      </c>
      <c r="L106" s="4">
        <f t="shared" ca="1" si="49"/>
        <v>16</v>
      </c>
      <c r="M106" s="4">
        <f t="shared" ca="1" si="35"/>
        <v>1.4079694101660352</v>
      </c>
      <c r="N106" s="4">
        <f t="shared" ca="1" si="50"/>
        <v>1.8425537253929398</v>
      </c>
      <c r="O106" s="4">
        <f t="shared" ca="1" si="51"/>
        <v>15</v>
      </c>
      <c r="P106" s="4">
        <f t="shared" ca="1" si="36"/>
        <v>-1.5956983340279434</v>
      </c>
      <c r="Q106" s="4">
        <f t="shared" ca="1" si="52"/>
        <v>-0.1877289238619082</v>
      </c>
      <c r="R106" s="4">
        <f t="shared" ca="1" si="53"/>
        <v>0.61083734119833188</v>
      </c>
      <c r="S106" s="4">
        <f t="shared" ca="1" si="54"/>
        <v>50</v>
      </c>
      <c r="T106" s="4">
        <f t="shared" ca="1" si="55"/>
        <v>0.6</v>
      </c>
      <c r="U106" s="4">
        <f t="shared" ca="1" si="56"/>
        <v>0.61083734119833188</v>
      </c>
      <c r="V106" s="4">
        <f t="shared" ca="1" si="57"/>
        <v>1.2484563212628512</v>
      </c>
      <c r="Y106" s="4">
        <v>2.0720900000164022</v>
      </c>
      <c r="Z106" s="4">
        <v>1.9922775000082993</v>
      </c>
      <c r="AA106" s="4">
        <v>1.9058849999922245</v>
      </c>
      <c r="AB106" s="4">
        <v>3.0998425000134944</v>
      </c>
      <c r="AD106" s="4">
        <v>1.0303024999771537</v>
      </c>
      <c r="AE106" s="4">
        <f t="shared" si="37"/>
        <v>2.2643024999737804</v>
      </c>
      <c r="AF106" s="4">
        <v>85</v>
      </c>
      <c r="AG106" s="2">
        <f t="shared" si="58"/>
        <v>6.4800000000000075</v>
      </c>
      <c r="AH106" s="4">
        <f t="shared" si="38"/>
        <v>397</v>
      </c>
      <c r="AI106" s="4">
        <f t="shared" si="39"/>
        <v>0.9949874686716792</v>
      </c>
      <c r="AJ106" s="2">
        <f t="shared" si="40"/>
        <v>0</v>
      </c>
      <c r="AK106" s="4">
        <v>85</v>
      </c>
      <c r="AL106" s="4">
        <f t="shared" ca="1" si="41"/>
        <v>0.61083734119833188</v>
      </c>
      <c r="AM106" s="4">
        <f t="shared" ca="1" si="42"/>
        <v>1.2484563212628512</v>
      </c>
      <c r="AN106" s="2">
        <f t="shared" si="59"/>
        <v>6.4800000000000075</v>
      </c>
      <c r="AO106" s="4">
        <f t="shared" ca="1" si="43"/>
        <v>395</v>
      </c>
      <c r="AP106" s="4">
        <f t="shared" ca="1" si="44"/>
        <v>0.9899749373433584</v>
      </c>
      <c r="AQ106" s="2">
        <f t="shared" ca="1" si="45"/>
        <v>0</v>
      </c>
      <c r="AT106" s="10">
        <f t="shared" ca="1" si="60"/>
        <v>0</v>
      </c>
      <c r="AU106" s="10">
        <f t="shared" ca="1" si="61"/>
        <v>0</v>
      </c>
      <c r="AV106" s="10">
        <f t="shared" ca="1" si="62"/>
        <v>0</v>
      </c>
      <c r="AW106" s="10">
        <f t="shared" ca="1" si="63"/>
        <v>0</v>
      </c>
      <c r="AX106" s="10">
        <f t="shared" ca="1" si="46"/>
        <v>0.61083734119833188</v>
      </c>
    </row>
    <row r="107" spans="2:50" x14ac:dyDescent="0.15">
      <c r="B107" s="4">
        <v>2.2643024999737804</v>
      </c>
      <c r="C107" s="4">
        <f t="shared" si="47"/>
        <v>2.2203024999747356</v>
      </c>
      <c r="F107" s="4">
        <v>86</v>
      </c>
      <c r="G107" s="4">
        <f t="shared" ca="1" si="33"/>
        <v>1</v>
      </c>
      <c r="H107" s="4">
        <f t="shared" ca="1" si="64"/>
        <v>0.81913253012048104</v>
      </c>
      <c r="I107" s="4">
        <f t="shared" ca="1" si="34"/>
        <v>2.0566265060240962E-2</v>
      </c>
      <c r="J107" s="4">
        <f t="shared" ca="1" si="65"/>
        <v>0.81913253012048104</v>
      </c>
      <c r="K107" s="4">
        <f t="shared" ca="1" si="48"/>
        <v>1.8031709372809661</v>
      </c>
      <c r="L107" s="4">
        <f t="shared" ca="1" si="49"/>
        <v>7</v>
      </c>
      <c r="M107" s="4">
        <f t="shared" ca="1" si="35"/>
        <v>1.7579616771902755</v>
      </c>
      <c r="N107" s="4">
        <f t="shared" ca="1" si="50"/>
        <v>1.3286378860479053</v>
      </c>
      <c r="O107" s="4">
        <f t="shared" ca="1" si="51"/>
        <v>8</v>
      </c>
      <c r="P107" s="4">
        <f t="shared" ca="1" si="36"/>
        <v>-1.3286378860479053</v>
      </c>
      <c r="Q107" s="4">
        <f t="shared" ca="1" si="52"/>
        <v>0.42932379114237018</v>
      </c>
      <c r="R107" s="4">
        <f t="shared" ca="1" si="53"/>
        <v>1.2484563212628512</v>
      </c>
      <c r="S107" s="4">
        <f t="shared" ca="1" si="54"/>
        <v>50</v>
      </c>
      <c r="T107" s="4">
        <f t="shared" ca="1" si="55"/>
        <v>0.6</v>
      </c>
      <c r="U107" s="4">
        <f t="shared" ca="1" si="56"/>
        <v>1.2484563212628512</v>
      </c>
      <c r="V107" s="4">
        <f t="shared" ca="1" si="57"/>
        <v>-0.91062339266585313</v>
      </c>
      <c r="Y107" s="4">
        <v>1.5100900000142303</v>
      </c>
      <c r="Z107" s="4">
        <v>1.4162775000094996</v>
      </c>
      <c r="AA107" s="4">
        <v>2.095884999992137</v>
      </c>
      <c r="AB107" s="4">
        <v>1.917842500013478</v>
      </c>
      <c r="AD107" s="4">
        <v>2.2643024999737804</v>
      </c>
      <c r="AE107" s="4">
        <f t="shared" si="37"/>
        <v>2.2203024999747356</v>
      </c>
      <c r="AF107" s="4">
        <v>86</v>
      </c>
      <c r="AG107" s="2">
        <f t="shared" si="58"/>
        <v>6.7000000000000073</v>
      </c>
      <c r="AH107" s="4">
        <f t="shared" si="38"/>
        <v>397</v>
      </c>
      <c r="AI107" s="4">
        <f t="shared" si="39"/>
        <v>0.9949874686716792</v>
      </c>
      <c r="AJ107" s="2">
        <f t="shared" si="40"/>
        <v>0</v>
      </c>
      <c r="AK107" s="4">
        <v>86</v>
      </c>
      <c r="AL107" s="4">
        <f t="shared" ca="1" si="41"/>
        <v>1.2484563212628512</v>
      </c>
      <c r="AM107" s="4">
        <f t="shared" ca="1" si="42"/>
        <v>-0.91062339266585313</v>
      </c>
      <c r="AN107" s="2">
        <f t="shared" si="59"/>
        <v>6.7000000000000073</v>
      </c>
      <c r="AO107" s="4">
        <f t="shared" ca="1" si="43"/>
        <v>395</v>
      </c>
      <c r="AP107" s="4">
        <f t="shared" ca="1" si="44"/>
        <v>0.9899749373433584</v>
      </c>
      <c r="AQ107" s="2">
        <f t="shared" ca="1" si="45"/>
        <v>0</v>
      </c>
      <c r="AT107" s="10">
        <f t="shared" ca="1" si="60"/>
        <v>8.5874764474197374</v>
      </c>
      <c r="AU107" s="10">
        <f t="shared" ca="1" si="61"/>
        <v>0</v>
      </c>
      <c r="AV107" s="10">
        <f t="shared" ca="1" si="62"/>
        <v>0</v>
      </c>
      <c r="AW107" s="10">
        <f t="shared" ca="1" si="63"/>
        <v>8.5874764474197374</v>
      </c>
      <c r="AX107" s="10">
        <f t="shared" ca="1" si="46"/>
        <v>9.406608977540218</v>
      </c>
    </row>
    <row r="108" spans="2:50" x14ac:dyDescent="0.15">
      <c r="B108" s="4">
        <v>2.2203024999747356</v>
      </c>
      <c r="C108" s="4">
        <f t="shared" si="47"/>
        <v>2.1923024999743745</v>
      </c>
      <c r="F108" s="4">
        <v>87</v>
      </c>
      <c r="G108" s="4">
        <f t="shared" ca="1" si="33"/>
        <v>1</v>
      </c>
      <c r="H108" s="4">
        <f t="shared" ca="1" si="64"/>
        <v>0.83969879518072199</v>
      </c>
      <c r="I108" s="4">
        <f t="shared" ca="1" si="34"/>
        <v>2.0566265060240962E-2</v>
      </c>
      <c r="J108" s="4">
        <f t="shared" ca="1" si="65"/>
        <v>0.83969879518072199</v>
      </c>
      <c r="K108" s="4">
        <f t="shared" ca="1" si="48"/>
        <v>1.7503221878465971</v>
      </c>
      <c r="L108" s="4">
        <f t="shared" ca="1" si="49"/>
        <v>4</v>
      </c>
      <c r="M108" s="4">
        <f t="shared" ca="1" si="35"/>
        <v>-1.7503221878465971</v>
      </c>
      <c r="N108" s="4">
        <f t="shared" ca="1" si="50"/>
        <v>1.5413050255409664</v>
      </c>
      <c r="O108" s="4">
        <f t="shared" ca="1" si="51"/>
        <v>6</v>
      </c>
      <c r="P108" s="4">
        <f t="shared" ca="1" si="36"/>
        <v>2.1903596007024819E-14</v>
      </c>
      <c r="Q108" s="4">
        <f t="shared" ca="1" si="52"/>
        <v>-1.7503221878465751</v>
      </c>
      <c r="R108" s="4">
        <f t="shared" ca="1" si="53"/>
        <v>-0.91062339266585313</v>
      </c>
      <c r="S108" s="4">
        <f t="shared" ca="1" si="54"/>
        <v>50</v>
      </c>
      <c r="T108" s="4">
        <f t="shared" ca="1" si="55"/>
        <v>0.6</v>
      </c>
      <c r="U108" s="4">
        <f t="shared" ca="1" si="56"/>
        <v>-0.91062339266585313</v>
      </c>
      <c r="V108" s="4">
        <f t="shared" ca="1" si="57"/>
        <v>1.6432321123511255</v>
      </c>
      <c r="Y108" s="4">
        <v>2.8170900000148436</v>
      </c>
      <c r="Z108" s="4">
        <v>1.8732775000103175</v>
      </c>
      <c r="AA108" s="4">
        <v>3.3138849999936326</v>
      </c>
      <c r="AB108" s="4">
        <v>2.0358425000139846</v>
      </c>
      <c r="AD108" s="4">
        <v>2.2203024999747356</v>
      </c>
      <c r="AE108" s="4">
        <f t="shared" si="37"/>
        <v>2.1923024999743745</v>
      </c>
      <c r="AF108" s="4">
        <v>87</v>
      </c>
      <c r="AG108" s="2">
        <f t="shared" si="58"/>
        <v>6.920000000000007</v>
      </c>
      <c r="AH108" s="4">
        <f t="shared" si="38"/>
        <v>397</v>
      </c>
      <c r="AI108" s="4">
        <f t="shared" si="39"/>
        <v>0.9949874686716792</v>
      </c>
      <c r="AJ108" s="2">
        <f t="shared" si="40"/>
        <v>0</v>
      </c>
      <c r="AK108" s="4">
        <v>87</v>
      </c>
      <c r="AL108" s="4">
        <f t="shared" ca="1" si="41"/>
        <v>-0.91062339266585313</v>
      </c>
      <c r="AM108" s="4">
        <f t="shared" ca="1" si="42"/>
        <v>1.6432321123511255</v>
      </c>
      <c r="AN108" s="2">
        <f t="shared" si="59"/>
        <v>6.920000000000007</v>
      </c>
      <c r="AO108" s="4">
        <f t="shared" ca="1" si="43"/>
        <v>395</v>
      </c>
      <c r="AP108" s="4">
        <f t="shared" ca="1" si="44"/>
        <v>0.9899749373433584</v>
      </c>
      <c r="AQ108" s="2">
        <f t="shared" ca="1" si="45"/>
        <v>0</v>
      </c>
      <c r="AT108" s="10">
        <f t="shared" ca="1" si="60"/>
        <v>0</v>
      </c>
      <c r="AU108" s="10">
        <f t="shared" ca="1" si="61"/>
        <v>0</v>
      </c>
      <c r="AV108" s="10">
        <f t="shared" ca="1" si="62"/>
        <v>0</v>
      </c>
      <c r="AW108" s="10">
        <f t="shared" ca="1" si="63"/>
        <v>0</v>
      </c>
      <c r="AX108" s="10">
        <f t="shared" ca="1" si="46"/>
        <v>-0.91062339266585313</v>
      </c>
    </row>
    <row r="109" spans="2:50" x14ac:dyDescent="0.15">
      <c r="B109" s="4">
        <v>2.1923024999743745</v>
      </c>
      <c r="C109" s="4">
        <f t="shared" si="47"/>
        <v>0.51830249997664168</v>
      </c>
      <c r="F109" s="4">
        <v>88</v>
      </c>
      <c r="G109" s="4">
        <f t="shared" ca="1" si="33"/>
        <v>1</v>
      </c>
      <c r="H109" s="4">
        <f t="shared" ca="1" si="64"/>
        <v>0.86026506024096294</v>
      </c>
      <c r="I109" s="4">
        <f t="shared" ca="1" si="34"/>
        <v>2.0566265060240962E-2</v>
      </c>
      <c r="J109" s="4">
        <f t="shared" ca="1" si="65"/>
        <v>0.86026506024096294</v>
      </c>
      <c r="K109" s="4">
        <f t="shared" ca="1" si="48"/>
        <v>1.5785759059399473</v>
      </c>
      <c r="L109" s="4">
        <f t="shared" ca="1" si="49"/>
        <v>16</v>
      </c>
      <c r="M109" s="4">
        <f t="shared" ca="1" si="35"/>
        <v>7.7356170293878761E-15</v>
      </c>
      <c r="N109" s="4">
        <f t="shared" ca="1" si="50"/>
        <v>0.80310250873618472</v>
      </c>
      <c r="O109" s="4">
        <f t="shared" ca="1" si="51"/>
        <v>14</v>
      </c>
      <c r="P109" s="4">
        <f t="shared" ca="1" si="36"/>
        <v>0.78296705211015483</v>
      </c>
      <c r="Q109" s="4">
        <f t="shared" ca="1" si="52"/>
        <v>0.7829670521101626</v>
      </c>
      <c r="R109" s="4">
        <f t="shared" ca="1" si="53"/>
        <v>1.6432321123511255</v>
      </c>
      <c r="S109" s="4">
        <f t="shared" ca="1" si="54"/>
        <v>50</v>
      </c>
      <c r="T109" s="4">
        <f t="shared" ca="1" si="55"/>
        <v>0.6</v>
      </c>
      <c r="U109" s="4">
        <f t="shared" ca="1" si="56"/>
        <v>1.6432321123511255</v>
      </c>
      <c r="V109" s="4">
        <f t="shared" ca="1" si="57"/>
        <v>1.9199237347368963</v>
      </c>
      <c r="Y109" s="4">
        <v>1.7540900000163617</v>
      </c>
      <c r="Z109" s="4">
        <v>1.682277500009377</v>
      </c>
      <c r="AA109" s="4">
        <v>3.3798849999904235</v>
      </c>
      <c r="AB109" s="4">
        <v>2.074842500014995</v>
      </c>
      <c r="AD109" s="4">
        <v>2.1923024999743745</v>
      </c>
      <c r="AE109" s="4">
        <f t="shared" si="37"/>
        <v>0.51830249997664168</v>
      </c>
      <c r="AF109" s="4">
        <v>88</v>
      </c>
      <c r="AG109" s="2">
        <f t="shared" si="58"/>
        <v>7.1400000000000068</v>
      </c>
      <c r="AH109" s="4">
        <f t="shared" si="38"/>
        <v>397</v>
      </c>
      <c r="AI109" s="4">
        <f t="shared" si="39"/>
        <v>0.9949874686716792</v>
      </c>
      <c r="AJ109" s="2">
        <f t="shared" si="40"/>
        <v>0</v>
      </c>
      <c r="AK109" s="4">
        <v>88</v>
      </c>
      <c r="AL109" s="4">
        <f t="shared" ca="1" si="41"/>
        <v>1.6432321123511255</v>
      </c>
      <c r="AM109" s="4">
        <f t="shared" ca="1" si="42"/>
        <v>1.9199237347368963</v>
      </c>
      <c r="AN109" s="2">
        <f t="shared" si="59"/>
        <v>7.1400000000000068</v>
      </c>
      <c r="AO109" s="4">
        <f t="shared" ca="1" si="43"/>
        <v>395</v>
      </c>
      <c r="AP109" s="4">
        <f t="shared" ca="1" si="44"/>
        <v>0.9899749373433584</v>
      </c>
      <c r="AQ109" s="2">
        <f t="shared" ca="1" si="45"/>
        <v>4.5568466621098251E-2</v>
      </c>
      <c r="AT109" s="10">
        <f t="shared" ca="1" si="60"/>
        <v>2.6779563821022201</v>
      </c>
      <c r="AU109" s="10">
        <f t="shared" ca="1" si="61"/>
        <v>0</v>
      </c>
      <c r="AV109" s="10">
        <f t="shared" ca="1" si="62"/>
        <v>0</v>
      </c>
      <c r="AW109" s="10">
        <f t="shared" ca="1" si="63"/>
        <v>2.6779563821022201</v>
      </c>
      <c r="AX109" s="10">
        <f t="shared" ca="1" si="46"/>
        <v>3.538221442343183</v>
      </c>
    </row>
    <row r="110" spans="2:50" x14ac:dyDescent="0.15">
      <c r="B110" s="4">
        <v>0.51830249997664168</v>
      </c>
      <c r="C110" s="4">
        <f t="shared" si="47"/>
        <v>0.79230249997408464</v>
      </c>
      <c r="F110" s="4">
        <v>89</v>
      </c>
      <c r="G110" s="4">
        <f t="shared" ca="1" si="33"/>
        <v>1</v>
      </c>
      <c r="H110" s="4">
        <f t="shared" ca="1" si="64"/>
        <v>0.88083132530120389</v>
      </c>
      <c r="I110" s="4">
        <f t="shared" ca="1" si="34"/>
        <v>2.0566265060240962E-2</v>
      </c>
      <c r="J110" s="4">
        <f t="shared" ca="1" si="65"/>
        <v>0.88083132530120389</v>
      </c>
      <c r="K110" s="4">
        <f t="shared" ca="1" si="48"/>
        <v>1.3431669646359838</v>
      </c>
      <c r="L110" s="4">
        <f t="shared" ca="1" si="49"/>
        <v>4</v>
      </c>
      <c r="M110" s="4">
        <f t="shared" ca="1" si="35"/>
        <v>1.3431669646359838</v>
      </c>
      <c r="N110" s="4">
        <f t="shared" ca="1" si="50"/>
        <v>0.51732253236083081</v>
      </c>
      <c r="O110" s="4">
        <f t="shared" ca="1" si="51"/>
        <v>10</v>
      </c>
      <c r="P110" s="4">
        <f t="shared" ca="1" si="36"/>
        <v>-0.30407455520029147</v>
      </c>
      <c r="Q110" s="4">
        <f t="shared" ca="1" si="52"/>
        <v>1.0390924094356924</v>
      </c>
      <c r="R110" s="4">
        <f t="shared" ca="1" si="53"/>
        <v>1.9199237347368963</v>
      </c>
      <c r="S110" s="4">
        <f t="shared" ca="1" si="54"/>
        <v>50</v>
      </c>
      <c r="T110" s="4">
        <f t="shared" ca="1" si="55"/>
        <v>0.6</v>
      </c>
      <c r="U110" s="4">
        <f t="shared" ca="1" si="56"/>
        <v>1.9199237347368963</v>
      </c>
      <c r="V110" s="4">
        <f t="shared" ca="1" si="57"/>
        <v>0.90139759036144296</v>
      </c>
      <c r="Y110" s="4">
        <v>2.7440900000144097</v>
      </c>
      <c r="Z110" s="4">
        <v>1.6372775000093043</v>
      </c>
      <c r="AA110" s="4">
        <v>2.3788849999917261</v>
      </c>
      <c r="AB110" s="4">
        <v>1.9648425000156067</v>
      </c>
      <c r="AD110" s="4">
        <v>0.51830249997664168</v>
      </c>
      <c r="AE110" s="4">
        <f t="shared" si="37"/>
        <v>0.79230249997408464</v>
      </c>
      <c r="AF110" s="4">
        <v>89</v>
      </c>
      <c r="AG110" s="2">
        <f t="shared" si="58"/>
        <v>7.3600000000000065</v>
      </c>
      <c r="AH110" s="4">
        <f t="shared" si="38"/>
        <v>397</v>
      </c>
      <c r="AI110" s="4">
        <f t="shared" si="39"/>
        <v>0.9949874686716792</v>
      </c>
      <c r="AJ110" s="2">
        <f t="shared" si="40"/>
        <v>0</v>
      </c>
      <c r="AK110" s="4">
        <v>89</v>
      </c>
      <c r="AL110" s="4">
        <f t="shared" ca="1" si="41"/>
        <v>1.9199237347368963</v>
      </c>
      <c r="AM110" s="4">
        <f t="shared" ca="1" si="42"/>
        <v>0.90139759036144296</v>
      </c>
      <c r="AN110" s="2">
        <f t="shared" si="59"/>
        <v>7.3600000000000065</v>
      </c>
      <c r="AO110" s="4">
        <f t="shared" ca="1" si="43"/>
        <v>399</v>
      </c>
      <c r="AP110" s="4">
        <f t="shared" ca="1" si="44"/>
        <v>1</v>
      </c>
      <c r="AQ110" s="2">
        <f t="shared" ca="1" si="45"/>
        <v>0</v>
      </c>
      <c r="AT110" s="10">
        <f t="shared" ca="1" si="60"/>
        <v>0</v>
      </c>
      <c r="AU110" s="10">
        <f t="shared" ca="1" si="61"/>
        <v>0</v>
      </c>
      <c r="AV110" s="10">
        <f t="shared" ca="1" si="62"/>
        <v>0</v>
      </c>
      <c r="AW110" s="10">
        <f t="shared" ca="1" si="63"/>
        <v>0</v>
      </c>
      <c r="AX110" s="10">
        <f t="shared" ca="1" si="46"/>
        <v>1.9199237347368963</v>
      </c>
    </row>
    <row r="111" spans="2:50" x14ac:dyDescent="0.15">
      <c r="B111" s="4">
        <v>0.79230249997408464</v>
      </c>
      <c r="C111" s="4">
        <f t="shared" si="47"/>
        <v>0.6713024999740469</v>
      </c>
      <c r="F111" s="4">
        <v>90</v>
      </c>
      <c r="G111" s="4">
        <f t="shared" ca="1" si="33"/>
        <v>1</v>
      </c>
      <c r="H111" s="4">
        <f t="shared" ca="1" si="64"/>
        <v>0.90139759036144484</v>
      </c>
      <c r="I111" s="4">
        <f t="shared" ca="1" si="34"/>
        <v>2.0566265060240962E-2</v>
      </c>
      <c r="J111" s="4">
        <f t="shared" ca="1" si="65"/>
        <v>0.90139759036144484</v>
      </c>
      <c r="K111" s="4">
        <f t="shared" ca="1" si="48"/>
        <v>0.55855392160019479</v>
      </c>
      <c r="L111" s="4">
        <f t="shared" ca="1" si="49"/>
        <v>10</v>
      </c>
      <c r="M111" s="4">
        <f t="shared" ca="1" si="35"/>
        <v>-1.2317606532569324E-15</v>
      </c>
      <c r="N111" s="4">
        <f t="shared" ca="1" si="50"/>
        <v>0.52105992128326206</v>
      </c>
      <c r="O111" s="4">
        <f t="shared" ca="1" si="51"/>
        <v>18</v>
      </c>
      <c r="P111" s="4">
        <f t="shared" ca="1" si="36"/>
        <v>-6.3837575747499568E-16</v>
      </c>
      <c r="Q111" s="4">
        <f t="shared" ca="1" si="52"/>
        <v>-1.8701364107319279E-15</v>
      </c>
      <c r="R111" s="4">
        <f t="shared" ca="1" si="53"/>
        <v>0.90139759036144296</v>
      </c>
      <c r="S111" s="4">
        <f t="shared" ca="1" si="54"/>
        <v>50</v>
      </c>
      <c r="T111" s="4">
        <f t="shared" ca="1" si="55"/>
        <v>0.6</v>
      </c>
      <c r="U111" s="4">
        <f t="shared" ca="1" si="56"/>
        <v>0.90139759036144296</v>
      </c>
      <c r="V111" s="4">
        <f t="shared" ca="1" si="57"/>
        <v>0.82591990914812141</v>
      </c>
      <c r="Y111" s="4">
        <v>2.8470900000137078</v>
      </c>
      <c r="Z111" s="4">
        <v>1.275277500010219</v>
      </c>
      <c r="AA111" s="4">
        <v>2.2048849999904974</v>
      </c>
      <c r="AB111" s="4">
        <v>2.2198425000148347</v>
      </c>
      <c r="AD111" s="4">
        <v>0.79230249997408464</v>
      </c>
      <c r="AE111" s="4">
        <f t="shared" si="37"/>
        <v>0.6713024999740469</v>
      </c>
      <c r="AF111" s="4">
        <v>90</v>
      </c>
      <c r="AG111" s="2">
        <f t="shared" si="58"/>
        <v>7.5800000000000063</v>
      </c>
      <c r="AH111" s="4">
        <f t="shared" si="38"/>
        <v>397</v>
      </c>
      <c r="AI111" s="4">
        <f t="shared" si="39"/>
        <v>0.9949874686716792</v>
      </c>
      <c r="AJ111" s="2">
        <f t="shared" si="40"/>
        <v>0</v>
      </c>
      <c r="AK111" s="4">
        <v>90</v>
      </c>
      <c r="AL111" s="4">
        <f t="shared" ca="1" si="41"/>
        <v>0.90139759036144296</v>
      </c>
      <c r="AM111" s="4">
        <f t="shared" ca="1" si="42"/>
        <v>0.82591990914812141</v>
      </c>
      <c r="AN111" s="2">
        <f t="shared" si="59"/>
        <v>7.5800000000000063</v>
      </c>
      <c r="AO111" s="4">
        <f t="shared" ca="1" si="43"/>
        <v>399</v>
      </c>
      <c r="AP111" s="4">
        <f t="shared" ca="1" si="44"/>
        <v>1</v>
      </c>
      <c r="AQ111" s="2">
        <f t="shared" ca="1" si="45"/>
        <v>0</v>
      </c>
      <c r="AT111" s="10">
        <f t="shared" ca="1" si="60"/>
        <v>0</v>
      </c>
      <c r="AU111" s="10">
        <f t="shared" ca="1" si="61"/>
        <v>0</v>
      </c>
      <c r="AV111" s="10">
        <f t="shared" ca="1" si="62"/>
        <v>0</v>
      </c>
      <c r="AW111" s="10">
        <f t="shared" ca="1" si="63"/>
        <v>0</v>
      </c>
      <c r="AX111" s="10">
        <f t="shared" ca="1" si="46"/>
        <v>0.90139759036144296</v>
      </c>
    </row>
    <row r="112" spans="2:50" x14ac:dyDescent="0.15">
      <c r="B112" s="4">
        <v>0.6713024999740469</v>
      </c>
      <c r="C112" s="4">
        <f t="shared" si="47"/>
        <v>2.2403024999739785</v>
      </c>
      <c r="F112" s="4">
        <v>91</v>
      </c>
      <c r="G112" s="4">
        <f t="shared" ca="1" si="33"/>
        <v>1</v>
      </c>
      <c r="H112" s="4">
        <f t="shared" ca="1" si="64"/>
        <v>0.9219638554216858</v>
      </c>
      <c r="I112" s="4">
        <f t="shared" ca="1" si="34"/>
        <v>2.0566265060240962E-2</v>
      </c>
      <c r="J112" s="4">
        <f t="shared" ca="1" si="65"/>
        <v>0.9219638554216858</v>
      </c>
      <c r="K112" s="4">
        <f t="shared" ca="1" si="48"/>
        <v>1.1416281117378808</v>
      </c>
      <c r="L112" s="4">
        <f t="shared" ca="1" si="49"/>
        <v>16</v>
      </c>
      <c r="M112" s="4">
        <f t="shared" ca="1" si="35"/>
        <v>-1.0547268461741355</v>
      </c>
      <c r="N112" s="4">
        <f t="shared" ca="1" si="50"/>
        <v>1.0376708934060728</v>
      </c>
      <c r="O112" s="4">
        <f t="shared" ca="1" si="51"/>
        <v>16</v>
      </c>
      <c r="P112" s="4">
        <f t="shared" ca="1" si="36"/>
        <v>-0.95868289990057109</v>
      </c>
      <c r="Q112" s="4">
        <f t="shared" ca="1" si="52"/>
        <v>-9.6043946273564385E-2</v>
      </c>
      <c r="R112" s="4">
        <f t="shared" ca="1" si="53"/>
        <v>0.82591990914812141</v>
      </c>
      <c r="S112" s="4">
        <f t="shared" ca="1" si="54"/>
        <v>50</v>
      </c>
      <c r="T112" s="4">
        <f t="shared" ca="1" si="55"/>
        <v>0.6</v>
      </c>
      <c r="U112" s="4">
        <f t="shared" ca="1" si="56"/>
        <v>0.82591990914812141</v>
      </c>
      <c r="V112" s="4">
        <f t="shared" ca="1" si="57"/>
        <v>0.53041677658558406</v>
      </c>
      <c r="Y112" s="4">
        <v>2.2220900000142763</v>
      </c>
      <c r="Z112" s="4">
        <v>1.6652775000096653</v>
      </c>
      <c r="AA112" s="4">
        <v>3.4338849999926424</v>
      </c>
      <c r="AB112" s="4">
        <v>1.9858425000158775</v>
      </c>
      <c r="AD112" s="4">
        <v>0.6713024999740469</v>
      </c>
      <c r="AE112" s="4">
        <f t="shared" si="37"/>
        <v>2.2403024999739785</v>
      </c>
      <c r="AF112" s="4">
        <v>91</v>
      </c>
      <c r="AG112" s="2">
        <f t="shared" si="58"/>
        <v>7.800000000000006</v>
      </c>
      <c r="AH112" s="4">
        <f t="shared" si="38"/>
        <v>397</v>
      </c>
      <c r="AI112" s="4">
        <f t="shared" si="39"/>
        <v>0.9949874686716792</v>
      </c>
      <c r="AJ112" s="2">
        <f t="shared" si="40"/>
        <v>0</v>
      </c>
      <c r="AK112" s="4">
        <v>91</v>
      </c>
      <c r="AL112" s="4">
        <f t="shared" ca="1" si="41"/>
        <v>0.82591990914812141</v>
      </c>
      <c r="AM112" s="4">
        <f t="shared" ca="1" si="42"/>
        <v>0.53041677658558406</v>
      </c>
      <c r="AN112" s="2">
        <f t="shared" si="59"/>
        <v>7.800000000000006</v>
      </c>
      <c r="AO112" s="4">
        <f t="shared" ca="1" si="43"/>
        <v>399</v>
      </c>
      <c r="AP112" s="4">
        <f t="shared" ca="1" si="44"/>
        <v>1</v>
      </c>
      <c r="AQ112" s="2">
        <f t="shared" ca="1" si="45"/>
        <v>0</v>
      </c>
      <c r="AT112" s="10">
        <f t="shared" ca="1" si="60"/>
        <v>0</v>
      </c>
      <c r="AU112" s="10">
        <f t="shared" ca="1" si="61"/>
        <v>0</v>
      </c>
      <c r="AV112" s="10">
        <f t="shared" ca="1" si="62"/>
        <v>0</v>
      </c>
      <c r="AW112" s="10">
        <f t="shared" ca="1" si="63"/>
        <v>0</v>
      </c>
      <c r="AX112" s="10">
        <f t="shared" ca="1" si="46"/>
        <v>0.82591990914812141</v>
      </c>
    </row>
    <row r="113" spans="2:50" x14ac:dyDescent="0.15">
      <c r="B113" s="4">
        <v>2.2403024999739785</v>
      </c>
      <c r="C113" s="4">
        <f t="shared" si="47"/>
        <v>1.9853024999747504</v>
      </c>
      <c r="F113" s="4">
        <v>92</v>
      </c>
      <c r="G113" s="4">
        <f t="shared" ca="1" si="33"/>
        <v>1</v>
      </c>
      <c r="H113" s="4">
        <f t="shared" ca="1" si="64"/>
        <v>0.94253012048192675</v>
      </c>
      <c r="I113" s="4">
        <f t="shared" ca="1" si="34"/>
        <v>2.0566265060240962E-2</v>
      </c>
      <c r="J113" s="4">
        <f t="shared" ca="1" si="65"/>
        <v>0.94253012048192675</v>
      </c>
      <c r="K113" s="4">
        <f t="shared" ca="1" si="48"/>
        <v>0.47586750007035838</v>
      </c>
      <c r="L113" s="4">
        <f t="shared" ca="1" si="49"/>
        <v>12</v>
      </c>
      <c r="M113" s="4">
        <f t="shared" ca="1" si="35"/>
        <v>-0.41211334389632193</v>
      </c>
      <c r="N113" s="4">
        <f t="shared" ca="1" si="50"/>
        <v>1.6295594012737806</v>
      </c>
      <c r="O113" s="4">
        <f t="shared" ca="1" si="51"/>
        <v>4</v>
      </c>
      <c r="P113" s="4">
        <f t="shared" ca="1" si="36"/>
        <v>-2.0762395990847616E-14</v>
      </c>
      <c r="Q113" s="4">
        <f t="shared" ca="1" si="52"/>
        <v>-0.41211334389634269</v>
      </c>
      <c r="R113" s="4">
        <f t="shared" ca="1" si="53"/>
        <v>0.53041677658558406</v>
      </c>
      <c r="S113" s="4">
        <f t="shared" ca="1" si="54"/>
        <v>50</v>
      </c>
      <c r="T113" s="4">
        <f t="shared" ca="1" si="55"/>
        <v>0.6</v>
      </c>
      <c r="U113" s="4">
        <f t="shared" ca="1" si="56"/>
        <v>0.53041677658558406</v>
      </c>
      <c r="V113" s="4">
        <f t="shared" ca="1" si="57"/>
        <v>-0.83242308192877879</v>
      </c>
      <c r="Y113" s="4">
        <v>2.1890900000158808</v>
      </c>
      <c r="Z113" s="4">
        <v>1.7462775000112174</v>
      </c>
      <c r="AA113" s="4">
        <v>1.3508849999936956</v>
      </c>
      <c r="AB113" s="4">
        <v>2.0718425000154639</v>
      </c>
      <c r="AD113" s="4">
        <v>2.2403024999739785</v>
      </c>
      <c r="AE113" s="4">
        <f t="shared" si="37"/>
        <v>1.9853024999747504</v>
      </c>
      <c r="AF113" s="4">
        <v>92</v>
      </c>
      <c r="AG113" s="2">
        <f t="shared" si="58"/>
        <v>8.0200000000000067</v>
      </c>
      <c r="AH113" s="4">
        <f t="shared" si="38"/>
        <v>397</v>
      </c>
      <c r="AI113" s="4">
        <f t="shared" si="39"/>
        <v>0.9949874686716792</v>
      </c>
      <c r="AJ113" s="2">
        <f t="shared" si="40"/>
        <v>0</v>
      </c>
      <c r="AK113" s="4">
        <v>92</v>
      </c>
      <c r="AL113" s="4">
        <f t="shared" ca="1" si="41"/>
        <v>0.53041677658558406</v>
      </c>
      <c r="AM113" s="4">
        <f t="shared" ca="1" si="42"/>
        <v>-0.83242308192877879</v>
      </c>
      <c r="AN113" s="2">
        <f t="shared" si="59"/>
        <v>8.0200000000000067</v>
      </c>
      <c r="AO113" s="4">
        <f t="shared" ca="1" si="43"/>
        <v>399</v>
      </c>
      <c r="AP113" s="4">
        <f t="shared" ca="1" si="44"/>
        <v>1</v>
      </c>
      <c r="AQ113" s="2">
        <f t="shared" ca="1" si="45"/>
        <v>0</v>
      </c>
      <c r="AT113" s="10">
        <f t="shared" ca="1" si="60"/>
        <v>0</v>
      </c>
      <c r="AU113" s="10">
        <f t="shared" ca="1" si="61"/>
        <v>0</v>
      </c>
      <c r="AV113" s="10">
        <f t="shared" ca="1" si="62"/>
        <v>0</v>
      </c>
      <c r="AW113" s="10">
        <f t="shared" ca="1" si="63"/>
        <v>0</v>
      </c>
      <c r="AX113" s="10">
        <f t="shared" ca="1" si="46"/>
        <v>0.53041677658558406</v>
      </c>
    </row>
    <row r="114" spans="2:50" x14ac:dyDescent="0.15">
      <c r="B114" s="4">
        <v>1.9853024999747504</v>
      </c>
      <c r="C114" s="4">
        <f t="shared" si="47"/>
        <v>2.1353024999761772</v>
      </c>
      <c r="F114" s="4">
        <v>93</v>
      </c>
      <c r="G114" s="4">
        <f t="shared" ca="1" si="33"/>
        <v>1</v>
      </c>
      <c r="H114" s="4">
        <f t="shared" ca="1" si="64"/>
        <v>0.9630963855421677</v>
      </c>
      <c r="I114" s="4">
        <f t="shared" ca="1" si="34"/>
        <v>2.0566265060240962E-2</v>
      </c>
      <c r="J114" s="4">
        <f t="shared" ca="1" si="65"/>
        <v>0.9630963855421677</v>
      </c>
      <c r="K114" s="4">
        <f t="shared" ca="1" si="48"/>
        <v>1.7093702021867845</v>
      </c>
      <c r="L114" s="4">
        <f t="shared" ca="1" si="49"/>
        <v>5</v>
      </c>
      <c r="M114" s="4">
        <f t="shared" ca="1" si="35"/>
        <v>-1.0047425955535787</v>
      </c>
      <c r="N114" s="4">
        <f t="shared" ca="1" si="50"/>
        <v>1.3453499706452345</v>
      </c>
      <c r="O114" s="4">
        <f t="shared" ca="1" si="51"/>
        <v>5</v>
      </c>
      <c r="P114" s="4">
        <f t="shared" ca="1" si="36"/>
        <v>-0.79077687191736779</v>
      </c>
      <c r="Q114" s="4">
        <f t="shared" ca="1" si="52"/>
        <v>-1.7955194674709465</v>
      </c>
      <c r="R114" s="4">
        <f t="shared" ca="1" si="53"/>
        <v>-0.83242308192877879</v>
      </c>
      <c r="S114" s="4">
        <f t="shared" ca="1" si="54"/>
        <v>50</v>
      </c>
      <c r="T114" s="4">
        <f t="shared" ca="1" si="55"/>
        <v>0.6</v>
      </c>
      <c r="U114" s="4">
        <f t="shared" ca="1" si="56"/>
        <v>-0.83242308192877879</v>
      </c>
      <c r="V114" s="4">
        <f t="shared" ca="1" si="57"/>
        <v>0.90429938044437996</v>
      </c>
      <c r="Y114" s="4">
        <v>2.3250900000171271</v>
      </c>
      <c r="Z114" s="4">
        <v>2.5832775000083075</v>
      </c>
      <c r="AA114" s="4">
        <v>1.966884999990981</v>
      </c>
      <c r="AB114" s="4">
        <v>2.0708425000144359</v>
      </c>
      <c r="AD114" s="4">
        <v>1.9853024999747504</v>
      </c>
      <c r="AE114" s="4">
        <f t="shared" si="37"/>
        <v>2.1353024999761772</v>
      </c>
      <c r="AF114" s="4">
        <v>93</v>
      </c>
      <c r="AG114" s="2">
        <f t="shared" si="58"/>
        <v>8.2400000000000073</v>
      </c>
      <c r="AH114" s="4">
        <f t="shared" si="38"/>
        <v>397</v>
      </c>
      <c r="AI114" s="4">
        <f t="shared" si="39"/>
        <v>0.9949874686716792</v>
      </c>
      <c r="AJ114" s="2">
        <f t="shared" si="40"/>
        <v>0</v>
      </c>
      <c r="AK114" s="4">
        <v>93</v>
      </c>
      <c r="AL114" s="4">
        <f t="shared" ca="1" si="41"/>
        <v>-0.83242308192877879</v>
      </c>
      <c r="AM114" s="4">
        <f t="shared" ca="1" si="42"/>
        <v>0.90429938044437996</v>
      </c>
      <c r="AN114" s="2">
        <f t="shared" si="59"/>
        <v>8.2400000000000073</v>
      </c>
      <c r="AO114" s="4">
        <f t="shared" ca="1" si="43"/>
        <v>399</v>
      </c>
      <c r="AP114" s="4">
        <f t="shared" ca="1" si="44"/>
        <v>1</v>
      </c>
      <c r="AQ114" s="2">
        <f t="shared" ca="1" si="45"/>
        <v>0</v>
      </c>
      <c r="AT114" s="10">
        <f t="shared" ca="1" si="60"/>
        <v>0</v>
      </c>
      <c r="AU114" s="10">
        <f t="shared" ca="1" si="61"/>
        <v>0</v>
      </c>
      <c r="AV114" s="10">
        <f t="shared" ca="1" si="62"/>
        <v>0</v>
      </c>
      <c r="AW114" s="10">
        <f t="shared" ca="1" si="63"/>
        <v>0</v>
      </c>
      <c r="AX114" s="10">
        <f t="shared" ca="1" si="46"/>
        <v>-0.83242308192877879</v>
      </c>
    </row>
    <row r="115" spans="2:50" x14ac:dyDescent="0.15">
      <c r="B115" s="4">
        <v>2.1353024999761772</v>
      </c>
      <c r="C115" s="4">
        <f t="shared" si="47"/>
        <v>1.5113024999742208</v>
      </c>
      <c r="F115" s="4">
        <v>94</v>
      </c>
      <c r="G115" s="4">
        <f t="shared" ca="1" si="33"/>
        <v>1</v>
      </c>
      <c r="H115" s="4">
        <f t="shared" ca="1" si="64"/>
        <v>0.98366265060240865</v>
      </c>
      <c r="I115" s="4">
        <f t="shared" ca="1" si="34"/>
        <v>2.0566265060240962E-2</v>
      </c>
      <c r="J115" s="4">
        <f t="shared" ca="1" si="65"/>
        <v>0.98366265060240865</v>
      </c>
      <c r="K115" s="4">
        <f t="shared" ca="1" si="48"/>
        <v>1.8505630548904313</v>
      </c>
      <c r="L115" s="4">
        <f t="shared" ca="1" si="49"/>
        <v>9</v>
      </c>
      <c r="M115" s="4">
        <f t="shared" ca="1" si="35"/>
        <v>0.63292984126679797</v>
      </c>
      <c r="N115" s="4">
        <f t="shared" ca="1" si="50"/>
        <v>0.82248523924608019</v>
      </c>
      <c r="O115" s="4">
        <f t="shared" ca="1" si="51"/>
        <v>6</v>
      </c>
      <c r="P115" s="4">
        <f t="shared" ca="1" si="36"/>
        <v>-0.71229311142482665</v>
      </c>
      <c r="Q115" s="4">
        <f t="shared" ca="1" si="52"/>
        <v>-7.9363270158028687E-2</v>
      </c>
      <c r="R115" s="4">
        <f t="shared" ca="1" si="53"/>
        <v>0.90429938044437996</v>
      </c>
      <c r="S115" s="4">
        <f t="shared" ca="1" si="54"/>
        <v>50</v>
      </c>
      <c r="T115" s="4">
        <f t="shared" ca="1" si="55"/>
        <v>0.6</v>
      </c>
      <c r="U115" s="4">
        <f t="shared" ca="1" si="56"/>
        <v>0.90429938044437996</v>
      </c>
      <c r="V115" s="4">
        <f t="shared" ca="1" si="57"/>
        <v>-1.0582346008385808</v>
      </c>
      <c r="Y115" s="4">
        <v>1.7650900000170111</v>
      </c>
      <c r="Z115" s="4">
        <v>3.0472775000092156</v>
      </c>
      <c r="AA115" s="4">
        <v>1.9658849999935057</v>
      </c>
      <c r="AB115" s="4">
        <v>3.6858425000154682</v>
      </c>
      <c r="AD115" s="4">
        <v>2.1353024999761772</v>
      </c>
      <c r="AE115" s="4">
        <f t="shared" si="37"/>
        <v>1.5113024999742208</v>
      </c>
      <c r="AF115" s="4">
        <v>94</v>
      </c>
      <c r="AG115" s="2">
        <f t="shared" si="58"/>
        <v>8.460000000000008</v>
      </c>
      <c r="AH115" s="4">
        <f t="shared" si="38"/>
        <v>397</v>
      </c>
      <c r="AI115" s="4">
        <f t="shared" si="39"/>
        <v>0.9949874686716792</v>
      </c>
      <c r="AJ115" s="2">
        <f t="shared" si="40"/>
        <v>0</v>
      </c>
      <c r="AK115" s="4">
        <v>94</v>
      </c>
      <c r="AL115" s="4">
        <f t="shared" ca="1" si="41"/>
        <v>0.90429938044437996</v>
      </c>
      <c r="AM115" s="4">
        <f t="shared" ca="1" si="42"/>
        <v>-1.0582346008385808</v>
      </c>
      <c r="AN115" s="2">
        <f t="shared" si="59"/>
        <v>8.460000000000008</v>
      </c>
      <c r="AO115" s="4">
        <f t="shared" ca="1" si="43"/>
        <v>399</v>
      </c>
      <c r="AP115" s="4">
        <f t="shared" ca="1" si="44"/>
        <v>1</v>
      </c>
      <c r="AQ115" s="2">
        <f t="shared" ca="1" si="45"/>
        <v>0</v>
      </c>
      <c r="AT115" s="10">
        <f t="shared" ca="1" si="60"/>
        <v>0</v>
      </c>
      <c r="AU115" s="10">
        <f t="shared" ca="1" si="61"/>
        <v>0</v>
      </c>
      <c r="AV115" s="10">
        <f t="shared" ca="1" si="62"/>
        <v>0</v>
      </c>
      <c r="AW115" s="10">
        <f t="shared" ca="1" si="63"/>
        <v>0</v>
      </c>
      <c r="AX115" s="10">
        <f t="shared" ca="1" si="46"/>
        <v>0.90429938044437996</v>
      </c>
    </row>
    <row r="116" spans="2:50" x14ac:dyDescent="0.15">
      <c r="B116" s="4">
        <v>1.5113024999742208</v>
      </c>
      <c r="C116" s="4">
        <f t="shared" si="47"/>
        <v>4.2923024999765858</v>
      </c>
      <c r="F116" s="4">
        <v>95</v>
      </c>
      <c r="G116" s="4">
        <f t="shared" ca="1" si="33"/>
        <v>1</v>
      </c>
      <c r="H116" s="4">
        <f t="shared" ca="1" si="64"/>
        <v>1.0042289156626496</v>
      </c>
      <c r="I116" s="4">
        <f t="shared" ca="1" si="34"/>
        <v>2.0566265060240962E-2</v>
      </c>
      <c r="J116" s="4">
        <f t="shared" ca="1" si="65"/>
        <v>1.0042289156626496</v>
      </c>
      <c r="K116" s="4">
        <f t="shared" ca="1" si="48"/>
        <v>1.377277740025918</v>
      </c>
      <c r="L116" s="4">
        <f t="shared" ca="1" si="49"/>
        <v>16</v>
      </c>
      <c r="M116" s="4">
        <f t="shared" ca="1" si="35"/>
        <v>-0.52706137287315225</v>
      </c>
      <c r="N116" s="4">
        <f t="shared" ca="1" si="50"/>
        <v>1.5354021436280783</v>
      </c>
      <c r="O116" s="4">
        <f t="shared" ca="1" si="51"/>
        <v>20</v>
      </c>
      <c r="P116" s="4">
        <f t="shared" ca="1" si="36"/>
        <v>-1.5354021436280783</v>
      </c>
      <c r="Q116" s="4">
        <f t="shared" ca="1" si="52"/>
        <v>-2.0624635165012304</v>
      </c>
      <c r="R116" s="4">
        <f t="shared" ca="1" si="53"/>
        <v>-1.0582346008385808</v>
      </c>
      <c r="S116" s="4">
        <f t="shared" ca="1" si="54"/>
        <v>50</v>
      </c>
      <c r="T116" s="4">
        <f t="shared" ca="1" si="55"/>
        <v>0.6</v>
      </c>
      <c r="U116" s="4">
        <f t="shared" ca="1" si="56"/>
        <v>-1.0582346008385808</v>
      </c>
      <c r="V116" s="4">
        <f t="shared" ca="1" si="57"/>
        <v>0.57474261388725756</v>
      </c>
      <c r="Y116" s="4">
        <v>2.2710900000149081</v>
      </c>
      <c r="Z116" s="4">
        <v>4.4912775000085503</v>
      </c>
      <c r="AA116" s="4">
        <v>1.9548849999928564</v>
      </c>
      <c r="AB116" s="4">
        <v>2.255842500016314</v>
      </c>
      <c r="AD116" s="4">
        <v>1.5113024999742208</v>
      </c>
      <c r="AE116" s="4">
        <f t="shared" si="37"/>
        <v>4.2923024999765858</v>
      </c>
      <c r="AF116" s="4">
        <v>95</v>
      </c>
      <c r="AG116" s="2">
        <f t="shared" si="58"/>
        <v>8.6800000000000086</v>
      </c>
      <c r="AH116" s="4">
        <f t="shared" si="38"/>
        <v>397</v>
      </c>
      <c r="AI116" s="4">
        <f t="shared" si="39"/>
        <v>0.9949874686716792</v>
      </c>
      <c r="AJ116" s="2">
        <f t="shared" si="40"/>
        <v>2.2784233310549032E-2</v>
      </c>
      <c r="AK116" s="4">
        <v>95</v>
      </c>
      <c r="AL116" s="4">
        <f t="shared" ca="1" si="41"/>
        <v>-1.0582346008385808</v>
      </c>
      <c r="AM116" s="4">
        <f t="shared" ca="1" si="42"/>
        <v>0.57474261388725756</v>
      </c>
      <c r="AN116" s="2">
        <f t="shared" si="59"/>
        <v>8.6800000000000086</v>
      </c>
      <c r="AO116" s="4">
        <f t="shared" ca="1" si="43"/>
        <v>399</v>
      </c>
      <c r="AP116" s="4">
        <f t="shared" ca="1" si="44"/>
        <v>1</v>
      </c>
      <c r="AQ116" s="2">
        <f t="shared" ca="1" si="45"/>
        <v>0</v>
      </c>
      <c r="AT116" s="10">
        <f t="shared" ca="1" si="60"/>
        <v>0</v>
      </c>
      <c r="AU116" s="10">
        <f t="shared" ca="1" si="61"/>
        <v>0</v>
      </c>
      <c r="AV116" s="10">
        <f t="shared" ca="1" si="62"/>
        <v>0</v>
      </c>
      <c r="AW116" s="10">
        <f t="shared" ca="1" si="63"/>
        <v>0</v>
      </c>
      <c r="AX116" s="10">
        <f t="shared" ca="1" si="46"/>
        <v>-1.0582346008385808</v>
      </c>
    </row>
    <row r="117" spans="2:50" x14ac:dyDescent="0.15">
      <c r="B117" s="4">
        <v>4.2923024999765858</v>
      </c>
      <c r="C117" s="4">
        <f t="shared" si="47"/>
        <v>0.45930249997638839</v>
      </c>
      <c r="F117" s="4">
        <v>96</v>
      </c>
      <c r="G117" s="4">
        <f t="shared" ca="1" si="33"/>
        <v>1</v>
      </c>
      <c r="H117" s="4">
        <f t="shared" ca="1" si="64"/>
        <v>1.0247951807228906</v>
      </c>
      <c r="I117" s="4">
        <f t="shared" ca="1" si="34"/>
        <v>2.0566265060240962E-2</v>
      </c>
      <c r="J117" s="4">
        <f t="shared" ca="1" si="65"/>
        <v>1.0247951807228906</v>
      </c>
      <c r="K117" s="4">
        <f t="shared" ca="1" si="48"/>
        <v>1.8524175610525544</v>
      </c>
      <c r="L117" s="4">
        <f t="shared" ca="1" si="49"/>
        <v>19</v>
      </c>
      <c r="M117" s="4">
        <f t="shared" ca="1" si="35"/>
        <v>0.6014789988191982</v>
      </c>
      <c r="N117" s="4">
        <f t="shared" ca="1" si="50"/>
        <v>1.2142040649844161</v>
      </c>
      <c r="O117" s="4">
        <f t="shared" ca="1" si="51"/>
        <v>9</v>
      </c>
      <c r="P117" s="4">
        <f t="shared" ca="1" si="36"/>
        <v>-1.0515315656548312</v>
      </c>
      <c r="Q117" s="4">
        <f t="shared" ca="1" si="52"/>
        <v>-0.45005256683563299</v>
      </c>
      <c r="R117" s="4">
        <f t="shared" ca="1" si="53"/>
        <v>0.57474261388725756</v>
      </c>
      <c r="S117" s="4">
        <f t="shared" ca="1" si="54"/>
        <v>50</v>
      </c>
      <c r="T117" s="4">
        <f t="shared" ca="1" si="55"/>
        <v>0.6</v>
      </c>
      <c r="U117" s="4">
        <f t="shared" ca="1" si="56"/>
        <v>0.57474261388725756</v>
      </c>
      <c r="V117" s="4">
        <f t="shared" ca="1" si="57"/>
        <v>2.5947627624141947</v>
      </c>
      <c r="Y117" s="4">
        <v>2.2570900000147276</v>
      </c>
      <c r="Z117" s="4">
        <v>3.4382775000096899</v>
      </c>
      <c r="AA117" s="4">
        <v>2.6508849999906658</v>
      </c>
      <c r="AB117" s="4">
        <v>3.3628425000138407</v>
      </c>
      <c r="AD117" s="4">
        <v>4.2923024999765858</v>
      </c>
      <c r="AE117" s="4">
        <f t="shared" si="37"/>
        <v>0.45930249997638839</v>
      </c>
      <c r="AF117" s="4">
        <v>96</v>
      </c>
      <c r="AG117" s="2">
        <f t="shared" si="58"/>
        <v>8.9000000000000092</v>
      </c>
      <c r="AH117" s="4">
        <f t="shared" si="38"/>
        <v>399</v>
      </c>
      <c r="AI117" s="4">
        <f t="shared" si="39"/>
        <v>1</v>
      </c>
      <c r="AJ117" s="2">
        <f t="shared" si="40"/>
        <v>0</v>
      </c>
      <c r="AK117" s="4">
        <v>96</v>
      </c>
      <c r="AL117" s="4">
        <f t="shared" ca="1" si="41"/>
        <v>0.57474261388725756</v>
      </c>
      <c r="AM117" s="4">
        <f t="shared" ca="1" si="42"/>
        <v>2.5947627624141947</v>
      </c>
      <c r="AN117" s="2">
        <f t="shared" si="59"/>
        <v>8.9000000000000092</v>
      </c>
      <c r="AO117" s="4">
        <f t="shared" ca="1" si="43"/>
        <v>399</v>
      </c>
      <c r="AP117" s="4">
        <f t="shared" ca="1" si="44"/>
        <v>1</v>
      </c>
      <c r="AQ117" s="2">
        <f t="shared" ca="1" si="45"/>
        <v>0</v>
      </c>
      <c r="AT117" s="10">
        <f t="shared" ca="1" si="60"/>
        <v>0</v>
      </c>
      <c r="AU117" s="10">
        <f t="shared" ca="1" si="61"/>
        <v>0</v>
      </c>
      <c r="AV117" s="10">
        <f t="shared" ca="1" si="62"/>
        <v>0</v>
      </c>
      <c r="AW117" s="10">
        <f t="shared" ca="1" si="63"/>
        <v>0</v>
      </c>
      <c r="AX117" s="10">
        <f t="shared" ca="1" si="46"/>
        <v>0.57474261388725756</v>
      </c>
    </row>
    <row r="118" spans="2:50" x14ac:dyDescent="0.15">
      <c r="B118" s="4">
        <v>0.45930249997638839</v>
      </c>
      <c r="C118" s="4">
        <f t="shared" si="47"/>
        <v>1.8943024999771296</v>
      </c>
      <c r="F118" s="4">
        <v>97</v>
      </c>
      <c r="G118" s="4">
        <f t="shared" ca="1" si="33"/>
        <v>1</v>
      </c>
      <c r="H118" s="4">
        <f t="shared" ca="1" si="64"/>
        <v>1.0453614457831315</v>
      </c>
      <c r="I118" s="4">
        <f t="shared" ca="1" si="34"/>
        <v>2.0566265060240962E-2</v>
      </c>
      <c r="J118" s="4">
        <f t="shared" ca="1" si="65"/>
        <v>1.0453614457831315</v>
      </c>
      <c r="K118" s="4">
        <f t="shared" ca="1" si="48"/>
        <v>1.5231527520451047</v>
      </c>
      <c r="L118" s="4">
        <f t="shared" ca="1" si="49"/>
        <v>16</v>
      </c>
      <c r="M118" s="4">
        <f t="shared" ca="1" si="35"/>
        <v>0.58288532316894925</v>
      </c>
      <c r="N118" s="4">
        <f t="shared" ca="1" si="50"/>
        <v>1.5735851334461834</v>
      </c>
      <c r="O118" s="4">
        <f t="shared" ca="1" si="51"/>
        <v>19</v>
      </c>
      <c r="P118" s="4">
        <f t="shared" ca="1" si="36"/>
        <v>0.96651599346211392</v>
      </c>
      <c r="Q118" s="4">
        <f t="shared" ca="1" si="52"/>
        <v>1.5494013166310632</v>
      </c>
      <c r="R118" s="4">
        <f t="shared" ca="1" si="53"/>
        <v>2.5947627624141947</v>
      </c>
      <c r="S118" s="4">
        <f t="shared" ca="1" si="54"/>
        <v>50</v>
      </c>
      <c r="T118" s="4">
        <f t="shared" ca="1" si="55"/>
        <v>0.6</v>
      </c>
      <c r="U118" s="4">
        <f t="shared" ca="1" si="56"/>
        <v>2.5947627624141947</v>
      </c>
      <c r="V118" s="4">
        <f t="shared" ca="1" si="57"/>
        <v>-0.52331968870006396</v>
      </c>
      <c r="Y118" s="4">
        <v>0.86709000001405911</v>
      </c>
      <c r="Z118" s="4">
        <v>3.1672775000082254</v>
      </c>
      <c r="AA118" s="4">
        <v>3.9558849999927759</v>
      </c>
      <c r="AB118" s="4">
        <v>3.095842500016488</v>
      </c>
      <c r="AD118" s="4">
        <v>0.45930249997638839</v>
      </c>
      <c r="AE118" s="4">
        <f t="shared" si="37"/>
        <v>1.8943024999771296</v>
      </c>
      <c r="AF118" s="4">
        <v>97</v>
      </c>
      <c r="AG118" s="2">
        <f t="shared" si="58"/>
        <v>9.1200000000000099</v>
      </c>
      <c r="AH118" s="4">
        <f t="shared" si="38"/>
        <v>399</v>
      </c>
      <c r="AI118" s="4">
        <f t="shared" si="39"/>
        <v>1</v>
      </c>
      <c r="AJ118" s="2">
        <f t="shared" si="40"/>
        <v>0</v>
      </c>
      <c r="AK118" s="4">
        <v>97</v>
      </c>
      <c r="AL118" s="4">
        <f t="shared" ca="1" si="41"/>
        <v>2.5947627624141947</v>
      </c>
      <c r="AM118" s="4">
        <f t="shared" ca="1" si="42"/>
        <v>-0.52331968870006396</v>
      </c>
      <c r="AN118" s="2">
        <f t="shared" si="59"/>
        <v>9.1200000000000099</v>
      </c>
      <c r="AO118" s="4">
        <f t="shared" ca="1" si="43"/>
        <v>399</v>
      </c>
      <c r="AP118" s="4">
        <f t="shared" ca="1" si="44"/>
        <v>1</v>
      </c>
      <c r="AQ118" s="2">
        <f t="shared" ca="1" si="45"/>
        <v>0</v>
      </c>
      <c r="AT118" s="10">
        <f t="shared" ca="1" si="60"/>
        <v>0</v>
      </c>
      <c r="AU118" s="10">
        <f t="shared" ca="1" si="61"/>
        <v>0</v>
      </c>
      <c r="AV118" s="10">
        <f t="shared" ca="1" si="62"/>
        <v>0</v>
      </c>
      <c r="AW118" s="10">
        <f t="shared" ca="1" si="63"/>
        <v>0</v>
      </c>
      <c r="AX118" s="10">
        <f t="shared" ca="1" si="46"/>
        <v>2.5947627624141947</v>
      </c>
    </row>
    <row r="119" spans="2:50" x14ac:dyDescent="0.15">
      <c r="B119" s="4">
        <v>1.8943024999771296</v>
      </c>
      <c r="C119" s="4">
        <f t="shared" si="47"/>
        <v>1.2963024999770312</v>
      </c>
      <c r="F119" s="4">
        <v>98</v>
      </c>
      <c r="G119" s="4">
        <f t="shared" ca="1" si="33"/>
        <v>1</v>
      </c>
      <c r="H119" s="4">
        <f t="shared" ca="1" si="64"/>
        <v>1.0659277108433725</v>
      </c>
      <c r="I119" s="4">
        <f t="shared" ca="1" si="34"/>
        <v>2.0566265060240962E-2</v>
      </c>
      <c r="J119" s="4">
        <f t="shared" ca="1" si="65"/>
        <v>1.0659277108433725</v>
      </c>
      <c r="K119" s="4">
        <f t="shared" ca="1" si="48"/>
        <v>1.2868260393500848</v>
      </c>
      <c r="L119" s="4">
        <f t="shared" ca="1" si="49"/>
        <v>10</v>
      </c>
      <c r="M119" s="4">
        <f t="shared" ca="1" si="35"/>
        <v>-1.2238442900621855</v>
      </c>
      <c r="N119" s="4">
        <f t="shared" ca="1" si="50"/>
        <v>0.36540310948125077</v>
      </c>
      <c r="O119" s="4">
        <f t="shared" ca="1" si="51"/>
        <v>8</v>
      </c>
      <c r="P119" s="4">
        <f t="shared" ca="1" si="36"/>
        <v>0.36540310948125077</v>
      </c>
      <c r="Q119" s="4">
        <f t="shared" ca="1" si="52"/>
        <v>-1.5892473995434364</v>
      </c>
      <c r="R119" s="4">
        <f t="shared" ca="1" si="53"/>
        <v>-0.52331968870006396</v>
      </c>
      <c r="S119" s="4">
        <f t="shared" ca="1" si="54"/>
        <v>50</v>
      </c>
      <c r="T119" s="4">
        <f t="shared" ca="1" si="55"/>
        <v>0.6</v>
      </c>
      <c r="U119" s="4">
        <f t="shared" ca="1" si="56"/>
        <v>-0.52331968870006396</v>
      </c>
      <c r="V119" s="4">
        <f t="shared" ca="1" si="57"/>
        <v>1.0362286021573504</v>
      </c>
      <c r="Y119" s="4">
        <v>2.1090000014822863E-2</v>
      </c>
      <c r="Z119" s="4">
        <v>1.0762775000081604</v>
      </c>
      <c r="AA119" s="4">
        <v>4.8158849999921927</v>
      </c>
      <c r="AB119" s="4">
        <v>2.605842500013722</v>
      </c>
      <c r="AD119" s="4">
        <v>1.8943024999771296</v>
      </c>
      <c r="AE119" s="4">
        <f t="shared" si="37"/>
        <v>1.2963024999770312</v>
      </c>
      <c r="AF119" s="4">
        <v>98</v>
      </c>
      <c r="AG119" s="2">
        <f t="shared" si="58"/>
        <v>9.3400000000000105</v>
      </c>
      <c r="AH119" s="4">
        <f t="shared" si="38"/>
        <v>399</v>
      </c>
      <c r="AI119" s="4">
        <f t="shared" si="39"/>
        <v>1</v>
      </c>
      <c r="AJ119" s="2">
        <f t="shared" si="40"/>
        <v>0</v>
      </c>
      <c r="AK119" s="4">
        <v>98</v>
      </c>
      <c r="AL119" s="4">
        <f t="shared" ca="1" si="41"/>
        <v>-0.52331968870006396</v>
      </c>
      <c r="AM119" s="4">
        <f t="shared" ca="1" si="42"/>
        <v>1.0362286021573504</v>
      </c>
      <c r="AN119" s="2">
        <f t="shared" si="59"/>
        <v>9.3400000000000105</v>
      </c>
      <c r="AO119" s="4">
        <f t="shared" ca="1" si="43"/>
        <v>399</v>
      </c>
      <c r="AP119" s="4">
        <f t="shared" ca="1" si="44"/>
        <v>1</v>
      </c>
      <c r="AQ119" s="2">
        <f t="shared" ca="1" si="45"/>
        <v>0</v>
      </c>
      <c r="AT119" s="10">
        <f t="shared" ca="1" si="60"/>
        <v>0</v>
      </c>
      <c r="AU119" s="10">
        <f t="shared" ca="1" si="61"/>
        <v>0</v>
      </c>
      <c r="AV119" s="10">
        <f t="shared" ca="1" si="62"/>
        <v>0</v>
      </c>
      <c r="AW119" s="10">
        <f t="shared" ca="1" si="63"/>
        <v>0</v>
      </c>
      <c r="AX119" s="10">
        <f t="shared" ca="1" si="46"/>
        <v>-0.52331968870006396</v>
      </c>
    </row>
    <row r="120" spans="2:50" x14ac:dyDescent="0.15">
      <c r="B120" s="4">
        <v>1.2963024999770312</v>
      </c>
      <c r="C120" s="4">
        <f t="shared" si="47"/>
        <v>0.84130249997471651</v>
      </c>
      <c r="F120" s="4">
        <v>99</v>
      </c>
      <c r="G120" s="4">
        <f t="shared" ca="1" si="33"/>
        <v>1</v>
      </c>
      <c r="H120" s="4">
        <f t="shared" ca="1" si="64"/>
        <v>1.0864939759036134</v>
      </c>
      <c r="I120" s="4">
        <f t="shared" ca="1" si="34"/>
        <v>2.0566265060240962E-2</v>
      </c>
      <c r="J120" s="4">
        <f t="shared" ca="1" si="65"/>
        <v>1.0864939759036134</v>
      </c>
      <c r="K120" s="4">
        <f t="shared" ca="1" si="48"/>
        <v>1.5450672231233156</v>
      </c>
      <c r="L120" s="4">
        <f t="shared" ca="1" si="49"/>
        <v>13</v>
      </c>
      <c r="M120" s="4">
        <f t="shared" ca="1" si="35"/>
        <v>-1.0245690841582591</v>
      </c>
      <c r="N120" s="4">
        <f t="shared" ca="1" si="50"/>
        <v>1.6575844776847162</v>
      </c>
      <c r="O120" s="4">
        <f t="shared" ca="1" si="51"/>
        <v>15</v>
      </c>
      <c r="P120" s="4">
        <f t="shared" ca="1" si="36"/>
        <v>-0.97430371041199604</v>
      </c>
      <c r="Q120" s="4">
        <f t="shared" ca="1" si="52"/>
        <v>-5.0265373746263053E-2</v>
      </c>
      <c r="R120" s="4">
        <f t="shared" ca="1" si="53"/>
        <v>1.0362286021573504</v>
      </c>
      <c r="S120" s="4">
        <f t="shared" ca="1" si="54"/>
        <v>50</v>
      </c>
      <c r="T120" s="4">
        <f t="shared" ca="1" si="55"/>
        <v>0.6</v>
      </c>
      <c r="U120" s="4">
        <f t="shared" ca="1" si="56"/>
        <v>1.0362286021573504</v>
      </c>
      <c r="V120" s="4">
        <f t="shared" ca="1" si="57"/>
        <v>2.3748056158024253</v>
      </c>
      <c r="Y120" s="4">
        <v>1.2690900000151828</v>
      </c>
      <c r="Z120" s="4">
        <v>2.8262775000094109</v>
      </c>
      <c r="AA120" s="4">
        <v>4.926884999992609</v>
      </c>
      <c r="AB120" s="4">
        <v>2.5698425000157954</v>
      </c>
      <c r="AD120" s="4">
        <v>1.2963024999770312</v>
      </c>
      <c r="AE120" s="4">
        <f t="shared" si="37"/>
        <v>0.84130249997471651</v>
      </c>
      <c r="AF120" s="4">
        <v>99</v>
      </c>
      <c r="AG120" s="2">
        <f t="shared" si="58"/>
        <v>9.5600000000000112</v>
      </c>
      <c r="AH120" s="4">
        <f t="shared" si="38"/>
        <v>399</v>
      </c>
      <c r="AI120" s="4">
        <f t="shared" si="39"/>
        <v>1</v>
      </c>
      <c r="AJ120" s="2">
        <f t="shared" si="40"/>
        <v>0</v>
      </c>
      <c r="AK120" s="4">
        <v>99</v>
      </c>
      <c r="AL120" s="4">
        <f t="shared" ca="1" si="41"/>
        <v>1.0362286021573504</v>
      </c>
      <c r="AM120" s="4">
        <f t="shared" ca="1" si="42"/>
        <v>2.3748056158024253</v>
      </c>
      <c r="AN120" s="2">
        <f t="shared" si="59"/>
        <v>9.5600000000000112</v>
      </c>
      <c r="AO120" s="4">
        <f t="shared" ca="1" si="43"/>
        <v>399</v>
      </c>
      <c r="AP120" s="4">
        <f t="shared" ca="1" si="44"/>
        <v>1</v>
      </c>
      <c r="AQ120" s="2">
        <f t="shared" ca="1" si="45"/>
        <v>0</v>
      </c>
      <c r="AT120" s="10">
        <f t="shared" ca="1" si="60"/>
        <v>0</v>
      </c>
      <c r="AU120" s="10">
        <f t="shared" ca="1" si="61"/>
        <v>0</v>
      </c>
      <c r="AV120" s="10">
        <f t="shared" ca="1" si="62"/>
        <v>0</v>
      </c>
      <c r="AW120" s="10">
        <f t="shared" ca="1" si="63"/>
        <v>0</v>
      </c>
      <c r="AX120" s="10">
        <f t="shared" ca="1" si="46"/>
        <v>1.0362286021573504</v>
      </c>
    </row>
    <row r="121" spans="2:50" x14ac:dyDescent="0.15">
      <c r="B121" s="4">
        <v>0.84130249997471651</v>
      </c>
      <c r="C121" s="4">
        <f t="shared" si="47"/>
        <v>0.33930249997382589</v>
      </c>
      <c r="F121" s="4">
        <v>100</v>
      </c>
      <c r="G121" s="4">
        <f t="shared" ca="1" si="33"/>
        <v>1</v>
      </c>
      <c r="H121" s="4">
        <f t="shared" ca="1" si="64"/>
        <v>1.1070602409638544</v>
      </c>
      <c r="I121" s="4">
        <f t="shared" ca="1" si="34"/>
        <v>2.0566265060240962E-2</v>
      </c>
      <c r="J121" s="4">
        <f t="shared" ca="1" si="65"/>
        <v>1.1070602409638544</v>
      </c>
      <c r="K121" s="4">
        <f t="shared" ca="1" si="48"/>
        <v>0.71173867739158325</v>
      </c>
      <c r="L121" s="4">
        <f t="shared" ca="1" si="49"/>
        <v>4</v>
      </c>
      <c r="M121" s="4">
        <f t="shared" ca="1" si="35"/>
        <v>6.9727976527589444E-16</v>
      </c>
      <c r="N121" s="4">
        <f t="shared" ca="1" si="50"/>
        <v>1.3003478093077054</v>
      </c>
      <c r="O121" s="4">
        <f t="shared" ca="1" si="51"/>
        <v>7</v>
      </c>
      <c r="P121" s="4">
        <f t="shared" ca="1" si="36"/>
        <v>1.2677453748385703</v>
      </c>
      <c r="Q121" s="4">
        <f t="shared" ca="1" si="52"/>
        <v>1.267745374838571</v>
      </c>
      <c r="R121" s="4">
        <f t="shared" ca="1" si="53"/>
        <v>2.3748056158024253</v>
      </c>
      <c r="S121" s="4">
        <f t="shared" ca="1" si="54"/>
        <v>50</v>
      </c>
      <c r="T121" s="4">
        <f t="shared" ca="1" si="55"/>
        <v>0.6</v>
      </c>
      <c r="U121" s="4">
        <f t="shared" ca="1" si="56"/>
        <v>2.3748056158024253</v>
      </c>
      <c r="V121" s="4">
        <f t="shared" ca="1" si="57"/>
        <v>0.72349177056982772</v>
      </c>
      <c r="Y121" s="4">
        <v>1.9010900000147046</v>
      </c>
      <c r="Z121" s="4">
        <v>3.5372775000084289</v>
      </c>
      <c r="AA121" s="4">
        <v>2.7658849999916413</v>
      </c>
      <c r="AB121" s="4">
        <v>2.4458425000162265</v>
      </c>
      <c r="AD121" s="4">
        <v>0.84130249997471651</v>
      </c>
      <c r="AE121" s="4">
        <f t="shared" si="37"/>
        <v>0.33930249997382589</v>
      </c>
      <c r="AF121" s="4">
        <v>100</v>
      </c>
      <c r="AG121" s="2">
        <f t="shared" si="58"/>
        <v>9.7800000000000118</v>
      </c>
      <c r="AH121" s="4">
        <f t="shared" si="38"/>
        <v>399</v>
      </c>
      <c r="AI121" s="4">
        <f t="shared" si="39"/>
        <v>1</v>
      </c>
      <c r="AJ121" s="2">
        <f t="shared" si="40"/>
        <v>0</v>
      </c>
      <c r="AK121" s="4">
        <v>100</v>
      </c>
      <c r="AL121" s="4">
        <f t="shared" ca="1" si="41"/>
        <v>2.3748056158024253</v>
      </c>
      <c r="AM121" s="4">
        <f t="shared" ca="1" si="42"/>
        <v>0.72349177056982772</v>
      </c>
      <c r="AN121" s="2">
        <f t="shared" si="59"/>
        <v>9.7800000000000118</v>
      </c>
      <c r="AO121" s="4">
        <f t="shared" ca="1" si="43"/>
        <v>399</v>
      </c>
      <c r="AP121" s="4">
        <f t="shared" ca="1" si="44"/>
        <v>1</v>
      </c>
      <c r="AQ121" s="2">
        <f t="shared" ca="1" si="45"/>
        <v>0</v>
      </c>
      <c r="AT121" s="10">
        <f t="shared" ca="1" si="60"/>
        <v>0</v>
      </c>
      <c r="AU121" s="10">
        <f t="shared" ca="1" si="61"/>
        <v>0</v>
      </c>
      <c r="AV121" s="10">
        <f t="shared" ca="1" si="62"/>
        <v>0</v>
      </c>
      <c r="AW121" s="10">
        <f t="shared" ca="1" si="63"/>
        <v>0</v>
      </c>
      <c r="AX121" s="10">
        <f t="shared" ca="1" si="46"/>
        <v>2.3748056158024253</v>
      </c>
    </row>
    <row r="122" spans="2:50" x14ac:dyDescent="0.15">
      <c r="B122" s="4">
        <v>0.33930249997382589</v>
      </c>
      <c r="C122" s="4">
        <f t="shared" si="47"/>
        <v>2.1593024999759791</v>
      </c>
      <c r="F122" s="4">
        <v>101</v>
      </c>
      <c r="G122" s="4">
        <f t="shared" ca="1" si="33"/>
        <v>1</v>
      </c>
      <c r="H122" s="4">
        <f t="shared" ca="1" si="64"/>
        <v>1.1276265060240953</v>
      </c>
      <c r="I122" s="4">
        <f t="shared" ca="1" si="34"/>
        <v>2.0566265060240962E-2</v>
      </c>
      <c r="J122" s="4">
        <f t="shared" ca="1" si="65"/>
        <v>1.1276265060240953</v>
      </c>
      <c r="K122" s="4">
        <f t="shared" ca="1" si="48"/>
        <v>0.93475602614519215</v>
      </c>
      <c r="L122" s="4">
        <f t="shared" ca="1" si="49"/>
        <v>15</v>
      </c>
      <c r="M122" s="4">
        <f t="shared" ca="1" si="35"/>
        <v>-0.92963533482883143</v>
      </c>
      <c r="N122" s="4">
        <f t="shared" ca="1" si="50"/>
        <v>0.89403501929490714</v>
      </c>
      <c r="O122" s="4">
        <f t="shared" ca="1" si="51"/>
        <v>10</v>
      </c>
      <c r="P122" s="4">
        <f t="shared" ca="1" si="36"/>
        <v>0.52550059937456384</v>
      </c>
      <c r="Q122" s="4">
        <f t="shared" ca="1" si="52"/>
        <v>-0.40413473545426759</v>
      </c>
      <c r="R122" s="4">
        <f t="shared" ca="1" si="53"/>
        <v>0.72349177056982772</v>
      </c>
      <c r="S122" s="4">
        <f t="shared" ca="1" si="54"/>
        <v>50</v>
      </c>
      <c r="T122" s="4">
        <f t="shared" ca="1" si="55"/>
        <v>0.6</v>
      </c>
      <c r="U122" s="4">
        <f t="shared" ca="1" si="56"/>
        <v>0.72349177056982772</v>
      </c>
      <c r="V122" s="4">
        <f t="shared" ca="1" si="57"/>
        <v>-0.39399196490800192</v>
      </c>
      <c r="Y122" s="4">
        <v>1.4500900000165018</v>
      </c>
      <c r="Z122" s="4">
        <v>2.1832775000092397</v>
      </c>
      <c r="AA122" s="4">
        <v>2.3938849999929346</v>
      </c>
      <c r="AB122" s="4">
        <v>4.8918425000152865</v>
      </c>
      <c r="AD122" s="4">
        <v>0.33930249997382589</v>
      </c>
      <c r="AE122" s="4">
        <f t="shared" si="37"/>
        <v>2.1593024999759791</v>
      </c>
      <c r="AF122" s="4">
        <v>101</v>
      </c>
      <c r="AG122" s="2">
        <f t="shared" si="58"/>
        <v>10.000000000000012</v>
      </c>
      <c r="AH122" s="4">
        <f t="shared" si="38"/>
        <v>399</v>
      </c>
      <c r="AI122" s="4">
        <f t="shared" si="39"/>
        <v>1</v>
      </c>
      <c r="AJ122" s="2">
        <f t="shared" si="40"/>
        <v>0</v>
      </c>
      <c r="AK122" s="4">
        <v>101</v>
      </c>
      <c r="AL122" s="4">
        <f t="shared" ca="1" si="41"/>
        <v>0.72349177056982772</v>
      </c>
      <c r="AM122" s="4">
        <f t="shared" ca="1" si="42"/>
        <v>-0.39399196490800192</v>
      </c>
      <c r="AN122" s="2">
        <f t="shared" si="59"/>
        <v>10.000000000000012</v>
      </c>
      <c r="AO122" s="4">
        <f t="shared" ca="1" si="43"/>
        <v>399</v>
      </c>
      <c r="AP122" s="4">
        <f t="shared" ca="1" si="44"/>
        <v>1</v>
      </c>
      <c r="AQ122" s="2">
        <f t="shared" ca="1" si="45"/>
        <v>0</v>
      </c>
      <c r="AT122" s="10">
        <f t="shared" ca="1" si="60"/>
        <v>0</v>
      </c>
      <c r="AU122" s="10">
        <f t="shared" ca="1" si="61"/>
        <v>0</v>
      </c>
      <c r="AV122" s="10">
        <f t="shared" ca="1" si="62"/>
        <v>0</v>
      </c>
      <c r="AW122" s="10">
        <f t="shared" ca="1" si="63"/>
        <v>0</v>
      </c>
      <c r="AX122" s="10">
        <f t="shared" ca="1" si="46"/>
        <v>0.72349177056982772</v>
      </c>
    </row>
    <row r="123" spans="2:50" x14ac:dyDescent="0.15">
      <c r="B123" s="4">
        <v>2.1593024999759791</v>
      </c>
      <c r="C123" s="4">
        <f t="shared" si="47"/>
        <v>2.9443024999764589</v>
      </c>
      <c r="F123" s="4">
        <v>102</v>
      </c>
      <c r="G123" s="4">
        <f t="shared" ca="1" si="33"/>
        <v>1</v>
      </c>
      <c r="H123" s="4">
        <f t="shared" ca="1" si="64"/>
        <v>1.1481927710843363</v>
      </c>
      <c r="I123" s="4">
        <f t="shared" ca="1" si="34"/>
        <v>2.0566265060240962E-2</v>
      </c>
      <c r="J123" s="4">
        <f t="shared" ca="1" si="65"/>
        <v>1.1481927710843363</v>
      </c>
      <c r="K123" s="4">
        <f t="shared" ca="1" si="48"/>
        <v>0.84325109837101642</v>
      </c>
      <c r="L123" s="4">
        <f t="shared" ca="1" si="49"/>
        <v>8</v>
      </c>
      <c r="M123" s="4">
        <f t="shared" ca="1" si="35"/>
        <v>-0.84325109837101642</v>
      </c>
      <c r="N123" s="4">
        <f t="shared" ca="1" si="50"/>
        <v>0.80705904765270842</v>
      </c>
      <c r="O123" s="4">
        <f t="shared" ca="1" si="51"/>
        <v>18</v>
      </c>
      <c r="P123" s="4">
        <f t="shared" ca="1" si="36"/>
        <v>-0.69893363762132177</v>
      </c>
      <c r="Q123" s="4">
        <f t="shared" ca="1" si="52"/>
        <v>-1.5421847359923382</v>
      </c>
      <c r="R123" s="4">
        <f t="shared" ca="1" si="53"/>
        <v>-0.39399196490800192</v>
      </c>
      <c r="S123" s="4">
        <f t="shared" ca="1" si="54"/>
        <v>50</v>
      </c>
      <c r="T123" s="4">
        <f t="shared" ca="1" si="55"/>
        <v>0.6</v>
      </c>
      <c r="U123" s="4">
        <f t="shared" ca="1" si="56"/>
        <v>-0.39399196490800192</v>
      </c>
      <c r="V123" s="4">
        <f t="shared" ca="1" si="57"/>
        <v>0.82073846627678981</v>
      </c>
      <c r="Y123" s="4">
        <v>9.2540900000166459</v>
      </c>
      <c r="Z123" s="4">
        <v>1.630277500009214</v>
      </c>
      <c r="AA123" s="4">
        <v>5.101884999991313</v>
      </c>
      <c r="AB123" s="4">
        <v>1.5768425000146635</v>
      </c>
      <c r="AD123" s="4">
        <v>2.1593024999759791</v>
      </c>
      <c r="AE123" s="4">
        <f t="shared" si="37"/>
        <v>2.9443024999764589</v>
      </c>
      <c r="AF123" s="4">
        <v>102</v>
      </c>
      <c r="AG123" s="2">
        <f t="shared" si="58"/>
        <v>10.220000000000013</v>
      </c>
      <c r="AH123" s="4">
        <f t="shared" si="38"/>
        <v>399</v>
      </c>
      <c r="AI123" s="4">
        <f t="shared" si="39"/>
        <v>1</v>
      </c>
      <c r="AJ123" s="2">
        <f t="shared" si="40"/>
        <v>0</v>
      </c>
      <c r="AK123" s="4">
        <v>102</v>
      </c>
      <c r="AL123" s="4">
        <f t="shared" ca="1" si="41"/>
        <v>-0.39399196490800192</v>
      </c>
      <c r="AM123" s="4">
        <f t="shared" ca="1" si="42"/>
        <v>0.82073846627678981</v>
      </c>
      <c r="AN123" s="2">
        <f t="shared" si="59"/>
        <v>10.220000000000013</v>
      </c>
      <c r="AO123" s="4">
        <f t="shared" ca="1" si="43"/>
        <v>399</v>
      </c>
      <c r="AP123" s="4">
        <f t="shared" ca="1" si="44"/>
        <v>1</v>
      </c>
      <c r="AQ123" s="2">
        <f t="shared" ca="1" si="45"/>
        <v>0</v>
      </c>
      <c r="AT123" s="10">
        <f t="shared" ca="1" si="60"/>
        <v>0</v>
      </c>
      <c r="AU123" s="10">
        <f t="shared" ca="1" si="61"/>
        <v>0</v>
      </c>
      <c r="AV123" s="10">
        <f t="shared" ca="1" si="62"/>
        <v>0</v>
      </c>
      <c r="AW123" s="10">
        <f t="shared" ca="1" si="63"/>
        <v>0</v>
      </c>
      <c r="AX123" s="10">
        <f t="shared" ca="1" si="46"/>
        <v>-0.39399196490800192</v>
      </c>
    </row>
    <row r="124" spans="2:50" x14ac:dyDescent="0.15">
      <c r="B124" s="4">
        <v>2.9443024999764589</v>
      </c>
      <c r="C124" s="4">
        <f t="shared" si="47"/>
        <v>1.87630249997639</v>
      </c>
      <c r="F124" s="4">
        <v>103</v>
      </c>
      <c r="G124" s="4">
        <f t="shared" ca="1" si="33"/>
        <v>1</v>
      </c>
      <c r="H124" s="4">
        <f t="shared" ca="1" si="64"/>
        <v>1.1687590361445772</v>
      </c>
      <c r="I124" s="4">
        <f t="shared" ca="1" si="34"/>
        <v>2.0566265060240962E-2</v>
      </c>
      <c r="J124" s="4">
        <f t="shared" ca="1" si="65"/>
        <v>1.1687590361445772</v>
      </c>
      <c r="K124" s="4">
        <f t="shared" ca="1" si="48"/>
        <v>0.41044129568922083</v>
      </c>
      <c r="L124" s="4">
        <f t="shared" ca="1" si="49"/>
        <v>11</v>
      </c>
      <c r="M124" s="4">
        <f t="shared" ca="1" si="35"/>
        <v>0.31019083451453988</v>
      </c>
      <c r="N124" s="4">
        <f t="shared" ca="1" si="50"/>
        <v>0.65821140438232728</v>
      </c>
      <c r="O124" s="4">
        <f t="shared" ca="1" si="51"/>
        <v>4</v>
      </c>
      <c r="P124" s="4">
        <f t="shared" ca="1" si="36"/>
        <v>-0.65821140438232728</v>
      </c>
      <c r="Q124" s="4">
        <f t="shared" ca="1" si="52"/>
        <v>-0.3480205698677874</v>
      </c>
      <c r="R124" s="4">
        <f t="shared" ca="1" si="53"/>
        <v>0.82073846627678981</v>
      </c>
      <c r="S124" s="4">
        <f t="shared" ca="1" si="54"/>
        <v>50</v>
      </c>
      <c r="T124" s="4">
        <f t="shared" ca="1" si="55"/>
        <v>0.6</v>
      </c>
      <c r="U124" s="4">
        <f t="shared" ca="1" si="56"/>
        <v>0.82073846627678981</v>
      </c>
      <c r="V124" s="4">
        <f t="shared" ca="1" si="57"/>
        <v>1.750242916881251</v>
      </c>
      <c r="Y124" s="4">
        <v>15.498090000015452</v>
      </c>
      <c r="Z124" s="4">
        <v>3.646277500010342</v>
      </c>
      <c r="AA124" s="4">
        <v>4.2538849999935735</v>
      </c>
      <c r="AB124" s="4">
        <v>2.3108425000160082</v>
      </c>
      <c r="AD124" s="4">
        <v>2.9443024999764589</v>
      </c>
      <c r="AE124" s="4">
        <f t="shared" si="37"/>
        <v>1.87630249997639</v>
      </c>
      <c r="AF124" s="4">
        <v>103</v>
      </c>
      <c r="AG124" s="2">
        <f t="shared" si="58"/>
        <v>10.440000000000014</v>
      </c>
      <c r="AH124" s="4">
        <f t="shared" si="38"/>
        <v>399</v>
      </c>
      <c r="AI124" s="4">
        <f t="shared" si="39"/>
        <v>1</v>
      </c>
      <c r="AJ124" s="2">
        <f t="shared" si="40"/>
        <v>0</v>
      </c>
      <c r="AK124" s="4">
        <v>103</v>
      </c>
      <c r="AL124" s="4">
        <f t="shared" ca="1" si="41"/>
        <v>0.82073846627678981</v>
      </c>
      <c r="AM124" s="4">
        <f t="shared" ca="1" si="42"/>
        <v>1.750242916881251</v>
      </c>
      <c r="AN124" s="2">
        <f t="shared" si="59"/>
        <v>10.440000000000014</v>
      </c>
      <c r="AO124" s="4">
        <f t="shared" ca="1" si="43"/>
        <v>399</v>
      </c>
      <c r="AP124" s="4">
        <f t="shared" ca="1" si="44"/>
        <v>1</v>
      </c>
      <c r="AQ124" s="2">
        <f t="shared" ca="1" si="45"/>
        <v>0</v>
      </c>
      <c r="AT124" s="10">
        <f t="shared" ca="1" si="60"/>
        <v>0</v>
      </c>
      <c r="AU124" s="10">
        <f t="shared" ca="1" si="61"/>
        <v>0</v>
      </c>
      <c r="AV124" s="10">
        <f t="shared" ca="1" si="62"/>
        <v>0</v>
      </c>
      <c r="AW124" s="10">
        <f t="shared" ca="1" si="63"/>
        <v>0</v>
      </c>
      <c r="AX124" s="10">
        <f t="shared" ca="1" si="46"/>
        <v>0.82073846627678981</v>
      </c>
    </row>
    <row r="125" spans="2:50" x14ac:dyDescent="0.15">
      <c r="B125" s="4">
        <v>1.87630249997639</v>
      </c>
      <c r="C125" s="4">
        <f t="shared" si="47"/>
        <v>2.534302499974217</v>
      </c>
      <c r="F125" s="4">
        <v>104</v>
      </c>
      <c r="G125" s="4">
        <f t="shared" ca="1" si="33"/>
        <v>1</v>
      </c>
      <c r="H125" s="4">
        <f t="shared" ca="1" si="64"/>
        <v>1.1893253012048182</v>
      </c>
      <c r="I125" s="4">
        <f t="shared" ca="1" si="34"/>
        <v>2.0566265060240962E-2</v>
      </c>
      <c r="J125" s="4">
        <f t="shared" ca="1" si="65"/>
        <v>1.1893253012048182</v>
      </c>
      <c r="K125" s="4">
        <f t="shared" ca="1" si="48"/>
        <v>1.2927832161150792</v>
      </c>
      <c r="L125" s="4">
        <f t="shared" ca="1" si="49"/>
        <v>14</v>
      </c>
      <c r="M125" s="4">
        <f t="shared" ca="1" si="35"/>
        <v>0.56091761567642662</v>
      </c>
      <c r="N125" s="4">
        <f t="shared" ca="1" si="50"/>
        <v>1.1818458727177636</v>
      </c>
      <c r="O125" s="4">
        <f t="shared" ca="1" si="51"/>
        <v>13</v>
      </c>
      <c r="P125" s="4">
        <f t="shared" ca="1" si="36"/>
        <v>6.0808213646361527E-15</v>
      </c>
      <c r="Q125" s="4">
        <f t="shared" ca="1" si="52"/>
        <v>0.56091761567643272</v>
      </c>
      <c r="R125" s="4">
        <f t="shared" ca="1" si="53"/>
        <v>1.750242916881251</v>
      </c>
      <c r="S125" s="4">
        <f t="shared" ca="1" si="54"/>
        <v>50</v>
      </c>
      <c r="T125" s="4">
        <f t="shared" ca="1" si="55"/>
        <v>0.6</v>
      </c>
      <c r="U125" s="4">
        <f t="shared" ca="1" si="56"/>
        <v>1.750242916881251</v>
      </c>
      <c r="V125" s="4">
        <f t="shared" ca="1" si="57"/>
        <v>1.2098915662650602</v>
      </c>
      <c r="Y125" s="4">
        <v>1.9400900000157151</v>
      </c>
      <c r="Z125" s="4">
        <v>3.5812775000110264</v>
      </c>
      <c r="AA125" s="4">
        <v>1.0558849999924291</v>
      </c>
      <c r="AB125" s="4">
        <v>2.8868425000148079</v>
      </c>
      <c r="AD125" s="4">
        <v>1.87630249997639</v>
      </c>
      <c r="AE125" s="4">
        <f t="shared" si="37"/>
        <v>2.534302499974217</v>
      </c>
      <c r="AF125" s="4">
        <v>104</v>
      </c>
      <c r="AG125" s="2">
        <f t="shared" si="58"/>
        <v>10.660000000000014</v>
      </c>
      <c r="AH125" s="4">
        <f t="shared" si="38"/>
        <v>399</v>
      </c>
      <c r="AI125" s="4">
        <f t="shared" si="39"/>
        <v>1</v>
      </c>
      <c r="AJ125" s="2">
        <f t="shared" si="40"/>
        <v>0</v>
      </c>
      <c r="AK125" s="4">
        <v>104</v>
      </c>
      <c r="AL125" s="4">
        <f t="shared" ca="1" si="41"/>
        <v>1.750242916881251</v>
      </c>
      <c r="AM125" s="4">
        <f t="shared" ca="1" si="42"/>
        <v>1.2098915662650602</v>
      </c>
      <c r="AN125" s="2">
        <f t="shared" si="59"/>
        <v>10.660000000000014</v>
      </c>
      <c r="AO125" s="4">
        <f t="shared" ca="1" si="43"/>
        <v>399</v>
      </c>
      <c r="AP125" s="4">
        <f t="shared" ca="1" si="44"/>
        <v>1</v>
      </c>
      <c r="AQ125" s="2">
        <f t="shared" ca="1" si="45"/>
        <v>0</v>
      </c>
      <c r="AT125" s="10">
        <f t="shared" ca="1" si="60"/>
        <v>3.1631676663306085</v>
      </c>
      <c r="AU125" s="10">
        <f t="shared" ca="1" si="61"/>
        <v>0</v>
      </c>
      <c r="AV125" s="10">
        <f t="shared" ca="1" si="62"/>
        <v>0</v>
      </c>
      <c r="AW125" s="10">
        <f t="shared" ca="1" si="63"/>
        <v>3.1631676663306085</v>
      </c>
      <c r="AX125" s="10">
        <f t="shared" ca="1" si="46"/>
        <v>4.3524929675354267</v>
      </c>
    </row>
    <row r="126" spans="2:50" x14ac:dyDescent="0.15">
      <c r="B126" s="4">
        <v>2.534302499974217</v>
      </c>
      <c r="C126" s="4">
        <f t="shared" si="47"/>
        <v>2.7653024999771958</v>
      </c>
      <c r="F126" s="4">
        <v>105</v>
      </c>
      <c r="G126" s="4">
        <f t="shared" ca="1" si="33"/>
        <v>1</v>
      </c>
      <c r="H126" s="4">
        <f t="shared" ca="1" si="64"/>
        <v>1.2098915662650591</v>
      </c>
      <c r="I126" s="4">
        <f t="shared" ca="1" si="34"/>
        <v>2.0566265060240962E-2</v>
      </c>
      <c r="J126" s="4">
        <f t="shared" ca="1" si="65"/>
        <v>1.2098915662650591</v>
      </c>
      <c r="K126" s="4">
        <f t="shared" ca="1" si="48"/>
        <v>0.47367545310225201</v>
      </c>
      <c r="L126" s="4">
        <f t="shared" ca="1" si="49"/>
        <v>10</v>
      </c>
      <c r="M126" s="4">
        <f t="shared" ca="1" si="35"/>
        <v>-4.6415548760603036E-16</v>
      </c>
      <c r="N126" s="4">
        <f t="shared" ca="1" si="50"/>
        <v>0.78792785505342033</v>
      </c>
      <c r="O126" s="4">
        <f t="shared" ca="1" si="51"/>
        <v>5</v>
      </c>
      <c r="P126" s="4">
        <f t="shared" ca="1" si="36"/>
        <v>1.5441840414801733E-15</v>
      </c>
      <c r="Q126" s="4">
        <f t="shared" ca="1" si="52"/>
        <v>1.080028553874143E-15</v>
      </c>
      <c r="R126" s="4">
        <f t="shared" ca="1" si="53"/>
        <v>1.2098915662650602</v>
      </c>
      <c r="S126" s="4">
        <f t="shared" ca="1" si="54"/>
        <v>50</v>
      </c>
      <c r="T126" s="4">
        <f t="shared" ca="1" si="55"/>
        <v>0.6</v>
      </c>
      <c r="U126" s="4">
        <f t="shared" ca="1" si="56"/>
        <v>1.2098915662650602</v>
      </c>
      <c r="V126" s="4">
        <f t="shared" ca="1" si="57"/>
        <v>-5.3239652412561345E-2</v>
      </c>
      <c r="Y126" s="4">
        <v>2.2170900000162419</v>
      </c>
      <c r="Z126" s="4">
        <v>2.0052775000110046</v>
      </c>
      <c r="AA126" s="4">
        <v>1.1468849999936026</v>
      </c>
      <c r="AB126" s="4">
        <v>2.7318425000153468</v>
      </c>
      <c r="AD126" s="4">
        <v>2.534302499974217</v>
      </c>
      <c r="AE126" s="4">
        <f t="shared" si="37"/>
        <v>2.7653024999771958</v>
      </c>
      <c r="AF126" s="4">
        <v>105</v>
      </c>
      <c r="AG126" s="2">
        <f t="shared" si="58"/>
        <v>10.880000000000015</v>
      </c>
      <c r="AH126" s="4">
        <f t="shared" si="38"/>
        <v>399</v>
      </c>
      <c r="AI126" s="4">
        <f t="shared" si="39"/>
        <v>1</v>
      </c>
      <c r="AJ126" s="2">
        <f t="shared" si="40"/>
        <v>0</v>
      </c>
      <c r="AK126" s="4">
        <v>105</v>
      </c>
      <c r="AL126" s="4">
        <f t="shared" ca="1" si="41"/>
        <v>1.2098915662650602</v>
      </c>
      <c r="AM126" s="4">
        <f t="shared" ca="1" si="42"/>
        <v>-5.3239652412561345E-2</v>
      </c>
      <c r="AN126" s="2">
        <f t="shared" si="59"/>
        <v>10.880000000000015</v>
      </c>
      <c r="AO126" s="4">
        <f t="shared" ca="1" si="43"/>
        <v>399</v>
      </c>
      <c r="AP126" s="4">
        <f t="shared" ca="1" si="44"/>
        <v>1</v>
      </c>
      <c r="AQ126" s="2">
        <f t="shared" ca="1" si="45"/>
        <v>0</v>
      </c>
      <c r="AT126" s="10">
        <f t="shared" ca="1" si="60"/>
        <v>0</v>
      </c>
      <c r="AU126" s="10">
        <f t="shared" ca="1" si="61"/>
        <v>0</v>
      </c>
      <c r="AV126" s="10">
        <f t="shared" ca="1" si="62"/>
        <v>0</v>
      </c>
      <c r="AW126" s="10">
        <f t="shared" ca="1" si="63"/>
        <v>0</v>
      </c>
      <c r="AX126" s="10">
        <f t="shared" ca="1" si="46"/>
        <v>1.2098915662650602</v>
      </c>
    </row>
    <row r="127" spans="2:50" x14ac:dyDescent="0.15">
      <c r="B127" s="4">
        <v>2.7653024999771958</v>
      </c>
      <c r="C127" s="4">
        <f t="shared" si="47"/>
        <v>2.842302499974636</v>
      </c>
      <c r="F127" s="4">
        <v>106</v>
      </c>
      <c r="G127" s="4">
        <f t="shared" ca="1" si="33"/>
        <v>1</v>
      </c>
      <c r="H127" s="4">
        <f t="shared" ca="1" si="64"/>
        <v>1.2304578313253001</v>
      </c>
      <c r="I127" s="4">
        <f t="shared" ca="1" si="34"/>
        <v>2.0566265060240962E-2</v>
      </c>
      <c r="J127" s="4">
        <f t="shared" ca="1" si="65"/>
        <v>1.2304578313253001</v>
      </c>
      <c r="K127" s="4">
        <f t="shared" ca="1" si="48"/>
        <v>1.2446936622935794</v>
      </c>
      <c r="L127" s="4">
        <f t="shared" ca="1" si="49"/>
        <v>16</v>
      </c>
      <c r="M127" s="4">
        <f t="shared" ca="1" si="35"/>
        <v>-0.88013132910770786</v>
      </c>
      <c r="N127" s="4">
        <f t="shared" ca="1" si="50"/>
        <v>0.57072872919272111</v>
      </c>
      <c r="O127" s="4">
        <f t="shared" ca="1" si="51"/>
        <v>16</v>
      </c>
      <c r="P127" s="4">
        <f t="shared" ca="1" si="36"/>
        <v>-0.4035661546301535</v>
      </c>
      <c r="Q127" s="4">
        <f t="shared" ca="1" si="52"/>
        <v>-1.2836974837378614</v>
      </c>
      <c r="R127" s="4">
        <f t="shared" ca="1" si="53"/>
        <v>-5.3239652412561345E-2</v>
      </c>
      <c r="S127" s="4">
        <f t="shared" ca="1" si="54"/>
        <v>50</v>
      </c>
      <c r="T127" s="4">
        <f t="shared" ca="1" si="55"/>
        <v>0.6</v>
      </c>
      <c r="U127" s="4">
        <f t="shared" ca="1" si="56"/>
        <v>-5.3239652412561345E-2</v>
      </c>
      <c r="V127" s="4">
        <f t="shared" ca="1" si="57"/>
        <v>0.8999716540566004</v>
      </c>
      <c r="Y127" s="4">
        <v>2.5940900000165357</v>
      </c>
      <c r="Z127" s="4">
        <v>3.9932775000082188</v>
      </c>
      <c r="AA127" s="4">
        <v>1.5668849999919132</v>
      </c>
      <c r="AB127" s="4">
        <v>3.8228425000141897</v>
      </c>
      <c r="AD127" s="4">
        <v>2.7653024999771958</v>
      </c>
      <c r="AE127" s="4">
        <f t="shared" si="37"/>
        <v>2.842302499974636</v>
      </c>
      <c r="AF127" s="4">
        <v>106</v>
      </c>
      <c r="AG127" s="2">
        <f t="shared" si="58"/>
        <v>11.100000000000016</v>
      </c>
      <c r="AH127" s="4">
        <f t="shared" si="38"/>
        <v>399</v>
      </c>
      <c r="AI127" s="4">
        <f t="shared" si="39"/>
        <v>1</v>
      </c>
      <c r="AJ127" s="2">
        <f t="shared" si="40"/>
        <v>0</v>
      </c>
      <c r="AK127" s="4">
        <v>106</v>
      </c>
      <c r="AL127" s="4">
        <f t="shared" ca="1" si="41"/>
        <v>-5.3239652412561345E-2</v>
      </c>
      <c r="AM127" s="4">
        <f t="shared" ca="1" si="42"/>
        <v>0.8999716540566004</v>
      </c>
      <c r="AN127" s="2">
        <f t="shared" si="59"/>
        <v>11.100000000000016</v>
      </c>
      <c r="AO127" s="4">
        <f t="shared" ca="1" si="43"/>
        <v>399</v>
      </c>
      <c r="AP127" s="4">
        <f t="shared" ca="1" si="44"/>
        <v>1</v>
      </c>
      <c r="AQ127" s="2">
        <f t="shared" ca="1" si="45"/>
        <v>0</v>
      </c>
      <c r="AT127" s="10">
        <f t="shared" ca="1" si="60"/>
        <v>0</v>
      </c>
      <c r="AU127" s="10">
        <f t="shared" ca="1" si="61"/>
        <v>0</v>
      </c>
      <c r="AV127" s="10">
        <f t="shared" ca="1" si="62"/>
        <v>0</v>
      </c>
      <c r="AW127" s="10">
        <f t="shared" ca="1" si="63"/>
        <v>0</v>
      </c>
      <c r="AX127" s="10">
        <f t="shared" ca="1" si="46"/>
        <v>-5.3239652412561345E-2</v>
      </c>
    </row>
    <row r="128" spans="2:50" x14ac:dyDescent="0.15">
      <c r="B128" s="4">
        <v>2.842302499974636</v>
      </c>
      <c r="C128" s="4">
        <f t="shared" si="47"/>
        <v>2.6873024999751749</v>
      </c>
      <c r="F128" s="4">
        <v>107</v>
      </c>
      <c r="G128" s="4">
        <f t="shared" ca="1" si="33"/>
        <v>1</v>
      </c>
      <c r="H128" s="4">
        <f t="shared" ca="1" si="64"/>
        <v>1.251024096385541</v>
      </c>
      <c r="I128" s="4">
        <f t="shared" ca="1" si="34"/>
        <v>2.0566265060240962E-2</v>
      </c>
      <c r="J128" s="4">
        <f t="shared" ca="1" si="65"/>
        <v>1.251024096385541</v>
      </c>
      <c r="K128" s="4">
        <f t="shared" ca="1" si="48"/>
        <v>1.281480037094948</v>
      </c>
      <c r="L128" s="4">
        <f t="shared" ca="1" si="49"/>
        <v>8</v>
      </c>
      <c r="M128" s="4">
        <f t="shared" ca="1" si="35"/>
        <v>0.90614322418502991</v>
      </c>
      <c r="N128" s="4">
        <f t="shared" ca="1" si="50"/>
        <v>1.2571956665139705</v>
      </c>
      <c r="O128" s="4">
        <f t="shared" ca="1" si="51"/>
        <v>4</v>
      </c>
      <c r="P128" s="4">
        <f t="shared" ca="1" si="36"/>
        <v>-1.2571956665139705</v>
      </c>
      <c r="Q128" s="4">
        <f t="shared" ca="1" si="52"/>
        <v>-0.35105244232894062</v>
      </c>
      <c r="R128" s="4">
        <f t="shared" ca="1" si="53"/>
        <v>0.8999716540566004</v>
      </c>
      <c r="S128" s="4">
        <f t="shared" ca="1" si="54"/>
        <v>50</v>
      </c>
      <c r="T128" s="4">
        <f t="shared" ca="1" si="55"/>
        <v>0.6</v>
      </c>
      <c r="U128" s="4">
        <f t="shared" ca="1" si="56"/>
        <v>0.8999716540566004</v>
      </c>
      <c r="V128" s="4">
        <f t="shared" ca="1" si="57"/>
        <v>-0.41313235898249334</v>
      </c>
      <c r="Y128" s="4">
        <v>2.1900900000169088</v>
      </c>
      <c r="Z128" s="4">
        <v>7.4262775000093484</v>
      </c>
      <c r="AA128" s="4">
        <v>3.905884999991116</v>
      </c>
      <c r="AB128" s="4">
        <v>2.2418425000161335</v>
      </c>
      <c r="AD128" s="4">
        <v>2.842302499974636</v>
      </c>
      <c r="AE128" s="4">
        <f t="shared" si="37"/>
        <v>2.6873024999751749</v>
      </c>
      <c r="AF128" s="4">
        <v>107</v>
      </c>
      <c r="AG128" s="2">
        <f t="shared" si="58"/>
        <v>11.320000000000016</v>
      </c>
      <c r="AH128" s="4">
        <f t="shared" si="38"/>
        <v>399</v>
      </c>
      <c r="AI128" s="4">
        <f t="shared" si="39"/>
        <v>1</v>
      </c>
      <c r="AJ128" s="2">
        <f t="shared" si="40"/>
        <v>0</v>
      </c>
      <c r="AK128" s="4">
        <v>107</v>
      </c>
      <c r="AL128" s="4">
        <f t="shared" ca="1" si="41"/>
        <v>0.8999716540566004</v>
      </c>
      <c r="AM128" s="4">
        <f t="shared" ca="1" si="42"/>
        <v>-0.41313235898249334</v>
      </c>
      <c r="AN128" s="2">
        <f t="shared" si="59"/>
        <v>11.320000000000016</v>
      </c>
      <c r="AO128" s="4">
        <f t="shared" ca="1" si="43"/>
        <v>399</v>
      </c>
      <c r="AP128" s="4">
        <f t="shared" ca="1" si="44"/>
        <v>1</v>
      </c>
      <c r="AQ128" s="2">
        <f t="shared" ca="1" si="45"/>
        <v>0</v>
      </c>
      <c r="AT128" s="10">
        <f t="shared" ca="1" si="60"/>
        <v>0</v>
      </c>
      <c r="AU128" s="10">
        <f t="shared" ca="1" si="61"/>
        <v>0</v>
      </c>
      <c r="AV128" s="10">
        <f t="shared" ca="1" si="62"/>
        <v>0</v>
      </c>
      <c r="AW128" s="10">
        <f t="shared" ca="1" si="63"/>
        <v>0</v>
      </c>
      <c r="AX128" s="10">
        <f t="shared" ca="1" si="46"/>
        <v>0.8999716540566004</v>
      </c>
    </row>
    <row r="129" spans="2:50" x14ac:dyDescent="0.15">
      <c r="B129" s="4">
        <v>2.6873024999751749</v>
      </c>
      <c r="C129" s="4">
        <f t="shared" si="47"/>
        <v>1.2463024999753713</v>
      </c>
      <c r="F129" s="4">
        <v>108</v>
      </c>
      <c r="G129" s="4">
        <f t="shared" ca="1" si="33"/>
        <v>1</v>
      </c>
      <c r="H129" s="4">
        <f t="shared" ca="1" si="64"/>
        <v>1.271590361445782</v>
      </c>
      <c r="I129" s="4">
        <f t="shared" ca="1" si="34"/>
        <v>2.0566265060240962E-2</v>
      </c>
      <c r="J129" s="4">
        <f t="shared" ca="1" si="65"/>
        <v>1.271590361445782</v>
      </c>
      <c r="K129" s="4">
        <f t="shared" ca="1" si="48"/>
        <v>0.29212388328475714</v>
      </c>
      <c r="L129" s="4">
        <f t="shared" ca="1" si="49"/>
        <v>4</v>
      </c>
      <c r="M129" s="4">
        <f t="shared" ca="1" si="35"/>
        <v>-4.0082987030405771E-15</v>
      </c>
      <c r="N129" s="4">
        <f t="shared" ca="1" si="50"/>
        <v>1.7280485042816909</v>
      </c>
      <c r="O129" s="4">
        <f t="shared" ca="1" si="51"/>
        <v>14</v>
      </c>
      <c r="P129" s="4">
        <f t="shared" ca="1" si="36"/>
        <v>-1.6847227204282713</v>
      </c>
      <c r="Q129" s="4">
        <f t="shared" ca="1" si="52"/>
        <v>-1.6847227204282753</v>
      </c>
      <c r="R129" s="4">
        <f t="shared" ca="1" si="53"/>
        <v>-0.41313235898249334</v>
      </c>
      <c r="S129" s="4">
        <f t="shared" ca="1" si="54"/>
        <v>50</v>
      </c>
      <c r="T129" s="4">
        <f t="shared" ca="1" si="55"/>
        <v>0.6</v>
      </c>
      <c r="U129" s="4">
        <f t="shared" ca="1" si="56"/>
        <v>-0.41313235898249334</v>
      </c>
      <c r="V129" s="4">
        <f t="shared" ca="1" si="57"/>
        <v>2.0597817044713405</v>
      </c>
      <c r="Y129" s="4">
        <v>1.8450900000139825</v>
      </c>
      <c r="Z129" s="4">
        <v>5.0032775000090624</v>
      </c>
      <c r="AA129" s="4">
        <v>3.6288849999905892</v>
      </c>
      <c r="AB129" s="4">
        <v>2.0148425000137138</v>
      </c>
      <c r="AD129" s="4">
        <v>2.6873024999751749</v>
      </c>
      <c r="AE129" s="4">
        <f t="shared" si="37"/>
        <v>1.2463024999753713</v>
      </c>
      <c r="AF129" s="4">
        <v>108</v>
      </c>
      <c r="AG129" s="2">
        <f t="shared" si="58"/>
        <v>11.540000000000017</v>
      </c>
      <c r="AH129" s="4">
        <f t="shared" si="38"/>
        <v>399</v>
      </c>
      <c r="AI129" s="4">
        <f t="shared" si="39"/>
        <v>1</v>
      </c>
      <c r="AJ129" s="2">
        <f t="shared" si="40"/>
        <v>0</v>
      </c>
      <c r="AK129" s="4">
        <v>108</v>
      </c>
      <c r="AL129" s="4">
        <f t="shared" ca="1" si="41"/>
        <v>-0.41313235898249334</v>
      </c>
      <c r="AM129" s="4">
        <f t="shared" ca="1" si="42"/>
        <v>2.0597817044713405</v>
      </c>
      <c r="AN129" s="2">
        <f t="shared" si="59"/>
        <v>11.540000000000017</v>
      </c>
      <c r="AO129" s="4">
        <f t="shared" ca="1" si="43"/>
        <v>399</v>
      </c>
      <c r="AP129" s="4">
        <f t="shared" ca="1" si="44"/>
        <v>1</v>
      </c>
      <c r="AQ129" s="2">
        <f t="shared" ca="1" si="45"/>
        <v>0</v>
      </c>
      <c r="AT129" s="10">
        <f t="shared" ca="1" si="60"/>
        <v>0</v>
      </c>
      <c r="AU129" s="10">
        <f t="shared" ca="1" si="61"/>
        <v>0</v>
      </c>
      <c r="AV129" s="10">
        <f t="shared" ca="1" si="62"/>
        <v>0</v>
      </c>
      <c r="AW129" s="10">
        <f t="shared" ca="1" si="63"/>
        <v>0</v>
      </c>
      <c r="AX129" s="10">
        <f t="shared" ca="1" si="46"/>
        <v>-0.41313235898249334</v>
      </c>
    </row>
    <row r="130" spans="2:50" x14ac:dyDescent="0.15">
      <c r="B130" s="4">
        <v>1.2463024999753713</v>
      </c>
      <c r="C130" s="4">
        <f t="shared" si="47"/>
        <v>0.95430249997718875</v>
      </c>
      <c r="F130" s="4">
        <v>109</v>
      </c>
      <c r="G130" s="4">
        <f t="shared" ca="1" si="33"/>
        <v>1</v>
      </c>
      <c r="H130" s="4">
        <f t="shared" ca="1" si="64"/>
        <v>1.2921566265060229</v>
      </c>
      <c r="I130" s="4">
        <f t="shared" ca="1" si="34"/>
        <v>2.0566265060240962E-2</v>
      </c>
      <c r="J130" s="4">
        <f t="shared" ca="1" si="65"/>
        <v>1.2921566265060229</v>
      </c>
      <c r="K130" s="4">
        <f t="shared" ca="1" si="48"/>
        <v>1.8360508231647521</v>
      </c>
      <c r="L130" s="4">
        <f t="shared" ca="1" si="49"/>
        <v>20</v>
      </c>
      <c r="M130" s="4">
        <f t="shared" ca="1" si="35"/>
        <v>0.56737090689403147</v>
      </c>
      <c r="N130" s="4">
        <f t="shared" ca="1" si="50"/>
        <v>0.20025417107128607</v>
      </c>
      <c r="O130" s="4">
        <f t="shared" ca="1" si="51"/>
        <v>4</v>
      </c>
      <c r="P130" s="4">
        <f t="shared" ca="1" si="36"/>
        <v>0.20025417107128607</v>
      </c>
      <c r="Q130" s="4">
        <f t="shared" ca="1" si="52"/>
        <v>0.76762507796531754</v>
      </c>
      <c r="R130" s="4">
        <f t="shared" ca="1" si="53"/>
        <v>2.0597817044713405</v>
      </c>
      <c r="S130" s="4">
        <f t="shared" ca="1" si="54"/>
        <v>50</v>
      </c>
      <c r="T130" s="4">
        <f t="shared" ca="1" si="55"/>
        <v>0.6</v>
      </c>
      <c r="U130" s="4">
        <f t="shared" ca="1" si="56"/>
        <v>2.0597817044713405</v>
      </c>
      <c r="V130" s="4">
        <f t="shared" ca="1" si="57"/>
        <v>1.694811622590924</v>
      </c>
      <c r="Y130" s="4">
        <v>2.2840900000140607</v>
      </c>
      <c r="Z130" s="4">
        <v>6.3562775000107763</v>
      </c>
      <c r="AA130" s="4">
        <v>1.943884999992207</v>
      </c>
      <c r="AB130" s="4">
        <v>1.7008425000142324</v>
      </c>
      <c r="AD130" s="4">
        <v>1.2463024999753713</v>
      </c>
      <c r="AE130" s="4">
        <f t="shared" si="37"/>
        <v>0.95430249997718875</v>
      </c>
      <c r="AF130" s="4">
        <v>109</v>
      </c>
      <c r="AG130" s="2">
        <f t="shared" si="58"/>
        <v>11.760000000000018</v>
      </c>
      <c r="AH130" s="4">
        <f t="shared" si="38"/>
        <v>399</v>
      </c>
      <c r="AI130" s="4">
        <f t="shared" si="39"/>
        <v>1</v>
      </c>
      <c r="AJ130" s="2">
        <f t="shared" si="40"/>
        <v>0</v>
      </c>
      <c r="AK130" s="4">
        <v>109</v>
      </c>
      <c r="AL130" s="4">
        <f t="shared" ca="1" si="41"/>
        <v>2.0597817044713405</v>
      </c>
      <c r="AM130" s="4">
        <f t="shared" ca="1" si="42"/>
        <v>1.694811622590924</v>
      </c>
      <c r="AN130" s="2">
        <f t="shared" si="59"/>
        <v>11.760000000000018</v>
      </c>
      <c r="AO130" s="4">
        <f t="shared" ca="1" si="43"/>
        <v>399</v>
      </c>
      <c r="AP130" s="4">
        <f t="shared" ca="1" si="44"/>
        <v>1</v>
      </c>
      <c r="AQ130" s="2">
        <f t="shared" ca="1" si="45"/>
        <v>0</v>
      </c>
      <c r="AT130" s="10">
        <f t="shared" ca="1" si="60"/>
        <v>0</v>
      </c>
      <c r="AU130" s="10">
        <f t="shared" ca="1" si="61"/>
        <v>0</v>
      </c>
      <c r="AV130" s="10">
        <f t="shared" ca="1" si="62"/>
        <v>0</v>
      </c>
      <c r="AW130" s="10">
        <f t="shared" ca="1" si="63"/>
        <v>0</v>
      </c>
      <c r="AX130" s="10">
        <f t="shared" ca="1" si="46"/>
        <v>2.0597817044713405</v>
      </c>
    </row>
    <row r="131" spans="2:50" x14ac:dyDescent="0.15">
      <c r="B131" s="4">
        <v>0.95430249997718875</v>
      </c>
      <c r="C131" s="4">
        <f t="shared" si="47"/>
        <v>1.0263024999765946</v>
      </c>
      <c r="F131" s="4">
        <v>110</v>
      </c>
      <c r="G131" s="4">
        <f t="shared" ca="1" si="33"/>
        <v>1</v>
      </c>
      <c r="H131" s="4">
        <f t="shared" ca="1" si="64"/>
        <v>1.3127228915662639</v>
      </c>
      <c r="I131" s="4">
        <f t="shared" ca="1" si="34"/>
        <v>2.0566265060240962E-2</v>
      </c>
      <c r="J131" s="4">
        <f t="shared" ca="1" si="65"/>
        <v>1.3127228915662639</v>
      </c>
      <c r="K131" s="4">
        <f t="shared" ca="1" si="48"/>
        <v>0.92294980687722261</v>
      </c>
      <c r="L131" s="4">
        <f t="shared" ca="1" si="49"/>
        <v>10</v>
      </c>
      <c r="M131" s="4">
        <f t="shared" ca="1" si="35"/>
        <v>4.0703016417995341E-15</v>
      </c>
      <c r="N131" s="4">
        <f t="shared" ca="1" si="50"/>
        <v>0.38208873102465601</v>
      </c>
      <c r="O131" s="4">
        <f t="shared" ca="1" si="51"/>
        <v>8</v>
      </c>
      <c r="P131" s="4">
        <f t="shared" ca="1" si="36"/>
        <v>-0.38208873102465601</v>
      </c>
      <c r="Q131" s="4">
        <f t="shared" ca="1" si="52"/>
        <v>0.38208873102466007</v>
      </c>
      <c r="R131" s="4">
        <f t="shared" ca="1" si="53"/>
        <v>1.694811622590924</v>
      </c>
      <c r="S131" s="4">
        <f t="shared" ca="1" si="54"/>
        <v>50</v>
      </c>
      <c r="T131" s="4">
        <f t="shared" ca="1" si="55"/>
        <v>0.6</v>
      </c>
      <c r="U131" s="4">
        <f t="shared" ca="1" si="56"/>
        <v>1.694811622590924</v>
      </c>
      <c r="V131" s="4">
        <f t="shared" ca="1" si="57"/>
        <v>0.98914423047633648</v>
      </c>
      <c r="Y131" s="4">
        <v>5.9550900000147067</v>
      </c>
      <c r="Z131" s="4">
        <v>2.9102775000104941</v>
      </c>
      <c r="AA131" s="4">
        <v>2.2818849999914903</v>
      </c>
      <c r="AB131" s="4">
        <v>3.7728425000160826</v>
      </c>
      <c r="AD131" s="4">
        <v>0.95430249997718875</v>
      </c>
      <c r="AE131" s="4">
        <f t="shared" si="37"/>
        <v>1.0263024999765946</v>
      </c>
      <c r="AF131" s="4">
        <v>110</v>
      </c>
      <c r="AG131" s="2">
        <f t="shared" si="58"/>
        <v>11.980000000000018</v>
      </c>
      <c r="AH131" s="4">
        <f t="shared" si="38"/>
        <v>399</v>
      </c>
      <c r="AI131" s="4">
        <f t="shared" si="39"/>
        <v>1</v>
      </c>
      <c r="AJ131" s="2">
        <f t="shared" si="40"/>
        <v>0</v>
      </c>
      <c r="AK131" s="4">
        <v>110</v>
      </c>
      <c r="AL131" s="4">
        <f t="shared" ca="1" si="41"/>
        <v>1.694811622590924</v>
      </c>
      <c r="AM131" s="4">
        <f t="shared" ca="1" si="42"/>
        <v>0.98914423047633648</v>
      </c>
      <c r="AN131" s="2">
        <f t="shared" si="59"/>
        <v>11.980000000000018</v>
      </c>
      <c r="AO131" s="4">
        <f t="shared" ca="1" si="43"/>
        <v>399</v>
      </c>
      <c r="AP131" s="4">
        <f t="shared" ca="1" si="44"/>
        <v>1</v>
      </c>
      <c r="AQ131" s="2">
        <f t="shared" ca="1" si="45"/>
        <v>0</v>
      </c>
      <c r="AT131" s="10">
        <f t="shared" ca="1" si="60"/>
        <v>0</v>
      </c>
      <c r="AU131" s="10">
        <f t="shared" ca="1" si="61"/>
        <v>0</v>
      </c>
      <c r="AV131" s="10">
        <f t="shared" ca="1" si="62"/>
        <v>0</v>
      </c>
      <c r="AW131" s="10">
        <f t="shared" ca="1" si="63"/>
        <v>0</v>
      </c>
      <c r="AX131" s="10">
        <f t="shared" ca="1" si="46"/>
        <v>1.694811622590924</v>
      </c>
    </row>
    <row r="132" spans="2:50" x14ac:dyDescent="0.15">
      <c r="B132" s="4">
        <v>1.0263024999765946</v>
      </c>
      <c r="C132" s="4">
        <f t="shared" si="47"/>
        <v>1.1553024999741979</v>
      </c>
      <c r="F132" s="4">
        <v>111</v>
      </c>
      <c r="G132" s="4">
        <f t="shared" ca="1" si="33"/>
        <v>1</v>
      </c>
      <c r="H132" s="4">
        <f t="shared" ca="1" si="64"/>
        <v>1.3332891566265048</v>
      </c>
      <c r="I132" s="4">
        <f t="shared" ca="1" si="34"/>
        <v>2.0566265060240962E-2</v>
      </c>
      <c r="J132" s="4">
        <f t="shared" ca="1" si="65"/>
        <v>1.3332891566265048</v>
      </c>
      <c r="K132" s="4">
        <f t="shared" ca="1" si="48"/>
        <v>0.75905794186755715</v>
      </c>
      <c r="L132" s="4">
        <f t="shared" ca="1" si="49"/>
        <v>6</v>
      </c>
      <c r="M132" s="4">
        <f t="shared" ca="1" si="35"/>
        <v>7.441315261860468E-16</v>
      </c>
      <c r="N132" s="4">
        <f t="shared" ca="1" si="50"/>
        <v>1.1136763751336027</v>
      </c>
      <c r="O132" s="4">
        <f t="shared" ca="1" si="51"/>
        <v>20</v>
      </c>
      <c r="P132" s="4">
        <f t="shared" ca="1" si="36"/>
        <v>-0.34414492615016906</v>
      </c>
      <c r="Q132" s="4">
        <f t="shared" ca="1" si="52"/>
        <v>-0.34414492615016834</v>
      </c>
      <c r="R132" s="4">
        <f t="shared" ca="1" si="53"/>
        <v>0.98914423047633648</v>
      </c>
      <c r="S132" s="4">
        <f t="shared" ca="1" si="54"/>
        <v>50</v>
      </c>
      <c r="T132" s="4">
        <f t="shared" ca="1" si="55"/>
        <v>0.6</v>
      </c>
      <c r="U132" s="4">
        <f t="shared" ca="1" si="56"/>
        <v>0.98914423047633648</v>
      </c>
      <c r="V132" s="4">
        <f t="shared" ca="1" si="57"/>
        <v>0.33986086189762288</v>
      </c>
      <c r="Y132" s="4">
        <v>2.727090000014698</v>
      </c>
      <c r="Z132" s="4">
        <v>3.3852775000084989</v>
      </c>
      <c r="AA132" s="4">
        <v>2.3018849999907331</v>
      </c>
      <c r="AB132" s="4">
        <v>3.2578425000160394</v>
      </c>
      <c r="AD132" s="4">
        <v>1.0263024999765946</v>
      </c>
      <c r="AE132" s="4">
        <f t="shared" si="37"/>
        <v>1.1553024999741979</v>
      </c>
      <c r="AF132" s="4">
        <v>111</v>
      </c>
      <c r="AG132" s="2">
        <f t="shared" si="58"/>
        <v>12.200000000000019</v>
      </c>
      <c r="AH132" s="4">
        <f t="shared" si="38"/>
        <v>399</v>
      </c>
      <c r="AI132" s="4">
        <f t="shared" si="39"/>
        <v>1</v>
      </c>
      <c r="AJ132" s="2">
        <f t="shared" si="40"/>
        <v>0</v>
      </c>
      <c r="AK132" s="4">
        <v>111</v>
      </c>
      <c r="AL132" s="4">
        <f t="shared" ca="1" si="41"/>
        <v>0.98914423047633648</v>
      </c>
      <c r="AM132" s="4">
        <f t="shared" ca="1" si="42"/>
        <v>0.33986086189762288</v>
      </c>
      <c r="AN132" s="2">
        <f t="shared" si="59"/>
        <v>12.200000000000019</v>
      </c>
      <c r="AO132" s="4">
        <f t="shared" ca="1" si="43"/>
        <v>399</v>
      </c>
      <c r="AP132" s="4">
        <f t="shared" ca="1" si="44"/>
        <v>1</v>
      </c>
      <c r="AQ132" s="2">
        <f t="shared" ca="1" si="45"/>
        <v>0</v>
      </c>
      <c r="AT132" s="10">
        <f t="shared" ca="1" si="60"/>
        <v>0</v>
      </c>
      <c r="AU132" s="10">
        <f t="shared" ca="1" si="61"/>
        <v>0</v>
      </c>
      <c r="AV132" s="10">
        <f t="shared" ca="1" si="62"/>
        <v>0</v>
      </c>
      <c r="AW132" s="10">
        <f t="shared" ca="1" si="63"/>
        <v>0</v>
      </c>
      <c r="AX132" s="10">
        <f t="shared" ca="1" si="46"/>
        <v>0.98914423047633648</v>
      </c>
    </row>
    <row r="133" spans="2:50" x14ac:dyDescent="0.15">
      <c r="B133" s="4">
        <v>1.1553024999741979</v>
      </c>
      <c r="C133" s="4">
        <f t="shared" si="47"/>
        <v>3.0263024999754862</v>
      </c>
      <c r="F133" s="4">
        <v>112</v>
      </c>
      <c r="G133" s="4">
        <f t="shared" ca="1" si="33"/>
        <v>1</v>
      </c>
      <c r="H133" s="4">
        <f t="shared" ca="1" si="64"/>
        <v>1.3538554216867458</v>
      </c>
      <c r="I133" s="4">
        <f t="shared" ca="1" si="34"/>
        <v>2.0566265060240962E-2</v>
      </c>
      <c r="J133" s="4">
        <f t="shared" ca="1" si="65"/>
        <v>1.3538554216867458</v>
      </c>
      <c r="K133" s="4">
        <f t="shared" ca="1" si="48"/>
        <v>1.1708600641021274</v>
      </c>
      <c r="L133" s="4">
        <f t="shared" ca="1" si="49"/>
        <v>6</v>
      </c>
      <c r="M133" s="4">
        <f t="shared" ca="1" si="35"/>
        <v>-1.0139945597891131</v>
      </c>
      <c r="N133" s="4">
        <f t="shared" ca="1" si="50"/>
        <v>1.4382197825175063</v>
      </c>
      <c r="O133" s="4">
        <f t="shared" ca="1" si="51"/>
        <v>4</v>
      </c>
      <c r="P133" s="4">
        <f t="shared" ca="1" si="36"/>
        <v>-9.8673833684738721E-15</v>
      </c>
      <c r="Q133" s="4">
        <f t="shared" ca="1" si="52"/>
        <v>-1.0139945597891229</v>
      </c>
      <c r="R133" s="4">
        <f t="shared" ca="1" si="53"/>
        <v>0.33986086189762288</v>
      </c>
      <c r="S133" s="4">
        <f t="shared" ca="1" si="54"/>
        <v>50</v>
      </c>
      <c r="T133" s="4">
        <f t="shared" ca="1" si="55"/>
        <v>0.6</v>
      </c>
      <c r="U133" s="4">
        <f t="shared" ca="1" si="56"/>
        <v>0.33986086189762288</v>
      </c>
      <c r="V133" s="4">
        <f t="shared" ca="1" si="57"/>
        <v>2.1708876772586292</v>
      </c>
      <c r="Y133" s="4">
        <v>2.7500900000170247</v>
      </c>
      <c r="Z133" s="4">
        <v>3.3312775000098327</v>
      </c>
      <c r="AA133" s="4">
        <v>3.1458849999914662</v>
      </c>
      <c r="AB133" s="4">
        <v>1.8808425000145235</v>
      </c>
      <c r="AD133" s="4">
        <v>1.1553024999741979</v>
      </c>
      <c r="AE133" s="4">
        <f t="shared" si="37"/>
        <v>3.0263024999754862</v>
      </c>
      <c r="AF133" s="4">
        <v>112</v>
      </c>
      <c r="AG133" s="2">
        <f t="shared" si="58"/>
        <v>12.420000000000019</v>
      </c>
      <c r="AH133" s="4">
        <f t="shared" si="38"/>
        <v>399</v>
      </c>
      <c r="AI133" s="4">
        <f t="shared" si="39"/>
        <v>1</v>
      </c>
      <c r="AJ133" s="2">
        <f t="shared" si="40"/>
        <v>0</v>
      </c>
      <c r="AK133" s="4">
        <v>112</v>
      </c>
      <c r="AL133" s="4">
        <f t="shared" ca="1" si="41"/>
        <v>0.33986086189762288</v>
      </c>
      <c r="AM133" s="4">
        <f t="shared" ca="1" si="42"/>
        <v>2.1708876772586292</v>
      </c>
      <c r="AN133" s="2">
        <f t="shared" si="59"/>
        <v>12.420000000000019</v>
      </c>
      <c r="AO133" s="4">
        <f t="shared" ca="1" si="43"/>
        <v>399</v>
      </c>
      <c r="AP133" s="4">
        <f t="shared" ca="1" si="44"/>
        <v>1</v>
      </c>
      <c r="AQ133" s="2">
        <f t="shared" ca="1" si="45"/>
        <v>0</v>
      </c>
      <c r="AT133" s="10">
        <f t="shared" ca="1" si="60"/>
        <v>0</v>
      </c>
      <c r="AU133" s="10">
        <f t="shared" ca="1" si="61"/>
        <v>0</v>
      </c>
      <c r="AV133" s="10">
        <f t="shared" ca="1" si="62"/>
        <v>0</v>
      </c>
      <c r="AW133" s="10">
        <f t="shared" ca="1" si="63"/>
        <v>0</v>
      </c>
      <c r="AX133" s="10">
        <f t="shared" ca="1" si="46"/>
        <v>0.33986086189762288</v>
      </c>
    </row>
    <row r="134" spans="2:50" x14ac:dyDescent="0.15">
      <c r="B134" s="4">
        <v>3.0263024999754862</v>
      </c>
      <c r="C134" s="4">
        <f t="shared" si="47"/>
        <v>1.7853024999752165</v>
      </c>
      <c r="F134" s="4">
        <v>113</v>
      </c>
      <c r="G134" s="4">
        <f t="shared" ca="1" si="33"/>
        <v>1</v>
      </c>
      <c r="H134" s="4">
        <f t="shared" ca="1" si="64"/>
        <v>1.3744216867469867</v>
      </c>
      <c r="I134" s="4">
        <f t="shared" ca="1" si="34"/>
        <v>2.0566265060240962E-2</v>
      </c>
      <c r="J134" s="4">
        <f t="shared" ca="1" si="65"/>
        <v>1.3744216867469867</v>
      </c>
      <c r="K134" s="4">
        <f t="shared" ca="1" si="48"/>
        <v>1.0705338891534939</v>
      </c>
      <c r="L134" s="4">
        <f t="shared" ca="1" si="49"/>
        <v>18</v>
      </c>
      <c r="M134" s="4">
        <f t="shared" ca="1" si="35"/>
        <v>1.0542700739006732</v>
      </c>
      <c r="N134" s="4">
        <f t="shared" ca="1" si="50"/>
        <v>0.75376871339287366</v>
      </c>
      <c r="O134" s="4">
        <f t="shared" ca="1" si="51"/>
        <v>9</v>
      </c>
      <c r="P134" s="4">
        <f t="shared" ca="1" si="36"/>
        <v>-0.25780408338903055</v>
      </c>
      <c r="Q134" s="4">
        <f t="shared" ca="1" si="52"/>
        <v>0.79646599051164269</v>
      </c>
      <c r="R134" s="4">
        <f t="shared" ca="1" si="53"/>
        <v>2.1708876772586292</v>
      </c>
      <c r="S134" s="4">
        <f t="shared" ca="1" si="54"/>
        <v>50</v>
      </c>
      <c r="T134" s="4">
        <f t="shared" ca="1" si="55"/>
        <v>0.6</v>
      </c>
      <c r="U134" s="4">
        <f t="shared" ca="1" si="56"/>
        <v>2.1708876772586292</v>
      </c>
      <c r="V134" s="4">
        <f t="shared" ca="1" si="57"/>
        <v>-0.53876250135576687</v>
      </c>
      <c r="Y134" s="4">
        <v>1.8450900000139825</v>
      </c>
      <c r="Z134" s="4">
        <v>4.153277500009267</v>
      </c>
      <c r="AA134" s="4">
        <v>2.3218849999935287</v>
      </c>
      <c r="AB134" s="4">
        <v>-1.1801574999843467</v>
      </c>
      <c r="AD134" s="4">
        <v>3.0263024999754862</v>
      </c>
      <c r="AE134" s="4">
        <f t="shared" si="37"/>
        <v>1.7853024999752165</v>
      </c>
      <c r="AF134" s="4">
        <v>113</v>
      </c>
      <c r="AG134" s="2">
        <f t="shared" si="58"/>
        <v>12.64000000000002</v>
      </c>
      <c r="AH134" s="4">
        <f t="shared" si="38"/>
        <v>399</v>
      </c>
      <c r="AI134" s="4">
        <f t="shared" si="39"/>
        <v>1</v>
      </c>
      <c r="AJ134" s="2">
        <f t="shared" si="40"/>
        <v>0</v>
      </c>
      <c r="AK134" s="4">
        <v>113</v>
      </c>
      <c r="AL134" s="4">
        <f t="shared" ca="1" si="41"/>
        <v>2.1708876772586292</v>
      </c>
      <c r="AM134" s="4">
        <f t="shared" ca="1" si="42"/>
        <v>-0.53876250135576687</v>
      </c>
      <c r="AN134" s="2">
        <f t="shared" si="59"/>
        <v>12.64000000000002</v>
      </c>
      <c r="AO134" s="4">
        <f t="shared" ca="1" si="43"/>
        <v>399</v>
      </c>
      <c r="AP134" s="4">
        <f t="shared" ca="1" si="44"/>
        <v>1</v>
      </c>
      <c r="AQ134" s="2">
        <f t="shared" ca="1" si="45"/>
        <v>0</v>
      </c>
      <c r="AT134" s="10">
        <f t="shared" ca="1" si="60"/>
        <v>0</v>
      </c>
      <c r="AU134" s="10">
        <f t="shared" ca="1" si="61"/>
        <v>0</v>
      </c>
      <c r="AV134" s="10">
        <f t="shared" ca="1" si="62"/>
        <v>0</v>
      </c>
      <c r="AW134" s="10">
        <f t="shared" ca="1" si="63"/>
        <v>0</v>
      </c>
      <c r="AX134" s="10">
        <f t="shared" ca="1" si="46"/>
        <v>2.1708876772586292</v>
      </c>
    </row>
    <row r="135" spans="2:50" x14ac:dyDescent="0.15">
      <c r="B135" s="4">
        <v>1.7853024999752165</v>
      </c>
      <c r="C135" s="4">
        <f t="shared" si="47"/>
        <v>1.439302499974815</v>
      </c>
      <c r="F135" s="4">
        <v>114</v>
      </c>
      <c r="G135" s="4">
        <f t="shared" ca="1" si="33"/>
        <v>1</v>
      </c>
      <c r="H135" s="4">
        <f t="shared" ca="1" si="64"/>
        <v>1.3949879518072277</v>
      </c>
      <c r="I135" s="4">
        <f t="shared" ca="1" si="34"/>
        <v>2.0566265060240962E-2</v>
      </c>
      <c r="J135" s="4">
        <f t="shared" ca="1" si="65"/>
        <v>1.3949879518072277</v>
      </c>
      <c r="K135" s="4">
        <f t="shared" ca="1" si="48"/>
        <v>0.85153151072212907</v>
      </c>
      <c r="L135" s="4">
        <f t="shared" ca="1" si="49"/>
        <v>20</v>
      </c>
      <c r="M135" s="4">
        <f t="shared" ca="1" si="35"/>
        <v>-0.80985459210293598</v>
      </c>
      <c r="N135" s="4">
        <f t="shared" ca="1" si="50"/>
        <v>1.1817340418823936</v>
      </c>
      <c r="O135" s="4">
        <f t="shared" ca="1" si="51"/>
        <v>20</v>
      </c>
      <c r="P135" s="4">
        <f t="shared" ca="1" si="36"/>
        <v>-1.1238958610600587</v>
      </c>
      <c r="Q135" s="4">
        <f t="shared" ca="1" si="52"/>
        <v>-1.9337504531629945</v>
      </c>
      <c r="R135" s="4">
        <f t="shared" ca="1" si="53"/>
        <v>-0.53876250135576687</v>
      </c>
      <c r="S135" s="4">
        <f t="shared" ca="1" si="54"/>
        <v>50</v>
      </c>
      <c r="T135" s="4">
        <f t="shared" ca="1" si="55"/>
        <v>0.6</v>
      </c>
      <c r="U135" s="4">
        <f t="shared" ca="1" si="56"/>
        <v>-0.53876250135576687</v>
      </c>
      <c r="V135" s="4">
        <f t="shared" ca="1" si="57"/>
        <v>1.4038367599812553</v>
      </c>
      <c r="Y135" s="4">
        <v>6.1860900000141328</v>
      </c>
      <c r="Z135" s="4">
        <v>4.5972775000109323</v>
      </c>
      <c r="AA135" s="4">
        <v>3.3148849999911079</v>
      </c>
      <c r="AB135" s="4">
        <v>1.1668425000159743</v>
      </c>
      <c r="AD135" s="4">
        <v>1.7853024999752165</v>
      </c>
      <c r="AE135" s="4">
        <f t="shared" si="37"/>
        <v>1.439302499974815</v>
      </c>
      <c r="AF135" s="4">
        <v>114</v>
      </c>
      <c r="AG135" s="2">
        <f t="shared" si="58"/>
        <v>12.860000000000021</v>
      </c>
      <c r="AH135" s="4">
        <f t="shared" si="38"/>
        <v>399</v>
      </c>
      <c r="AI135" s="4">
        <f t="shared" si="39"/>
        <v>1</v>
      </c>
      <c r="AJ135" s="2">
        <f t="shared" si="40"/>
        <v>0</v>
      </c>
      <c r="AK135" s="4">
        <v>114</v>
      </c>
      <c r="AL135" s="4">
        <f t="shared" ca="1" si="41"/>
        <v>-0.53876250135576687</v>
      </c>
      <c r="AM135" s="4">
        <f t="shared" ca="1" si="42"/>
        <v>1.4038367599812553</v>
      </c>
      <c r="AN135" s="2">
        <f t="shared" si="59"/>
        <v>12.860000000000021</v>
      </c>
      <c r="AO135" s="4">
        <f t="shared" ca="1" si="43"/>
        <v>399</v>
      </c>
      <c r="AP135" s="4">
        <f t="shared" ca="1" si="44"/>
        <v>1</v>
      </c>
      <c r="AQ135" s="2">
        <f t="shared" ca="1" si="45"/>
        <v>0</v>
      </c>
      <c r="AT135" s="10">
        <f t="shared" ca="1" si="60"/>
        <v>0</v>
      </c>
      <c r="AU135" s="10">
        <f t="shared" ca="1" si="61"/>
        <v>0</v>
      </c>
      <c r="AV135" s="10">
        <f t="shared" ca="1" si="62"/>
        <v>0</v>
      </c>
      <c r="AW135" s="10">
        <f t="shared" ca="1" si="63"/>
        <v>0</v>
      </c>
      <c r="AX135" s="10">
        <f t="shared" ca="1" si="46"/>
        <v>-0.53876250135576687</v>
      </c>
    </row>
    <row r="136" spans="2:50" x14ac:dyDescent="0.15">
      <c r="B136" s="4">
        <v>1.439302499974815</v>
      </c>
      <c r="C136" s="4">
        <f t="shared" si="47"/>
        <v>1.5843024999746547</v>
      </c>
      <c r="F136" s="4">
        <v>115</v>
      </c>
      <c r="G136" s="4">
        <f t="shared" ca="1" si="33"/>
        <v>1</v>
      </c>
      <c r="H136" s="4">
        <f t="shared" ca="1" si="64"/>
        <v>1.4155542168674686</v>
      </c>
      <c r="I136" s="4">
        <f t="shared" ca="1" si="34"/>
        <v>2.0566265060240962E-2</v>
      </c>
      <c r="J136" s="4">
        <f t="shared" ca="1" si="65"/>
        <v>1.4155542168674686</v>
      </c>
      <c r="K136" s="4">
        <f t="shared" ca="1" si="48"/>
        <v>0.47715877078700342</v>
      </c>
      <c r="L136" s="4">
        <f t="shared" ca="1" si="49"/>
        <v>15</v>
      </c>
      <c r="M136" s="4">
        <f t="shared" ca="1" si="35"/>
        <v>-0.4132316171401012</v>
      </c>
      <c r="N136" s="4">
        <f t="shared" ca="1" si="50"/>
        <v>1.4251606727861252</v>
      </c>
      <c r="O136" s="4">
        <f t="shared" ca="1" si="51"/>
        <v>11</v>
      </c>
      <c r="P136" s="4">
        <f t="shared" ca="1" si="36"/>
        <v>0.40151416025388803</v>
      </c>
      <c r="Q136" s="4">
        <f t="shared" ca="1" si="52"/>
        <v>-1.1717456886213173E-2</v>
      </c>
      <c r="R136" s="4">
        <f t="shared" ca="1" si="53"/>
        <v>1.4038367599812553</v>
      </c>
      <c r="S136" s="4">
        <f t="shared" ca="1" si="54"/>
        <v>50</v>
      </c>
      <c r="T136" s="4">
        <f t="shared" ca="1" si="55"/>
        <v>0.6</v>
      </c>
      <c r="U136" s="4">
        <f t="shared" ca="1" si="56"/>
        <v>1.4038367599812553</v>
      </c>
      <c r="V136" s="4">
        <f t="shared" ca="1" si="57"/>
        <v>0.14524198397668719</v>
      </c>
      <c r="Y136" s="4">
        <v>3.3550900000136608</v>
      </c>
      <c r="Z136" s="4">
        <v>3.0362775000085662</v>
      </c>
      <c r="AA136" s="4">
        <v>2.4018849999905001</v>
      </c>
      <c r="AB136" s="4">
        <v>3.3518425000131913</v>
      </c>
      <c r="AD136" s="4">
        <v>1.439302499974815</v>
      </c>
      <c r="AE136" s="4">
        <f t="shared" si="37"/>
        <v>1.5843024999746547</v>
      </c>
      <c r="AF136" s="4">
        <v>115</v>
      </c>
      <c r="AG136" s="2">
        <f t="shared" si="58"/>
        <v>13.080000000000021</v>
      </c>
      <c r="AH136" s="4">
        <f t="shared" si="38"/>
        <v>399</v>
      </c>
      <c r="AI136" s="4">
        <f t="shared" si="39"/>
        <v>1</v>
      </c>
      <c r="AJ136" s="2">
        <f t="shared" si="40"/>
        <v>0</v>
      </c>
      <c r="AK136" s="4">
        <v>115</v>
      </c>
      <c r="AL136" s="4">
        <f t="shared" ca="1" si="41"/>
        <v>1.4038367599812553</v>
      </c>
      <c r="AM136" s="4">
        <f t="shared" ca="1" si="42"/>
        <v>0.14524198397668719</v>
      </c>
      <c r="AN136" s="2">
        <f t="shared" si="59"/>
        <v>13.080000000000021</v>
      </c>
      <c r="AO136" s="4">
        <f t="shared" ca="1" si="43"/>
        <v>399</v>
      </c>
      <c r="AP136" s="4">
        <f t="shared" ca="1" si="44"/>
        <v>1</v>
      </c>
      <c r="AQ136" s="2">
        <f t="shared" ca="1" si="45"/>
        <v>0</v>
      </c>
      <c r="AT136" s="10">
        <f t="shared" ca="1" si="60"/>
        <v>0</v>
      </c>
      <c r="AU136" s="10">
        <f t="shared" ca="1" si="61"/>
        <v>0</v>
      </c>
      <c r="AV136" s="10">
        <f t="shared" ca="1" si="62"/>
        <v>0</v>
      </c>
      <c r="AW136" s="10">
        <f t="shared" ca="1" si="63"/>
        <v>0</v>
      </c>
      <c r="AX136" s="10">
        <f t="shared" ca="1" si="46"/>
        <v>1.4038367599812553</v>
      </c>
    </row>
    <row r="137" spans="2:50" x14ac:dyDescent="0.15">
      <c r="B137" s="4">
        <v>1.5843024999746547</v>
      </c>
      <c r="C137" s="4">
        <f t="shared" si="47"/>
        <v>2.8523024999742574</v>
      </c>
      <c r="F137" s="4">
        <v>116</v>
      </c>
      <c r="G137" s="4">
        <f t="shared" ca="1" si="33"/>
        <v>1</v>
      </c>
      <c r="H137" s="4">
        <f t="shared" ca="1" si="64"/>
        <v>1.4361204819277096</v>
      </c>
      <c r="I137" s="4">
        <f t="shared" ca="1" si="34"/>
        <v>2.0566265060240962E-2</v>
      </c>
      <c r="J137" s="4">
        <f t="shared" ca="1" si="65"/>
        <v>1.4361204819277096</v>
      </c>
      <c r="K137" s="4">
        <f t="shared" ca="1" si="48"/>
        <v>1.1400961473232247</v>
      </c>
      <c r="L137" s="4">
        <f t="shared" ca="1" si="49"/>
        <v>13</v>
      </c>
      <c r="M137" s="4">
        <f t="shared" ca="1" si="35"/>
        <v>-0.52982909801892863</v>
      </c>
      <c r="N137" s="4">
        <f t="shared" ca="1" si="50"/>
        <v>1.1839826848921842</v>
      </c>
      <c r="O137" s="4">
        <f t="shared" ca="1" si="51"/>
        <v>9</v>
      </c>
      <c r="P137" s="4">
        <f t="shared" ca="1" si="36"/>
        <v>-0.76104939993209386</v>
      </c>
      <c r="Q137" s="4">
        <f t="shared" ca="1" si="52"/>
        <v>-1.2908784979510224</v>
      </c>
      <c r="R137" s="4">
        <f t="shared" ca="1" si="53"/>
        <v>0.14524198397668719</v>
      </c>
      <c r="S137" s="4">
        <f t="shared" ca="1" si="54"/>
        <v>50</v>
      </c>
      <c r="T137" s="4">
        <f t="shared" ca="1" si="55"/>
        <v>0.6</v>
      </c>
      <c r="U137" s="4">
        <f t="shared" ca="1" si="56"/>
        <v>0.14524198397668719</v>
      </c>
      <c r="V137" s="4">
        <f t="shared" ca="1" si="57"/>
        <v>0.29787414315887917</v>
      </c>
      <c r="Y137" s="4">
        <v>2.7170900000150766</v>
      </c>
      <c r="Z137" s="4">
        <v>3.6352775000096926</v>
      </c>
      <c r="AA137" s="4">
        <v>2.7018849999933536</v>
      </c>
      <c r="AB137" s="4">
        <v>3.8978425000131267</v>
      </c>
      <c r="AD137" s="4">
        <v>1.5843024999746547</v>
      </c>
      <c r="AE137" s="4">
        <f t="shared" si="37"/>
        <v>2.8523024999742574</v>
      </c>
      <c r="AF137" s="4">
        <v>116</v>
      </c>
      <c r="AG137" s="2">
        <f t="shared" si="58"/>
        <v>13.300000000000022</v>
      </c>
      <c r="AH137" s="4">
        <f t="shared" si="38"/>
        <v>399</v>
      </c>
      <c r="AI137" s="4">
        <f t="shared" si="39"/>
        <v>1</v>
      </c>
      <c r="AJ137" s="2">
        <f t="shared" si="40"/>
        <v>0</v>
      </c>
      <c r="AK137" s="4">
        <v>116</v>
      </c>
      <c r="AL137" s="4">
        <f t="shared" ca="1" si="41"/>
        <v>0.14524198397668719</v>
      </c>
      <c r="AM137" s="4">
        <f t="shared" ca="1" si="42"/>
        <v>0.29787414315887917</v>
      </c>
      <c r="AN137" s="2">
        <f t="shared" si="59"/>
        <v>13.300000000000022</v>
      </c>
      <c r="AO137" s="4">
        <f t="shared" ca="1" si="43"/>
        <v>399</v>
      </c>
      <c r="AP137" s="4">
        <f t="shared" ca="1" si="44"/>
        <v>1</v>
      </c>
      <c r="AQ137" s="2">
        <f t="shared" ca="1" si="45"/>
        <v>0</v>
      </c>
      <c r="AT137" s="10">
        <f t="shared" ca="1" si="60"/>
        <v>0</v>
      </c>
      <c r="AU137" s="10">
        <f t="shared" ca="1" si="61"/>
        <v>0</v>
      </c>
      <c r="AV137" s="10">
        <f t="shared" ca="1" si="62"/>
        <v>0</v>
      </c>
      <c r="AW137" s="10">
        <f t="shared" ca="1" si="63"/>
        <v>0</v>
      </c>
      <c r="AX137" s="10">
        <f t="shared" ca="1" si="46"/>
        <v>0.14524198397668719</v>
      </c>
    </row>
    <row r="138" spans="2:50" x14ac:dyDescent="0.15">
      <c r="B138" s="4">
        <v>2.8523024999742574</v>
      </c>
      <c r="C138" s="4">
        <f t="shared" si="47"/>
        <v>2.5353024999752449</v>
      </c>
      <c r="F138" s="4">
        <v>117</v>
      </c>
      <c r="G138" s="4">
        <f t="shared" ca="1" si="33"/>
        <v>1</v>
      </c>
      <c r="H138" s="4">
        <f t="shared" ca="1" si="64"/>
        <v>1.4566867469879505</v>
      </c>
      <c r="I138" s="4">
        <f t="shared" ca="1" si="34"/>
        <v>2.0566265060240962E-2</v>
      </c>
      <c r="J138" s="4">
        <f t="shared" ca="1" si="65"/>
        <v>1.4566867469879505</v>
      </c>
      <c r="K138" s="4">
        <f t="shared" ca="1" si="48"/>
        <v>0.6992740418689255</v>
      </c>
      <c r="L138" s="4">
        <f t="shared" ca="1" si="49"/>
        <v>17</v>
      </c>
      <c r="M138" s="4">
        <f t="shared" ca="1" si="35"/>
        <v>-0.47109787572221512</v>
      </c>
      <c r="N138" s="4">
        <f t="shared" ca="1" si="50"/>
        <v>1.1700101787594033</v>
      </c>
      <c r="O138" s="4">
        <f t="shared" ca="1" si="51"/>
        <v>5</v>
      </c>
      <c r="P138" s="4">
        <f t="shared" ca="1" si="36"/>
        <v>0.68771472810685619</v>
      </c>
      <c r="Q138" s="4">
        <f t="shared" ca="1" si="52"/>
        <v>-1.1588126038290714</v>
      </c>
      <c r="R138" s="4">
        <f t="shared" ca="1" si="53"/>
        <v>0.29787414315887917</v>
      </c>
      <c r="S138" s="4">
        <f t="shared" ca="1" si="54"/>
        <v>50</v>
      </c>
      <c r="T138" s="4">
        <f t="shared" ca="1" si="55"/>
        <v>0.6</v>
      </c>
      <c r="U138" s="4">
        <f t="shared" ca="1" si="56"/>
        <v>0.29787414315887917</v>
      </c>
      <c r="V138" s="4">
        <f t="shared" ca="1" si="57"/>
        <v>2.4148065216351009</v>
      </c>
      <c r="Y138" s="4">
        <v>2.4160900000147478</v>
      </c>
      <c r="Z138" s="4">
        <v>3.6152775000104498</v>
      </c>
      <c r="AA138" s="4">
        <v>3.6608849999915094</v>
      </c>
      <c r="AB138" s="4">
        <v>7.8425000147319679E-3</v>
      </c>
      <c r="AD138" s="4">
        <v>2.8523024999742574</v>
      </c>
      <c r="AE138" s="4">
        <f t="shared" si="37"/>
        <v>2.5353024999752449</v>
      </c>
      <c r="AF138" s="4">
        <v>117</v>
      </c>
      <c r="AG138" s="2">
        <f t="shared" si="58"/>
        <v>13.520000000000023</v>
      </c>
      <c r="AH138" s="4">
        <f t="shared" si="38"/>
        <v>399</v>
      </c>
      <c r="AI138" s="4">
        <f t="shared" si="39"/>
        <v>1</v>
      </c>
      <c r="AJ138" s="2">
        <f t="shared" si="40"/>
        <v>0</v>
      </c>
      <c r="AK138" s="4">
        <v>117</v>
      </c>
      <c r="AL138" s="4">
        <f t="shared" ca="1" si="41"/>
        <v>0.29787414315887917</v>
      </c>
      <c r="AM138" s="4">
        <f t="shared" ca="1" si="42"/>
        <v>2.4148065216351009</v>
      </c>
      <c r="AN138" s="2">
        <f t="shared" si="59"/>
        <v>13.520000000000023</v>
      </c>
      <c r="AO138" s="4">
        <f t="shared" ca="1" si="43"/>
        <v>399</v>
      </c>
      <c r="AP138" s="4">
        <f t="shared" ca="1" si="44"/>
        <v>1</v>
      </c>
      <c r="AQ138" s="2">
        <f t="shared" ca="1" si="45"/>
        <v>0</v>
      </c>
      <c r="AT138" s="10">
        <f t="shared" ca="1" si="60"/>
        <v>0</v>
      </c>
      <c r="AU138" s="10">
        <f t="shared" ca="1" si="61"/>
        <v>0</v>
      </c>
      <c r="AV138" s="10">
        <f t="shared" ca="1" si="62"/>
        <v>0</v>
      </c>
      <c r="AW138" s="10">
        <f t="shared" ca="1" si="63"/>
        <v>0</v>
      </c>
      <c r="AX138" s="10">
        <f t="shared" ca="1" si="46"/>
        <v>0.29787414315887917</v>
      </c>
    </row>
    <row r="139" spans="2:50" x14ac:dyDescent="0.15">
      <c r="B139" s="4">
        <v>2.5353024999752449</v>
      </c>
      <c r="C139" s="4">
        <f t="shared" si="47"/>
        <v>2.2813024999770448</v>
      </c>
      <c r="F139" s="4">
        <v>118</v>
      </c>
      <c r="G139" s="4">
        <f t="shared" ca="1" si="33"/>
        <v>1</v>
      </c>
      <c r="H139" s="4">
        <f t="shared" ca="1" si="64"/>
        <v>1.4772530120481915</v>
      </c>
      <c r="I139" s="4">
        <f t="shared" ca="1" si="34"/>
        <v>2.0566265060240962E-2</v>
      </c>
      <c r="J139" s="4">
        <f t="shared" ca="1" si="65"/>
        <v>1.4772530120481915</v>
      </c>
      <c r="K139" s="4">
        <f t="shared" ca="1" si="48"/>
        <v>0.77831948931086559</v>
      </c>
      <c r="L139" s="4">
        <f t="shared" ca="1" si="49"/>
        <v>17</v>
      </c>
      <c r="M139" s="4">
        <f t="shared" ca="1" si="35"/>
        <v>-0.28116142914459413</v>
      </c>
      <c r="N139" s="4">
        <f t="shared" ca="1" si="50"/>
        <v>1.7235231950207828</v>
      </c>
      <c r="O139" s="4">
        <f t="shared" ca="1" si="51"/>
        <v>16</v>
      </c>
      <c r="P139" s="4">
        <f t="shared" ca="1" si="36"/>
        <v>1.2187149387315033</v>
      </c>
      <c r="Q139" s="4">
        <f t="shared" ca="1" si="52"/>
        <v>0.9375535095869092</v>
      </c>
      <c r="R139" s="4">
        <f t="shared" ca="1" si="53"/>
        <v>2.4148065216351009</v>
      </c>
      <c r="S139" s="4">
        <f t="shared" ca="1" si="54"/>
        <v>50</v>
      </c>
      <c r="T139" s="4">
        <f t="shared" ca="1" si="55"/>
        <v>0.6</v>
      </c>
      <c r="U139" s="4">
        <f t="shared" ca="1" si="56"/>
        <v>2.4148065216351009</v>
      </c>
      <c r="V139" s="4">
        <f t="shared" ca="1" si="57"/>
        <v>1.9709845766203877</v>
      </c>
      <c r="Y139" s="4">
        <v>2.2850900000150887</v>
      </c>
      <c r="Z139" s="4">
        <v>8.5592775000087329</v>
      </c>
      <c r="AA139" s="4">
        <v>-3.2551150000088569</v>
      </c>
      <c r="AB139" s="4">
        <v>2.5078425000160109</v>
      </c>
      <c r="AD139" s="4">
        <v>2.5353024999752449</v>
      </c>
      <c r="AE139" s="4">
        <f t="shared" si="37"/>
        <v>2.2813024999770448</v>
      </c>
      <c r="AF139" s="4">
        <v>118</v>
      </c>
      <c r="AG139" s="2">
        <f t="shared" si="58"/>
        <v>13.740000000000023</v>
      </c>
      <c r="AH139" s="4">
        <f t="shared" si="38"/>
        <v>399</v>
      </c>
      <c r="AI139" s="4">
        <f t="shared" si="39"/>
        <v>1</v>
      </c>
      <c r="AJ139" s="2">
        <f t="shared" si="40"/>
        <v>0</v>
      </c>
      <c r="AK139" s="4">
        <v>118</v>
      </c>
      <c r="AL139" s="4">
        <f t="shared" ca="1" si="41"/>
        <v>2.4148065216351009</v>
      </c>
      <c r="AM139" s="4">
        <f t="shared" ca="1" si="42"/>
        <v>1.9709845766203877</v>
      </c>
      <c r="AN139" s="2">
        <f t="shared" si="59"/>
        <v>13.740000000000023</v>
      </c>
      <c r="AO139" s="4">
        <f t="shared" ca="1" si="43"/>
        <v>399</v>
      </c>
      <c r="AP139" s="4">
        <f t="shared" ca="1" si="44"/>
        <v>1</v>
      </c>
      <c r="AQ139" s="2">
        <f t="shared" ca="1" si="45"/>
        <v>0</v>
      </c>
      <c r="AT139" s="10">
        <f t="shared" ca="1" si="60"/>
        <v>0</v>
      </c>
      <c r="AU139" s="10">
        <f t="shared" ca="1" si="61"/>
        <v>0</v>
      </c>
      <c r="AV139" s="10">
        <f t="shared" ca="1" si="62"/>
        <v>0</v>
      </c>
      <c r="AW139" s="10">
        <f t="shared" ca="1" si="63"/>
        <v>0</v>
      </c>
      <c r="AX139" s="10">
        <f t="shared" ca="1" si="46"/>
        <v>2.4148065216351009</v>
      </c>
    </row>
    <row r="140" spans="2:50" x14ac:dyDescent="0.15">
      <c r="B140" s="4">
        <v>2.2813024999770448</v>
      </c>
      <c r="C140" s="4">
        <f t="shared" si="47"/>
        <v>2.2143024999756733</v>
      </c>
      <c r="F140" s="4">
        <v>119</v>
      </c>
      <c r="G140" s="4">
        <f t="shared" ca="1" si="33"/>
        <v>1</v>
      </c>
      <c r="H140" s="4">
        <f t="shared" ca="1" si="64"/>
        <v>1.4978192771084324</v>
      </c>
      <c r="I140" s="4">
        <f t="shared" ca="1" si="34"/>
        <v>2.0566265060240962E-2</v>
      </c>
      <c r="J140" s="4">
        <f t="shared" ca="1" si="65"/>
        <v>1.4978192771084324</v>
      </c>
      <c r="K140" s="4">
        <f t="shared" ca="1" si="48"/>
        <v>1.3919857921024166</v>
      </c>
      <c r="L140" s="4">
        <f t="shared" ca="1" si="49"/>
        <v>14</v>
      </c>
      <c r="M140" s="4">
        <f t="shared" ca="1" si="35"/>
        <v>7.8444886764615526E-15</v>
      </c>
      <c r="N140" s="4">
        <f t="shared" ca="1" si="50"/>
        <v>1.2364405132138856</v>
      </c>
      <c r="O140" s="4">
        <f t="shared" ca="1" si="51"/>
        <v>16</v>
      </c>
      <c r="P140" s="4">
        <f t="shared" ca="1" si="36"/>
        <v>0.47316529951194747</v>
      </c>
      <c r="Q140" s="4">
        <f t="shared" ca="1" si="52"/>
        <v>0.4731652995119553</v>
      </c>
      <c r="R140" s="4">
        <f t="shared" ca="1" si="53"/>
        <v>1.9709845766203877</v>
      </c>
      <c r="S140" s="4">
        <f t="shared" ca="1" si="54"/>
        <v>50</v>
      </c>
      <c r="T140" s="4">
        <f t="shared" ca="1" si="55"/>
        <v>0.6</v>
      </c>
      <c r="U140" s="4">
        <f t="shared" ca="1" si="56"/>
        <v>1.9709845766203877</v>
      </c>
      <c r="V140" s="4">
        <f t="shared" ca="1" si="57"/>
        <v>1.149042475358061</v>
      </c>
      <c r="Y140" s="4">
        <v>0.58009000001391087</v>
      </c>
      <c r="Z140" s="4">
        <v>5.074277500010993</v>
      </c>
      <c r="AA140" s="4">
        <v>3.4368849999921736</v>
      </c>
      <c r="AB140" s="4">
        <v>2.7498425000160864</v>
      </c>
      <c r="AD140" s="4">
        <v>2.2813024999770448</v>
      </c>
      <c r="AE140" s="4">
        <f t="shared" si="37"/>
        <v>2.2143024999756733</v>
      </c>
      <c r="AF140" s="4">
        <v>119</v>
      </c>
      <c r="AG140" s="2">
        <f t="shared" si="58"/>
        <v>13.960000000000024</v>
      </c>
      <c r="AH140" s="4">
        <f t="shared" si="38"/>
        <v>399</v>
      </c>
      <c r="AI140" s="4">
        <f t="shared" si="39"/>
        <v>1</v>
      </c>
      <c r="AJ140" s="2">
        <f t="shared" si="40"/>
        <v>0</v>
      </c>
      <c r="AK140" s="4">
        <v>119</v>
      </c>
      <c r="AL140" s="4">
        <f t="shared" ca="1" si="41"/>
        <v>1.9709845766203877</v>
      </c>
      <c r="AM140" s="4">
        <f t="shared" ca="1" si="42"/>
        <v>1.149042475358061</v>
      </c>
      <c r="AN140" s="2">
        <f t="shared" si="59"/>
        <v>13.960000000000024</v>
      </c>
      <c r="AO140" s="4">
        <f t="shared" ca="1" si="43"/>
        <v>399</v>
      </c>
      <c r="AP140" s="4">
        <f t="shared" ca="1" si="44"/>
        <v>1</v>
      </c>
      <c r="AQ140" s="2">
        <f t="shared" ca="1" si="45"/>
        <v>0</v>
      </c>
      <c r="AT140" s="10">
        <f t="shared" ca="1" si="60"/>
        <v>0.64702069872937917</v>
      </c>
      <c r="AU140" s="10">
        <f t="shared" ca="1" si="61"/>
        <v>0</v>
      </c>
      <c r="AV140" s="10">
        <f t="shared" ca="1" si="62"/>
        <v>0</v>
      </c>
      <c r="AW140" s="10">
        <f t="shared" ca="1" si="63"/>
        <v>0.64702069872937917</v>
      </c>
      <c r="AX140" s="10">
        <f t="shared" ca="1" si="46"/>
        <v>2.1448399758378116</v>
      </c>
    </row>
    <row r="141" spans="2:50" x14ac:dyDescent="0.15">
      <c r="B141" s="4">
        <v>2.2143024999756733</v>
      </c>
      <c r="C141" s="4">
        <f t="shared" si="47"/>
        <v>1.9723024999755978</v>
      </c>
      <c r="F141" s="4">
        <v>120</v>
      </c>
      <c r="G141" s="4">
        <f t="shared" ca="1" si="33"/>
        <v>1</v>
      </c>
      <c r="H141" s="4">
        <f t="shared" ca="1" si="64"/>
        <v>1.5183855421686734</v>
      </c>
      <c r="I141" s="4">
        <f t="shared" ca="1" si="34"/>
        <v>2.0566265060240962E-2</v>
      </c>
      <c r="J141" s="4">
        <f t="shared" ca="1" si="65"/>
        <v>1.5183855421686734</v>
      </c>
      <c r="K141" s="4">
        <f t="shared" ca="1" si="48"/>
        <v>0.4264806380928573</v>
      </c>
      <c r="L141" s="4">
        <f t="shared" ca="1" si="49"/>
        <v>18</v>
      </c>
      <c r="M141" s="4">
        <f t="shared" ca="1" si="35"/>
        <v>-0.36934306681061047</v>
      </c>
      <c r="N141" s="4">
        <f t="shared" ca="1" si="50"/>
        <v>1.2778266767377933</v>
      </c>
      <c r="O141" s="4">
        <f t="shared" ca="1" si="51"/>
        <v>20</v>
      </c>
      <c r="P141" s="4">
        <f t="shared" ca="1" si="36"/>
        <v>-1.8786328543755888E-15</v>
      </c>
      <c r="Q141" s="4">
        <f t="shared" ca="1" si="52"/>
        <v>-0.36934306681061235</v>
      </c>
      <c r="R141" s="4">
        <f t="shared" ca="1" si="53"/>
        <v>1.149042475358061</v>
      </c>
      <c r="S141" s="4">
        <f t="shared" ca="1" si="54"/>
        <v>50</v>
      </c>
      <c r="T141" s="4">
        <f t="shared" ca="1" si="55"/>
        <v>0.6</v>
      </c>
      <c r="U141" s="4">
        <f t="shared" ca="1" si="56"/>
        <v>1.149042475358061</v>
      </c>
      <c r="V141" s="4">
        <f t="shared" ca="1" si="57"/>
        <v>1.666445665108431</v>
      </c>
      <c r="Y141" s="4">
        <v>1.5240900000144109</v>
      </c>
      <c r="Z141" s="4">
        <v>2.9372775000098272</v>
      </c>
      <c r="AA141" s="4">
        <v>0.67888499999213536</v>
      </c>
      <c r="AB141" s="4">
        <v>0.86784250001414875</v>
      </c>
      <c r="AD141" s="4">
        <v>2.2143024999756733</v>
      </c>
      <c r="AE141" s="4">
        <f t="shared" si="37"/>
        <v>1.9723024999755978</v>
      </c>
      <c r="AF141" s="4">
        <v>120</v>
      </c>
      <c r="AG141" s="2">
        <f t="shared" si="58"/>
        <v>14.180000000000025</v>
      </c>
      <c r="AH141" s="4">
        <f t="shared" si="38"/>
        <v>399</v>
      </c>
      <c r="AI141" s="4">
        <f t="shared" si="39"/>
        <v>1</v>
      </c>
      <c r="AJ141" s="2">
        <f t="shared" si="40"/>
        <v>0</v>
      </c>
      <c r="AK141" s="4">
        <v>120</v>
      </c>
      <c r="AL141" s="4">
        <f t="shared" ca="1" si="41"/>
        <v>1.149042475358061</v>
      </c>
      <c r="AM141" s="4">
        <f t="shared" ca="1" si="42"/>
        <v>1.666445665108431</v>
      </c>
      <c r="AN141" s="2">
        <f t="shared" si="59"/>
        <v>14.180000000000025</v>
      </c>
      <c r="AO141" s="4">
        <f t="shared" ca="1" si="43"/>
        <v>399</v>
      </c>
      <c r="AP141" s="4">
        <f t="shared" ca="1" si="44"/>
        <v>1</v>
      </c>
      <c r="AQ141" s="2">
        <f t="shared" ca="1" si="45"/>
        <v>0</v>
      </c>
      <c r="AT141" s="10">
        <f t="shared" ca="1" si="60"/>
        <v>0</v>
      </c>
      <c r="AU141" s="10">
        <f t="shared" ca="1" si="61"/>
        <v>0</v>
      </c>
      <c r="AV141" s="10">
        <f t="shared" ca="1" si="62"/>
        <v>0</v>
      </c>
      <c r="AW141" s="10">
        <f t="shared" ca="1" si="63"/>
        <v>0</v>
      </c>
      <c r="AX141" s="10">
        <f t="shared" ca="1" si="46"/>
        <v>1.149042475358061</v>
      </c>
    </row>
    <row r="142" spans="2:50" x14ac:dyDescent="0.15">
      <c r="B142" s="4">
        <v>1.9723024999755978</v>
      </c>
      <c r="C142" s="4">
        <f t="shared" si="47"/>
        <v>2.0723024999753648</v>
      </c>
      <c r="F142" s="4">
        <v>121</v>
      </c>
      <c r="G142" s="4">
        <f t="shared" ca="1" si="33"/>
        <v>1</v>
      </c>
      <c r="H142" s="4">
        <f t="shared" ca="1" si="64"/>
        <v>1.5389518072289143</v>
      </c>
      <c r="I142" s="4">
        <f t="shared" ca="1" si="34"/>
        <v>2.0566265060240962E-2</v>
      </c>
      <c r="J142" s="4">
        <f t="shared" ca="1" si="65"/>
        <v>1.5389518072289143</v>
      </c>
      <c r="K142" s="4">
        <f t="shared" ca="1" si="48"/>
        <v>1.4727927345890985</v>
      </c>
      <c r="L142" s="4">
        <f t="shared" ca="1" si="49"/>
        <v>11</v>
      </c>
      <c r="M142" s="4">
        <f t="shared" ca="1" si="35"/>
        <v>6.4951643534239265E-15</v>
      </c>
      <c r="N142" s="4">
        <f t="shared" ca="1" si="50"/>
        <v>0.21690550653025042</v>
      </c>
      <c r="O142" s="4">
        <f t="shared" ca="1" si="51"/>
        <v>10</v>
      </c>
      <c r="P142" s="4">
        <f t="shared" ca="1" si="36"/>
        <v>0.12749385787951001</v>
      </c>
      <c r="Q142" s="4">
        <f t="shared" ca="1" si="52"/>
        <v>0.1274938578795165</v>
      </c>
      <c r="R142" s="4">
        <f t="shared" ca="1" si="53"/>
        <v>1.666445665108431</v>
      </c>
      <c r="S142" s="4">
        <f t="shared" ca="1" si="54"/>
        <v>50</v>
      </c>
      <c r="T142" s="4">
        <f t="shared" ca="1" si="55"/>
        <v>0.6</v>
      </c>
      <c r="U142" s="4">
        <f t="shared" ca="1" si="56"/>
        <v>1.666445665108431</v>
      </c>
      <c r="V142" s="4">
        <f t="shared" ca="1" si="57"/>
        <v>0.81295760575868348</v>
      </c>
      <c r="Y142" s="4">
        <v>2.5590900000160843</v>
      </c>
      <c r="Z142" s="4">
        <v>4.356277500008332</v>
      </c>
      <c r="AA142" s="4">
        <v>4.3118849999927988</v>
      </c>
      <c r="AB142" s="4">
        <v>5.5568425000132038</v>
      </c>
      <c r="AD142" s="4">
        <v>1.9723024999755978</v>
      </c>
      <c r="AE142" s="4">
        <f t="shared" si="37"/>
        <v>2.0723024999753648</v>
      </c>
      <c r="AF142" s="4">
        <v>121</v>
      </c>
      <c r="AG142" s="2">
        <f t="shared" si="58"/>
        <v>14.400000000000025</v>
      </c>
      <c r="AH142" s="4">
        <f t="shared" si="38"/>
        <v>399</v>
      </c>
      <c r="AI142" s="4">
        <f t="shared" si="39"/>
        <v>1</v>
      </c>
      <c r="AJ142" s="2">
        <f t="shared" si="40"/>
        <v>0</v>
      </c>
      <c r="AK142" s="4">
        <v>121</v>
      </c>
      <c r="AL142" s="4">
        <f t="shared" ca="1" si="41"/>
        <v>1.666445665108431</v>
      </c>
      <c r="AM142" s="4">
        <f t="shared" ca="1" si="42"/>
        <v>0.81295760575868348</v>
      </c>
      <c r="AN142" s="2">
        <f t="shared" si="59"/>
        <v>14.400000000000025</v>
      </c>
      <c r="AO142" s="4">
        <f t="shared" ca="1" si="43"/>
        <v>399</v>
      </c>
      <c r="AP142" s="4">
        <f t="shared" ca="1" si="44"/>
        <v>1</v>
      </c>
      <c r="AQ142" s="2">
        <f t="shared" ca="1" si="45"/>
        <v>0</v>
      </c>
      <c r="AT142" s="10">
        <f t="shared" ca="1" si="60"/>
        <v>0</v>
      </c>
      <c r="AU142" s="10">
        <f t="shared" ca="1" si="61"/>
        <v>0</v>
      </c>
      <c r="AV142" s="10">
        <f t="shared" ca="1" si="62"/>
        <v>0</v>
      </c>
      <c r="AW142" s="10">
        <f t="shared" ca="1" si="63"/>
        <v>0</v>
      </c>
      <c r="AX142" s="10">
        <f t="shared" ca="1" si="46"/>
        <v>1.666445665108431</v>
      </c>
    </row>
    <row r="143" spans="2:50" x14ac:dyDescent="0.15">
      <c r="B143" s="4">
        <v>2.0723024999753648</v>
      </c>
      <c r="C143" s="4">
        <f t="shared" si="47"/>
        <v>3.1273024999762811</v>
      </c>
      <c r="F143" s="4">
        <v>122</v>
      </c>
      <c r="G143" s="4">
        <f t="shared" ca="1" si="33"/>
        <v>1</v>
      </c>
      <c r="H143" s="4">
        <f t="shared" ca="1" si="64"/>
        <v>1.5595180722891553</v>
      </c>
      <c r="I143" s="4">
        <f t="shared" ca="1" si="34"/>
        <v>2.0566265060240962E-2</v>
      </c>
      <c r="J143" s="4">
        <f t="shared" ca="1" si="65"/>
        <v>1.5595180722891553</v>
      </c>
      <c r="K143" s="4">
        <f t="shared" ca="1" si="48"/>
        <v>0.46269430792142296</v>
      </c>
      <c r="L143" s="4">
        <f t="shared" ca="1" si="49"/>
        <v>17</v>
      </c>
      <c r="M143" s="4">
        <f t="shared" ca="1" si="35"/>
        <v>0.41418695957019336</v>
      </c>
      <c r="N143" s="4">
        <f t="shared" ca="1" si="50"/>
        <v>1.1905982089516653</v>
      </c>
      <c r="O143" s="4">
        <f t="shared" ca="1" si="51"/>
        <v>14</v>
      </c>
      <c r="P143" s="4">
        <f t="shared" ca="1" si="36"/>
        <v>-1.1607474261006652</v>
      </c>
      <c r="Q143" s="4">
        <f t="shared" ca="1" si="52"/>
        <v>-0.74656046653047181</v>
      </c>
      <c r="R143" s="4">
        <f t="shared" ca="1" si="53"/>
        <v>0.81295760575868348</v>
      </c>
      <c r="S143" s="4">
        <f t="shared" ca="1" si="54"/>
        <v>50</v>
      </c>
      <c r="T143" s="4">
        <f t="shared" ca="1" si="55"/>
        <v>0.6</v>
      </c>
      <c r="U143" s="4">
        <f t="shared" ca="1" si="56"/>
        <v>0.81295760575868348</v>
      </c>
      <c r="V143" s="4">
        <f t="shared" ca="1" si="57"/>
        <v>2.1611197258725587</v>
      </c>
      <c r="Y143" s="4">
        <v>2.2900900000166757</v>
      </c>
      <c r="Z143" s="4">
        <v>2.0232775000081915</v>
      </c>
      <c r="AA143" s="4">
        <v>2.304884999993817</v>
      </c>
      <c r="AB143" s="4">
        <v>2.5468425000134687</v>
      </c>
      <c r="AD143" s="4">
        <v>2.0723024999753648</v>
      </c>
      <c r="AE143" s="4">
        <f t="shared" si="37"/>
        <v>3.1273024999762811</v>
      </c>
      <c r="AF143" s="4">
        <v>122</v>
      </c>
      <c r="AG143" s="2">
        <f t="shared" si="58"/>
        <v>14.620000000000026</v>
      </c>
      <c r="AH143" s="4">
        <f t="shared" si="38"/>
        <v>399</v>
      </c>
      <c r="AI143" s="4">
        <f t="shared" si="39"/>
        <v>1</v>
      </c>
      <c r="AJ143" s="2">
        <f t="shared" si="40"/>
        <v>0</v>
      </c>
      <c r="AK143" s="4">
        <v>122</v>
      </c>
      <c r="AL143" s="4">
        <f t="shared" ca="1" si="41"/>
        <v>0.81295760575868348</v>
      </c>
      <c r="AM143" s="4">
        <f t="shared" ca="1" si="42"/>
        <v>2.1611197258725587</v>
      </c>
      <c r="AN143" s="2">
        <f t="shared" si="59"/>
        <v>14.620000000000026</v>
      </c>
      <c r="AO143" s="4">
        <f t="shared" ca="1" si="43"/>
        <v>399</v>
      </c>
      <c r="AP143" s="4">
        <f t="shared" ca="1" si="44"/>
        <v>1</v>
      </c>
      <c r="AQ143" s="2">
        <f t="shared" ca="1" si="45"/>
        <v>0</v>
      </c>
      <c r="AT143" s="10">
        <f t="shared" ca="1" si="60"/>
        <v>0</v>
      </c>
      <c r="AU143" s="10">
        <f t="shared" ca="1" si="61"/>
        <v>0</v>
      </c>
      <c r="AV143" s="10">
        <f t="shared" ca="1" si="62"/>
        <v>0</v>
      </c>
      <c r="AW143" s="10">
        <f t="shared" ca="1" si="63"/>
        <v>0</v>
      </c>
      <c r="AX143" s="10">
        <f t="shared" ca="1" si="46"/>
        <v>0.81295760575868348</v>
      </c>
    </row>
    <row r="144" spans="2:50" x14ac:dyDescent="0.15">
      <c r="B144" s="4">
        <v>3.1273024999762811</v>
      </c>
      <c r="C144" s="4">
        <f t="shared" si="47"/>
        <v>3.0293024999750173</v>
      </c>
      <c r="F144" s="4">
        <v>123</v>
      </c>
      <c r="G144" s="4">
        <f t="shared" ca="1" si="33"/>
        <v>1</v>
      </c>
      <c r="H144" s="4">
        <f t="shared" ca="1" si="64"/>
        <v>1.5800843373493962</v>
      </c>
      <c r="I144" s="4">
        <f t="shared" ca="1" si="34"/>
        <v>2.0566265060240962E-2</v>
      </c>
      <c r="J144" s="4">
        <f t="shared" ca="1" si="65"/>
        <v>1.5800843373493962</v>
      </c>
      <c r="K144" s="4">
        <f t="shared" ca="1" si="48"/>
        <v>0.26666098548061584</v>
      </c>
      <c r="L144" s="4">
        <f t="shared" ca="1" si="49"/>
        <v>9</v>
      </c>
      <c r="M144" s="4">
        <f t="shared" ca="1" si="35"/>
        <v>-0.23093518762440654</v>
      </c>
      <c r="N144" s="4">
        <f t="shared" ca="1" si="50"/>
        <v>1.0036508278480674</v>
      </c>
      <c r="O144" s="4">
        <f t="shared" ca="1" si="51"/>
        <v>20</v>
      </c>
      <c r="P144" s="4">
        <f t="shared" ca="1" si="36"/>
        <v>0.81197057614756929</v>
      </c>
      <c r="Q144" s="4">
        <f t="shared" ca="1" si="52"/>
        <v>0.58103538852316272</v>
      </c>
      <c r="R144" s="4">
        <f t="shared" ca="1" si="53"/>
        <v>2.1611197258725587</v>
      </c>
      <c r="S144" s="4">
        <f t="shared" ca="1" si="54"/>
        <v>50</v>
      </c>
      <c r="T144" s="4">
        <f t="shared" ca="1" si="55"/>
        <v>0.6</v>
      </c>
      <c r="U144" s="4">
        <f t="shared" ca="1" si="56"/>
        <v>2.1611197258725587</v>
      </c>
      <c r="V144" s="4">
        <f t="shared" ca="1" si="57"/>
        <v>2.3894558864896318</v>
      </c>
      <c r="Y144" s="4">
        <v>2.321090000016568</v>
      </c>
      <c r="Z144" s="4">
        <v>4.101277500009104</v>
      </c>
      <c r="AA144" s="4">
        <v>3.6158849999914366</v>
      </c>
      <c r="AB144" s="4">
        <v>2.4848425000136842</v>
      </c>
      <c r="AD144" s="4">
        <v>3.1273024999762811</v>
      </c>
      <c r="AE144" s="4">
        <f t="shared" si="37"/>
        <v>3.0293024999750173</v>
      </c>
      <c r="AF144" s="4">
        <v>123</v>
      </c>
      <c r="AG144" s="2">
        <f t="shared" si="58"/>
        <v>14.840000000000027</v>
      </c>
      <c r="AH144" s="4">
        <f t="shared" si="38"/>
        <v>399</v>
      </c>
      <c r="AI144" s="4">
        <f t="shared" si="39"/>
        <v>1</v>
      </c>
      <c r="AJ144" s="2">
        <f t="shared" si="40"/>
        <v>0</v>
      </c>
      <c r="AK144" s="4">
        <v>123</v>
      </c>
      <c r="AL144" s="4">
        <f t="shared" ca="1" si="41"/>
        <v>2.1611197258725587</v>
      </c>
      <c r="AM144" s="4">
        <f t="shared" ca="1" si="42"/>
        <v>2.3894558864896318</v>
      </c>
      <c r="AN144" s="2">
        <f t="shared" si="59"/>
        <v>14.840000000000027</v>
      </c>
      <c r="AO144" s="4">
        <f t="shared" ca="1" si="43"/>
        <v>399</v>
      </c>
      <c r="AP144" s="4">
        <f t="shared" ca="1" si="44"/>
        <v>1</v>
      </c>
      <c r="AQ144" s="2">
        <f t="shared" ca="1" si="45"/>
        <v>0</v>
      </c>
      <c r="AT144" s="10">
        <f t="shared" ca="1" si="60"/>
        <v>9.2791163390305575E-2</v>
      </c>
      <c r="AU144" s="10">
        <f t="shared" ca="1" si="61"/>
        <v>0</v>
      </c>
      <c r="AV144" s="10">
        <f t="shared" ca="1" si="62"/>
        <v>0</v>
      </c>
      <c r="AW144" s="10">
        <f t="shared" ca="1" si="63"/>
        <v>9.2791163390305575E-2</v>
      </c>
      <c r="AX144" s="10">
        <f t="shared" ca="1" si="46"/>
        <v>1.6728755007397018</v>
      </c>
    </row>
    <row r="145" spans="2:50" x14ac:dyDescent="0.15">
      <c r="B145" s="4">
        <v>3.0293024999750173</v>
      </c>
      <c r="C145" s="4">
        <f t="shared" si="47"/>
        <v>1.2803024999747947</v>
      </c>
      <c r="F145" s="4">
        <v>124</v>
      </c>
      <c r="G145" s="4">
        <f t="shared" ca="1" si="33"/>
        <v>1</v>
      </c>
      <c r="H145" s="4">
        <f t="shared" ca="1" si="64"/>
        <v>1.6006506024096372</v>
      </c>
      <c r="I145" s="4">
        <f t="shared" ca="1" si="34"/>
        <v>2.0566265060240962E-2</v>
      </c>
      <c r="J145" s="4">
        <f t="shared" ca="1" si="65"/>
        <v>1.6006506024096372</v>
      </c>
      <c r="K145" s="4">
        <f t="shared" ca="1" si="48"/>
        <v>0.29414886431729087</v>
      </c>
      <c r="L145" s="4">
        <f t="shared" ca="1" si="49"/>
        <v>15</v>
      </c>
      <c r="M145" s="4">
        <f t="shared" ca="1" si="35"/>
        <v>0.2925374860612574</v>
      </c>
      <c r="N145" s="4">
        <f t="shared" ca="1" si="50"/>
        <v>0.50903024912695682</v>
      </c>
      <c r="O145" s="4">
        <f t="shared" ca="1" si="51"/>
        <v>7</v>
      </c>
      <c r="P145" s="4">
        <f t="shared" ca="1" si="36"/>
        <v>-0.49626779801873705</v>
      </c>
      <c r="Q145" s="4">
        <f t="shared" ca="1" si="52"/>
        <v>0.7888052840799944</v>
      </c>
      <c r="R145" s="4">
        <f t="shared" ca="1" si="53"/>
        <v>2.3894558864896318</v>
      </c>
      <c r="S145" s="4">
        <f t="shared" ca="1" si="54"/>
        <v>50</v>
      </c>
      <c r="T145" s="4">
        <f t="shared" ca="1" si="55"/>
        <v>0.6</v>
      </c>
      <c r="U145" s="4">
        <f t="shared" ca="1" si="56"/>
        <v>2.3894558864896318</v>
      </c>
      <c r="V145" s="4">
        <f t="shared" ca="1" si="57"/>
        <v>2.0911135086057824</v>
      </c>
      <c r="Y145" s="4">
        <v>4.4080900000160739</v>
      </c>
      <c r="Z145" s="4">
        <v>5.5182775000091056</v>
      </c>
      <c r="AA145" s="4">
        <v>4.0358849999933</v>
      </c>
      <c r="AB145" s="4">
        <v>1.8058425000155864</v>
      </c>
      <c r="AD145" s="4">
        <v>3.0293024999750173</v>
      </c>
      <c r="AE145" s="4">
        <f t="shared" si="37"/>
        <v>1.2803024999747947</v>
      </c>
      <c r="AF145" s="4">
        <v>124</v>
      </c>
      <c r="AG145" s="2">
        <f t="shared" si="58"/>
        <v>15.060000000000027</v>
      </c>
      <c r="AH145" s="4">
        <f t="shared" si="38"/>
        <v>399</v>
      </c>
      <c r="AI145" s="4">
        <f t="shared" si="39"/>
        <v>1</v>
      </c>
      <c r="AJ145" s="2">
        <f t="shared" si="40"/>
        <v>0</v>
      </c>
      <c r="AK145" s="4">
        <v>124</v>
      </c>
      <c r="AL145" s="4">
        <f t="shared" ca="1" si="41"/>
        <v>2.3894558864896318</v>
      </c>
      <c r="AM145" s="4">
        <f t="shared" ca="1" si="42"/>
        <v>2.0911135086057824</v>
      </c>
      <c r="AN145" s="2">
        <f t="shared" si="59"/>
        <v>15.060000000000027</v>
      </c>
      <c r="AO145" s="4">
        <f t="shared" ca="1" si="43"/>
        <v>399</v>
      </c>
      <c r="AP145" s="4">
        <f t="shared" ca="1" si="44"/>
        <v>1</v>
      </c>
      <c r="AQ145" s="2">
        <f t="shared" ca="1" si="45"/>
        <v>0</v>
      </c>
      <c r="AT145" s="10">
        <f t="shared" ca="1" si="60"/>
        <v>0</v>
      </c>
      <c r="AU145" s="10">
        <f t="shared" ca="1" si="61"/>
        <v>0</v>
      </c>
      <c r="AV145" s="10">
        <f t="shared" ca="1" si="62"/>
        <v>0</v>
      </c>
      <c r="AW145" s="10">
        <f t="shared" ca="1" si="63"/>
        <v>0</v>
      </c>
      <c r="AX145" s="10">
        <f t="shared" ca="1" si="46"/>
        <v>2.3894558864896318</v>
      </c>
    </row>
    <row r="146" spans="2:50" x14ac:dyDescent="0.15">
      <c r="B146" s="4">
        <v>1.2803024999747947</v>
      </c>
      <c r="C146" s="4">
        <f t="shared" si="47"/>
        <v>3.7003024999755496</v>
      </c>
      <c r="F146" s="4">
        <v>125</v>
      </c>
      <c r="G146" s="4">
        <f t="shared" ca="1" si="33"/>
        <v>1</v>
      </c>
      <c r="H146" s="4">
        <f t="shared" ca="1" si="64"/>
        <v>1.6212168674698781</v>
      </c>
      <c r="I146" s="4">
        <f t="shared" ca="1" si="34"/>
        <v>2.0566265060240962E-2</v>
      </c>
      <c r="J146" s="4">
        <f t="shared" ca="1" si="65"/>
        <v>1.6212168674698781</v>
      </c>
      <c r="K146" s="4">
        <f t="shared" ca="1" si="48"/>
        <v>1.008928310763795</v>
      </c>
      <c r="L146" s="4">
        <f t="shared" ca="1" si="49"/>
        <v>15</v>
      </c>
      <c r="M146" s="4">
        <f t="shared" ca="1" si="35"/>
        <v>0.87375754771876935</v>
      </c>
      <c r="N146" s="4">
        <f t="shared" ca="1" si="50"/>
        <v>1.1808102957208304</v>
      </c>
      <c r="O146" s="4">
        <f t="shared" ca="1" si="51"/>
        <v>18</v>
      </c>
      <c r="P146" s="4">
        <f t="shared" ca="1" si="36"/>
        <v>-0.40386090658286511</v>
      </c>
      <c r="Q146" s="4">
        <f t="shared" ca="1" si="52"/>
        <v>0.46989664113590424</v>
      </c>
      <c r="R146" s="4">
        <f t="shared" ca="1" si="53"/>
        <v>2.0911135086057824</v>
      </c>
      <c r="S146" s="4">
        <f t="shared" ca="1" si="54"/>
        <v>50</v>
      </c>
      <c r="T146" s="4">
        <f t="shared" ca="1" si="55"/>
        <v>0.6</v>
      </c>
      <c r="U146" s="4">
        <f t="shared" ca="1" si="56"/>
        <v>2.0911135086057824</v>
      </c>
      <c r="V146" s="4">
        <f t="shared" ca="1" si="57"/>
        <v>2.6869273370300437</v>
      </c>
      <c r="Y146" s="4">
        <v>3.9070900000162112</v>
      </c>
      <c r="Z146" s="4">
        <v>3.8342775000081986</v>
      </c>
      <c r="AA146" s="4">
        <v>3.5248849999938159</v>
      </c>
      <c r="AB146" s="4">
        <v>1.0908425000160094</v>
      </c>
      <c r="AD146" s="4">
        <v>1.2803024999747947</v>
      </c>
      <c r="AE146" s="4">
        <f t="shared" si="37"/>
        <v>3.7003024999755496</v>
      </c>
      <c r="AF146" s="4">
        <v>125</v>
      </c>
      <c r="AG146" s="2">
        <f t="shared" si="58"/>
        <v>15.280000000000028</v>
      </c>
      <c r="AH146" s="4">
        <f t="shared" si="38"/>
        <v>399</v>
      </c>
      <c r="AI146" s="4">
        <f t="shared" si="39"/>
        <v>1</v>
      </c>
      <c r="AJ146" s="2">
        <f t="shared" si="40"/>
        <v>0</v>
      </c>
      <c r="AK146" s="4">
        <v>125</v>
      </c>
      <c r="AL146" s="4">
        <f t="shared" ca="1" si="41"/>
        <v>2.0911135086057824</v>
      </c>
      <c r="AM146" s="4">
        <f t="shared" ca="1" si="42"/>
        <v>2.6869273370300437</v>
      </c>
      <c r="AN146" s="2">
        <f t="shared" si="59"/>
        <v>15.280000000000028</v>
      </c>
      <c r="AO146" s="4">
        <f t="shared" ca="1" si="43"/>
        <v>399</v>
      </c>
      <c r="AP146" s="4">
        <f t="shared" ca="1" si="44"/>
        <v>1</v>
      </c>
      <c r="AQ146" s="2">
        <f t="shared" ca="1" si="45"/>
        <v>0</v>
      </c>
      <c r="AT146" s="10">
        <f t="shared" ca="1" si="60"/>
        <v>0</v>
      </c>
      <c r="AU146" s="10">
        <f t="shared" ca="1" si="61"/>
        <v>0</v>
      </c>
      <c r="AV146" s="10">
        <f t="shared" ca="1" si="62"/>
        <v>0</v>
      </c>
      <c r="AW146" s="10">
        <f t="shared" ca="1" si="63"/>
        <v>0</v>
      </c>
      <c r="AX146" s="10">
        <f t="shared" ca="1" si="46"/>
        <v>2.0911135086057824</v>
      </c>
    </row>
    <row r="147" spans="2:50" x14ac:dyDescent="0.15">
      <c r="B147" s="4">
        <v>3.7003024999755496</v>
      </c>
      <c r="C147" s="4">
        <f t="shared" si="47"/>
        <v>3.3773024999739221</v>
      </c>
      <c r="F147" s="4">
        <v>126</v>
      </c>
      <c r="G147" s="4">
        <f t="shared" ca="1" si="33"/>
        <v>1</v>
      </c>
      <c r="H147" s="4">
        <f t="shared" ca="1" si="64"/>
        <v>1.6417831325301191</v>
      </c>
      <c r="I147" s="4">
        <f t="shared" ca="1" si="34"/>
        <v>2.0566265060240962E-2</v>
      </c>
      <c r="J147" s="4">
        <f t="shared" ca="1" si="65"/>
        <v>1.6417831325301191</v>
      </c>
      <c r="K147" s="4">
        <f t="shared" ca="1" si="48"/>
        <v>0.87838390582769321</v>
      </c>
      <c r="L147" s="4">
        <f t="shared" ca="1" si="49"/>
        <v>15</v>
      </c>
      <c r="M147" s="4">
        <f t="shared" ca="1" si="35"/>
        <v>0.51630110569658005</v>
      </c>
      <c r="N147" s="4">
        <f t="shared" ca="1" si="50"/>
        <v>1.8771103515061962</v>
      </c>
      <c r="O147" s="4">
        <f t="shared" ca="1" si="51"/>
        <v>11</v>
      </c>
      <c r="P147" s="4">
        <f t="shared" ca="1" si="36"/>
        <v>0.52884309880334435</v>
      </c>
      <c r="Q147" s="4">
        <f t="shared" ca="1" si="52"/>
        <v>1.0451442044999244</v>
      </c>
      <c r="R147" s="4">
        <f t="shared" ca="1" si="53"/>
        <v>2.6869273370300437</v>
      </c>
      <c r="S147" s="4">
        <f t="shared" ca="1" si="54"/>
        <v>50</v>
      </c>
      <c r="T147" s="4">
        <f t="shared" ca="1" si="55"/>
        <v>0.6</v>
      </c>
      <c r="U147" s="4">
        <f t="shared" ca="1" si="56"/>
        <v>2.6869273370300437</v>
      </c>
      <c r="V147" s="4">
        <f t="shared" ca="1" si="57"/>
        <v>-1.639373727821746</v>
      </c>
      <c r="Y147" s="4">
        <v>3.8250900000136312</v>
      </c>
      <c r="Z147" s="4">
        <v>-0.34372249999137239</v>
      </c>
      <c r="AA147" s="4">
        <v>3.5368849999919405</v>
      </c>
      <c r="AB147" s="4">
        <v>1.6458425000145382</v>
      </c>
      <c r="AD147" s="4">
        <v>3.7003024999755496</v>
      </c>
      <c r="AE147" s="4">
        <f t="shared" si="37"/>
        <v>3.3773024999739221</v>
      </c>
      <c r="AF147" s="4">
        <v>126</v>
      </c>
      <c r="AG147" s="2">
        <f t="shared" si="58"/>
        <v>15.500000000000028</v>
      </c>
      <c r="AH147" s="4">
        <f t="shared" si="38"/>
        <v>399</v>
      </c>
      <c r="AI147" s="4">
        <f t="shared" si="39"/>
        <v>1</v>
      </c>
      <c r="AJ147" s="2">
        <f t="shared" si="40"/>
        <v>0</v>
      </c>
      <c r="AK147" s="4">
        <v>126</v>
      </c>
      <c r="AL147" s="4">
        <f t="shared" ca="1" si="41"/>
        <v>2.6869273370300437</v>
      </c>
      <c r="AM147" s="4">
        <f t="shared" ca="1" si="42"/>
        <v>-1.639373727821746</v>
      </c>
      <c r="AN147" s="2">
        <f t="shared" si="59"/>
        <v>15.500000000000028</v>
      </c>
      <c r="AO147" s="4">
        <f t="shared" ca="1" si="43"/>
        <v>399</v>
      </c>
      <c r="AP147" s="4">
        <f t="shared" ca="1" si="44"/>
        <v>1</v>
      </c>
      <c r="AQ147" s="2">
        <f t="shared" ca="1" si="45"/>
        <v>0</v>
      </c>
      <c r="AT147" s="10">
        <f t="shared" ca="1" si="60"/>
        <v>0</v>
      </c>
      <c r="AU147" s="10">
        <f t="shared" ca="1" si="61"/>
        <v>0</v>
      </c>
      <c r="AV147" s="10">
        <f t="shared" ca="1" si="62"/>
        <v>0</v>
      </c>
      <c r="AW147" s="10">
        <f t="shared" ca="1" si="63"/>
        <v>0</v>
      </c>
      <c r="AX147" s="10">
        <f t="shared" ca="1" si="46"/>
        <v>2.6869273370300437</v>
      </c>
    </row>
    <row r="148" spans="2:50" x14ac:dyDescent="0.15">
      <c r="B148" s="4">
        <v>3.3773024999739221</v>
      </c>
      <c r="C148" s="4">
        <f t="shared" si="47"/>
        <v>2.3673024999766312</v>
      </c>
      <c r="F148" s="4">
        <v>127</v>
      </c>
      <c r="G148" s="4">
        <f t="shared" ca="1" si="33"/>
        <v>1</v>
      </c>
      <c r="H148" s="4">
        <f t="shared" ca="1" si="64"/>
        <v>1.66234939759036</v>
      </c>
      <c r="I148" s="4">
        <f t="shared" ca="1" si="34"/>
        <v>2.0566265060240962E-2</v>
      </c>
      <c r="J148" s="4">
        <f t="shared" ca="1" si="65"/>
        <v>1.66234939759036</v>
      </c>
      <c r="K148" s="4">
        <f t="shared" ca="1" si="48"/>
        <v>1.8892125474539814</v>
      </c>
      <c r="L148" s="4">
        <f t="shared" ca="1" si="49"/>
        <v>19</v>
      </c>
      <c r="M148" s="4">
        <f t="shared" ca="1" si="35"/>
        <v>-1.7300904593404081</v>
      </c>
      <c r="N148" s="4">
        <f t="shared" ca="1" si="50"/>
        <v>1.5716326660716979</v>
      </c>
      <c r="O148" s="4">
        <f t="shared" ca="1" si="51"/>
        <v>4</v>
      </c>
      <c r="P148" s="4">
        <f t="shared" ca="1" si="36"/>
        <v>-1.5716326660716979</v>
      </c>
      <c r="Q148" s="4">
        <f t="shared" ca="1" si="52"/>
        <v>-3.301723125412106</v>
      </c>
      <c r="R148" s="4">
        <f t="shared" ca="1" si="53"/>
        <v>-1.639373727821746</v>
      </c>
      <c r="S148" s="4">
        <f t="shared" ca="1" si="54"/>
        <v>50</v>
      </c>
      <c r="T148" s="4">
        <f t="shared" ca="1" si="55"/>
        <v>0.6</v>
      </c>
      <c r="U148" s="4">
        <f t="shared" ca="1" si="56"/>
        <v>-1.639373727821746</v>
      </c>
      <c r="V148" s="4">
        <f t="shared" ca="1" si="57"/>
        <v>2.1024849351423009</v>
      </c>
      <c r="Y148" s="4">
        <v>2.145090000016836</v>
      </c>
      <c r="Z148" s="4">
        <v>2.1612775000114937</v>
      </c>
      <c r="AA148" s="4">
        <v>4.4088849999930346</v>
      </c>
      <c r="AB148" s="4">
        <v>2.7448425000144994</v>
      </c>
      <c r="AD148" s="4">
        <v>3.3773024999739221</v>
      </c>
      <c r="AE148" s="4">
        <f t="shared" si="37"/>
        <v>2.3673024999766312</v>
      </c>
      <c r="AF148" s="4">
        <v>127</v>
      </c>
      <c r="AG148" s="2">
        <f t="shared" si="58"/>
        <v>15.720000000000029</v>
      </c>
      <c r="AH148" s="4">
        <f t="shared" si="38"/>
        <v>399</v>
      </c>
      <c r="AI148" s="4">
        <f t="shared" si="39"/>
        <v>1</v>
      </c>
      <c r="AJ148" s="2">
        <f t="shared" si="40"/>
        <v>0</v>
      </c>
      <c r="AK148" s="4">
        <v>127</v>
      </c>
      <c r="AL148" s="4">
        <f t="shared" ca="1" si="41"/>
        <v>-1.639373727821746</v>
      </c>
      <c r="AM148" s="4">
        <f t="shared" ca="1" si="42"/>
        <v>2.1024849351423009</v>
      </c>
      <c r="AN148" s="2">
        <f t="shared" si="59"/>
        <v>15.720000000000029</v>
      </c>
      <c r="AO148" s="4">
        <f t="shared" ca="1" si="43"/>
        <v>399</v>
      </c>
      <c r="AP148" s="4">
        <f t="shared" ca="1" si="44"/>
        <v>1</v>
      </c>
      <c r="AQ148" s="2">
        <f t="shared" ca="1" si="45"/>
        <v>0</v>
      </c>
      <c r="AT148" s="10">
        <f t="shared" ca="1" si="60"/>
        <v>0</v>
      </c>
      <c r="AU148" s="10">
        <f t="shared" ca="1" si="61"/>
        <v>0</v>
      </c>
      <c r="AV148" s="10">
        <f t="shared" ca="1" si="62"/>
        <v>0</v>
      </c>
      <c r="AW148" s="10">
        <f t="shared" ca="1" si="63"/>
        <v>0</v>
      </c>
      <c r="AX148" s="10">
        <f t="shared" ca="1" si="46"/>
        <v>-1.639373727821746</v>
      </c>
    </row>
    <row r="149" spans="2:50" x14ac:dyDescent="0.15">
      <c r="B149" s="4">
        <v>2.3673024999766312</v>
      </c>
      <c r="C149" s="4">
        <f t="shared" si="47"/>
        <v>1.5243024999769261</v>
      </c>
      <c r="F149" s="4">
        <v>128</v>
      </c>
      <c r="G149" s="4">
        <f t="shared" ca="1" si="33"/>
        <v>1</v>
      </c>
      <c r="H149" s="4">
        <f t="shared" ca="1" si="64"/>
        <v>1.682915662650601</v>
      </c>
      <c r="I149" s="4">
        <f t="shared" ca="1" si="34"/>
        <v>2.0566265060240962E-2</v>
      </c>
      <c r="J149" s="4">
        <f t="shared" ca="1" si="65"/>
        <v>1.682915662650601</v>
      </c>
      <c r="K149" s="4">
        <f t="shared" ca="1" si="48"/>
        <v>0.86134121546534526</v>
      </c>
      <c r="L149" s="4">
        <f t="shared" ca="1" si="49"/>
        <v>14</v>
      </c>
      <c r="M149" s="4">
        <f t="shared" ca="1" si="35"/>
        <v>0.67342367939808434</v>
      </c>
      <c r="N149" s="4">
        <f t="shared" ca="1" si="50"/>
        <v>0.43188291287729053</v>
      </c>
      <c r="O149" s="4">
        <f t="shared" ca="1" si="51"/>
        <v>5</v>
      </c>
      <c r="P149" s="4">
        <f t="shared" ca="1" si="36"/>
        <v>-0.25385440690638422</v>
      </c>
      <c r="Q149" s="4">
        <f t="shared" ca="1" si="52"/>
        <v>0.41956927249170012</v>
      </c>
      <c r="R149" s="4">
        <f t="shared" ca="1" si="53"/>
        <v>2.1024849351423009</v>
      </c>
      <c r="S149" s="4">
        <f t="shared" ca="1" si="54"/>
        <v>50</v>
      </c>
      <c r="T149" s="4">
        <f t="shared" ca="1" si="55"/>
        <v>0.6</v>
      </c>
      <c r="U149" s="4">
        <f t="shared" ca="1" si="56"/>
        <v>2.1024849351423009</v>
      </c>
      <c r="V149" s="4">
        <f t="shared" ca="1" si="57"/>
        <v>4.0888685941326219E-2</v>
      </c>
      <c r="Y149" s="4">
        <v>1.4470900000169706</v>
      </c>
      <c r="Z149" s="4">
        <v>6.4332775000082165</v>
      </c>
      <c r="AA149" s="4">
        <v>3.7618849999923043</v>
      </c>
      <c r="AB149" s="4">
        <v>3.0908425000149009</v>
      </c>
      <c r="AD149" s="4">
        <v>2.3673024999766312</v>
      </c>
      <c r="AE149" s="4">
        <f t="shared" si="37"/>
        <v>1.5243024999769261</v>
      </c>
      <c r="AF149" s="4">
        <v>128</v>
      </c>
      <c r="AG149" s="2">
        <f t="shared" si="58"/>
        <v>15.94000000000003</v>
      </c>
      <c r="AH149" s="4">
        <f t="shared" si="38"/>
        <v>399</v>
      </c>
      <c r="AI149" s="4">
        <f t="shared" si="39"/>
        <v>1</v>
      </c>
      <c r="AJ149" s="2">
        <f t="shared" si="40"/>
        <v>0</v>
      </c>
      <c r="AK149" s="4">
        <v>128</v>
      </c>
      <c r="AL149" s="4">
        <f t="shared" ca="1" si="41"/>
        <v>2.1024849351423009</v>
      </c>
      <c r="AM149" s="4">
        <f t="shared" ca="1" si="42"/>
        <v>4.0888685941326219E-2</v>
      </c>
      <c r="AN149" s="2">
        <f t="shared" si="59"/>
        <v>15.94000000000003</v>
      </c>
      <c r="AO149" s="4">
        <f t="shared" ca="1" si="43"/>
        <v>399</v>
      </c>
      <c r="AP149" s="4">
        <f t="shared" ca="1" si="44"/>
        <v>1</v>
      </c>
      <c r="AQ149" s="2">
        <f t="shared" ca="1" si="45"/>
        <v>0</v>
      </c>
      <c r="AT149" s="10">
        <f t="shared" ca="1" si="60"/>
        <v>0</v>
      </c>
      <c r="AU149" s="10">
        <f t="shared" ca="1" si="61"/>
        <v>0</v>
      </c>
      <c r="AV149" s="10">
        <f t="shared" ca="1" si="62"/>
        <v>0</v>
      </c>
      <c r="AW149" s="10">
        <f t="shared" ca="1" si="63"/>
        <v>0</v>
      </c>
      <c r="AX149" s="10">
        <f t="shared" ca="1" si="46"/>
        <v>2.1024849351423009</v>
      </c>
    </row>
    <row r="150" spans="2:50" x14ac:dyDescent="0.15">
      <c r="B150" s="4">
        <v>1.5243024999769261</v>
      </c>
      <c r="C150" s="4">
        <f t="shared" si="47"/>
        <v>2.7723024999737333</v>
      </c>
      <c r="F150" s="4">
        <v>129</v>
      </c>
      <c r="G150" s="4">
        <f t="shared" ref="G150:G213" ca="1" si="66">IF(AND(F150&gt;=$I$8,F150&lt;$I$9),1,IF(AND(F150&gt;=$I$9,F150&lt;$I$10),2,IF(AND(F150&gt;=$I$10,F150&lt;$I$11),3,IF(AND(F150&gt;=$I$11,F150&lt;=$I$12),4,0))))</f>
        <v>1</v>
      </c>
      <c r="H150" s="4">
        <f t="shared" ca="1" si="64"/>
        <v>1.7034819277108419</v>
      </c>
      <c r="I150" s="4">
        <f t="shared" ref="I150:I213" ca="1" si="67">IF(AND(F150&gt;=$I$8,F150&lt;$I$9),$K$9,IF(AND(F150&gt;=$I$9,F150&lt;$I$10),$K$10,IF(AND(F150&gt;=$I$10,F150&lt;$I$11),$K$11,IF(AND(F150&gt;=$I$11,F150&lt;=$I$12),$K$12,0))))</f>
        <v>2.0566265060240962E-2</v>
      </c>
      <c r="J150" s="4">
        <f t="shared" ca="1" si="65"/>
        <v>1.7034819277108419</v>
      </c>
      <c r="K150" s="4">
        <f t="shared" ca="1" si="48"/>
        <v>1.1616521766863643</v>
      </c>
      <c r="L150" s="4">
        <f t="shared" ca="1" si="49"/>
        <v>15</v>
      </c>
      <c r="M150" s="4">
        <f t="shared" ref="M150:M213" ca="1" si="68">K150*SIN(2*PI()*F150/L150)</f>
        <v>-0.68280201774969329</v>
      </c>
      <c r="N150" s="4">
        <f t="shared" ca="1" si="50"/>
        <v>1.6669203934573977</v>
      </c>
      <c r="O150" s="4">
        <f t="shared" ca="1" si="51"/>
        <v>15</v>
      </c>
      <c r="P150" s="4">
        <f t="shared" ref="P150:P213" ca="1" si="69">N150*SIN(2*PI()*F150/O150)</f>
        <v>-0.97979122401982233</v>
      </c>
      <c r="Q150" s="4">
        <f t="shared" ca="1" si="52"/>
        <v>-1.6625932417695157</v>
      </c>
      <c r="R150" s="4">
        <f t="shared" ca="1" si="53"/>
        <v>4.0888685941326219E-2</v>
      </c>
      <c r="S150" s="4">
        <f t="shared" ca="1" si="54"/>
        <v>50</v>
      </c>
      <c r="T150" s="4">
        <f t="shared" ca="1" si="55"/>
        <v>0.6</v>
      </c>
      <c r="U150" s="4">
        <f t="shared" ca="1" si="56"/>
        <v>4.0888685941326219E-2</v>
      </c>
      <c r="V150" s="4">
        <f t="shared" ca="1" si="57"/>
        <v>1.7240481927710591</v>
      </c>
      <c r="Y150" s="4">
        <v>2.367090000014116</v>
      </c>
      <c r="Z150" s="4">
        <v>4.7232775000090044</v>
      </c>
      <c r="AA150" s="4">
        <v>3.0268849999934844</v>
      </c>
      <c r="AB150" s="4">
        <v>3.4028425000158791</v>
      </c>
      <c r="AD150" s="4">
        <v>1.5243024999769261</v>
      </c>
      <c r="AE150" s="4">
        <f t="shared" ref="AE150:AE213" si="70">AD151</f>
        <v>2.7723024999737333</v>
      </c>
      <c r="AF150" s="4">
        <v>129</v>
      </c>
      <c r="AG150" s="2">
        <f t="shared" si="58"/>
        <v>16.160000000000029</v>
      </c>
      <c r="AH150" s="4">
        <f t="shared" ref="AH150:AH213" si="71">COUNTIFS($AD$22:$AD$420,"&lt;"&amp;AG150,$AE$22:$AE$420,"&lt;"&amp;AG150)</f>
        <v>399</v>
      </c>
      <c r="AI150" s="4">
        <f t="shared" ref="AI150:AI213" si="72">AH150/$AH$421</f>
        <v>1</v>
      </c>
      <c r="AJ150" s="2">
        <f t="shared" ref="AJ150:AJ213" si="73">(AI151-AI150)/(AG151-AG150)</f>
        <v>0</v>
      </c>
      <c r="AK150" s="4">
        <v>129</v>
      </c>
      <c r="AL150" s="4">
        <f t="shared" ref="AL150:AL213" ca="1" si="74">U150</f>
        <v>4.0888685941326219E-2</v>
      </c>
      <c r="AM150" s="4">
        <f t="shared" ref="AM150:AM213" ca="1" si="75">AL151</f>
        <v>1.7240481927710591</v>
      </c>
      <c r="AN150" s="2">
        <f t="shared" si="59"/>
        <v>16.160000000000029</v>
      </c>
      <c r="AO150" s="4">
        <f t="shared" ref="AO150:AO213" ca="1" si="76">COUNTIFS($AL$22:$AL$420,"&lt;"&amp;AN150,$AM$22:$AM$420,"&lt;"&amp;AN150)</f>
        <v>399</v>
      </c>
      <c r="AP150" s="4">
        <f t="shared" ref="AP150:AP213" ca="1" si="77">AO150/$AO$421</f>
        <v>1</v>
      </c>
      <c r="AQ150" s="2">
        <f t="shared" ref="AQ150:AQ213" ca="1" si="78">(AP151-AP150)/(AN151-AN150)</f>
        <v>0</v>
      </c>
      <c r="AT150" s="10">
        <f t="shared" ca="1" si="60"/>
        <v>0</v>
      </c>
      <c r="AU150" s="10">
        <f t="shared" ca="1" si="61"/>
        <v>0</v>
      </c>
      <c r="AV150" s="10">
        <f t="shared" ca="1" si="62"/>
        <v>0</v>
      </c>
      <c r="AW150" s="10">
        <f t="shared" ca="1" si="63"/>
        <v>0</v>
      </c>
      <c r="AX150" s="10">
        <f t="shared" ref="AX150:AX213" ca="1" si="79">IF(AW150=0,J150+Q150,J150+AW150)</f>
        <v>4.0888685941326219E-2</v>
      </c>
    </row>
    <row r="151" spans="2:50" x14ac:dyDescent="0.15">
      <c r="B151" s="4">
        <v>2.7723024999737333</v>
      </c>
      <c r="C151" s="4">
        <f t="shared" ref="C151:C214" si="80">B152</f>
        <v>1.8623024999762094</v>
      </c>
      <c r="F151" s="4">
        <v>130</v>
      </c>
      <c r="G151" s="4">
        <f t="shared" ca="1" si="66"/>
        <v>1</v>
      </c>
      <c r="H151" s="4">
        <f t="shared" ca="1" si="64"/>
        <v>1.7240481927710829</v>
      </c>
      <c r="I151" s="4">
        <f t="shared" ca="1" si="67"/>
        <v>2.0566265060240962E-2</v>
      </c>
      <c r="J151" s="4">
        <f t="shared" ca="1" si="65"/>
        <v>1.7240481927710829</v>
      </c>
      <c r="K151" s="4">
        <f t="shared" ref="K151:K214" ca="1" si="81">RAND()*($E$9-$D$9)+$D$9</f>
        <v>1.2426472518496574</v>
      </c>
      <c r="L151" s="4">
        <f t="shared" ref="L151:L214" ca="1" si="82">RANDBETWEEN($D$12,$E$12)</f>
        <v>5</v>
      </c>
      <c r="M151" s="4">
        <f t="shared" ca="1" si="68"/>
        <v>-2.5575701833400778E-14</v>
      </c>
      <c r="N151" s="4">
        <f t="shared" ref="N151:N214" ca="1" si="83">RAND()*($E$9-$D$9)+$D$9</f>
        <v>0.33263134312370424</v>
      </c>
      <c r="O151" s="4">
        <f t="shared" ref="O151:O214" ca="1" si="84">RANDBETWEEN($D$13,$E$13)</f>
        <v>20</v>
      </c>
      <c r="P151" s="4">
        <f t="shared" ca="1" si="69"/>
        <v>1.7115235316202079E-15</v>
      </c>
      <c r="Q151" s="4">
        <f t="shared" ref="Q151:Q214" ca="1" si="85">IF(RAND()&gt;$I$14,M151+P151,M151-P151)</f>
        <v>-2.386417830178057E-14</v>
      </c>
      <c r="R151" s="4">
        <f t="shared" ref="R151:R214" ca="1" si="86">J151+Q151</f>
        <v>1.7240481927710591</v>
      </c>
      <c r="S151" s="4">
        <f t="shared" ref="S151:S214" ca="1" si="87">IF(AND(F151&gt;=$I$8,F151&lt;$O$8),$P$8,IF(AND(F151&gt;=$T$8,F151&lt;$I$9),$V$8,IF(AND(F151&gt;=$I$9,F151&lt;$I$10),$P$12,IF(AND(F151&gt;=$I$10,F151&lt;$I$11),$S$8,IF(AND(F151&gt;=$I$11,F151&lt;=$I$12),$S$12,0)))))</f>
        <v>50</v>
      </c>
      <c r="T151" s="4">
        <f t="shared" ref="T151:T214" ca="1" si="88">IF(AND(F151&gt;=$I$8,F151&lt;$O$8),$N$10,IF(AND(F151&gt;=$T$8,F151&lt;$I$9),$T$10,IF(AND(F151&gt;=$I$9,F151&lt;$I$10),$N$14,IF(AND(F151&gt;=$I$10,F151&lt;$I$11),$Q$10,IF(AND(F151&gt;=$I$11,F151&lt;=$I$12),$Q$14,0)))))</f>
        <v>0.6</v>
      </c>
      <c r="U151" s="4">
        <f t="shared" ref="U151:U214" ca="1" si="89">IF(AND(F151&gt;=$I$8,F151&lt;$O$8,F151=S151,RAND()&lt;T151),$P$9,IF(AND(F151&gt;=$T$8,F151&lt;$I$9,F151=S151,RAND()&lt;T151),$V$9,IF(AND(F151&gt;=$I$9,F151&lt;$I$10,F151=S151,RAND()&lt;T151),$P$13,IF(AND(F151&gt;=$I$10,F151&lt;$I$11,F151=S151,RAND()&lt;T151),$S$9,IF(AND(F151&gt;=$I$11,F151&lt;=$I$12,F151=S151,RAND()&lt;T151),$S$13,R151)))))</f>
        <v>1.7240481927710591</v>
      </c>
      <c r="V151" s="4">
        <f t="shared" ref="V151:V214" ca="1" si="90">U152</f>
        <v>2.947352105487318</v>
      </c>
      <c r="Y151" s="4">
        <v>1.5860900000141953</v>
      </c>
      <c r="Z151" s="4">
        <v>2.8402775000095914</v>
      </c>
      <c r="AA151" s="4">
        <v>3.241884999990674</v>
      </c>
      <c r="AB151" s="4">
        <v>4.4238425000138193</v>
      </c>
      <c r="AD151" s="4">
        <v>2.7723024999737333</v>
      </c>
      <c r="AE151" s="4">
        <f t="shared" si="70"/>
        <v>1.8623024999762094</v>
      </c>
      <c r="AF151" s="4">
        <v>130</v>
      </c>
      <c r="AG151" s="2">
        <f t="shared" ref="AG151:AG214" si="91">AG150+$W$3</f>
        <v>16.380000000000027</v>
      </c>
      <c r="AH151" s="4">
        <f t="shared" si="71"/>
        <v>399</v>
      </c>
      <c r="AI151" s="4">
        <f t="shared" si="72"/>
        <v>1</v>
      </c>
      <c r="AJ151" s="2">
        <f t="shared" si="73"/>
        <v>0</v>
      </c>
      <c r="AK151" s="4">
        <v>130</v>
      </c>
      <c r="AL151" s="4">
        <f t="shared" ca="1" si="74"/>
        <v>1.7240481927710591</v>
      </c>
      <c r="AM151" s="4">
        <f t="shared" ca="1" si="75"/>
        <v>2.947352105487318</v>
      </c>
      <c r="AN151" s="2">
        <f t="shared" ref="AN151:AN214" si="92">AG150+$W$3</f>
        <v>16.380000000000027</v>
      </c>
      <c r="AO151" s="4">
        <f t="shared" ca="1" si="76"/>
        <v>399</v>
      </c>
      <c r="AP151" s="4">
        <f t="shared" ca="1" si="77"/>
        <v>1</v>
      </c>
      <c r="AQ151" s="2">
        <f t="shared" ca="1" si="78"/>
        <v>0</v>
      </c>
      <c r="AT151" s="10">
        <f t="shared" ref="AT151:AT214" ca="1" si="93">IF(AND(RAND()&gt;0.95,G151=1),RAND()*10,0)</f>
        <v>0</v>
      </c>
      <c r="AU151" s="10">
        <f t="shared" ref="AU151:AU214" ca="1" si="94">IF(AND(RAND()&gt;0.9,G151=2),RAND()*((-5)-(-10)+(-10)),0)</f>
        <v>0</v>
      </c>
      <c r="AV151" s="10">
        <f t="shared" ref="AV151:AV214" ca="1" si="95">IF(AND(RAND()&gt;0.95,G151=4),RAND()*5,0)</f>
        <v>0</v>
      </c>
      <c r="AW151" s="10">
        <f t="shared" ref="AW151:AW214" ca="1" si="96">SUM(AT151:AV151)</f>
        <v>0</v>
      </c>
      <c r="AX151" s="10">
        <f t="shared" ca="1" si="79"/>
        <v>1.7240481927710591</v>
      </c>
    </row>
    <row r="152" spans="2:50" x14ac:dyDescent="0.15">
      <c r="B152" s="4">
        <v>1.8623024999762094</v>
      </c>
      <c r="C152" s="4">
        <f t="shared" si="80"/>
        <v>3.5843024999770989</v>
      </c>
      <c r="F152" s="4">
        <v>131</v>
      </c>
      <c r="G152" s="4">
        <f t="shared" ca="1" si="66"/>
        <v>1</v>
      </c>
      <c r="H152" s="4">
        <f t="shared" ref="H152:H215" ca="1" si="97">H151+$K$9</f>
        <v>1.7446144578313239</v>
      </c>
      <c r="I152" s="4">
        <f t="shared" ca="1" si="67"/>
        <v>2.0566265060240962E-2</v>
      </c>
      <c r="J152" s="4">
        <f t="shared" ref="J152:J215" ca="1" si="98">J151+I152</f>
        <v>1.7446144578313239</v>
      </c>
      <c r="K152" s="4">
        <f t="shared" ca="1" si="81"/>
        <v>0.56854054394485165</v>
      </c>
      <c r="L152" s="4">
        <f t="shared" ca="1" si="82"/>
        <v>8</v>
      </c>
      <c r="M152" s="4">
        <f t="shared" ca="1" si="68"/>
        <v>0.40201887400289205</v>
      </c>
      <c r="N152" s="4">
        <f t="shared" ca="1" si="83"/>
        <v>1.1323873493469718</v>
      </c>
      <c r="O152" s="4">
        <f t="shared" ca="1" si="84"/>
        <v>8</v>
      </c>
      <c r="P152" s="4">
        <f t="shared" ca="1" si="69"/>
        <v>0.80071877365310207</v>
      </c>
      <c r="Q152" s="4">
        <f t="shared" ca="1" si="85"/>
        <v>1.2027376476559941</v>
      </c>
      <c r="R152" s="4">
        <f t="shared" ca="1" si="86"/>
        <v>2.947352105487318</v>
      </c>
      <c r="S152" s="4">
        <f t="shared" ca="1" si="87"/>
        <v>50</v>
      </c>
      <c r="T152" s="4">
        <f t="shared" ca="1" si="88"/>
        <v>0.6</v>
      </c>
      <c r="U152" s="4">
        <f t="shared" ca="1" si="89"/>
        <v>2.947352105487318</v>
      </c>
      <c r="V152" s="4">
        <f t="shared" ca="1" si="90"/>
        <v>1.4133123512343839</v>
      </c>
      <c r="Y152" s="4">
        <v>3.7260900000148922</v>
      </c>
      <c r="Z152" s="4">
        <v>2.5102775000114264</v>
      </c>
      <c r="AA152" s="4">
        <v>3.1568849999921156</v>
      </c>
      <c r="AB152" s="4">
        <v>1.6708425000153682</v>
      </c>
      <c r="AD152" s="4">
        <v>1.8623024999762094</v>
      </c>
      <c r="AE152" s="4">
        <f t="shared" si="70"/>
        <v>3.5843024999770989</v>
      </c>
      <c r="AF152" s="4">
        <v>131</v>
      </c>
      <c r="AG152" s="2">
        <f t="shared" si="91"/>
        <v>16.600000000000026</v>
      </c>
      <c r="AH152" s="4">
        <f t="shared" si="71"/>
        <v>399</v>
      </c>
      <c r="AI152" s="4">
        <f t="shared" si="72"/>
        <v>1</v>
      </c>
      <c r="AJ152" s="2">
        <f t="shared" si="73"/>
        <v>0</v>
      </c>
      <c r="AK152" s="4">
        <v>131</v>
      </c>
      <c r="AL152" s="4">
        <f t="shared" ca="1" si="74"/>
        <v>2.947352105487318</v>
      </c>
      <c r="AM152" s="4">
        <f t="shared" ca="1" si="75"/>
        <v>1.4133123512343839</v>
      </c>
      <c r="AN152" s="2">
        <f t="shared" si="92"/>
        <v>16.600000000000026</v>
      </c>
      <c r="AO152" s="4">
        <f t="shared" ca="1" si="76"/>
        <v>399</v>
      </c>
      <c r="AP152" s="4">
        <f t="shared" ca="1" si="77"/>
        <v>1</v>
      </c>
      <c r="AQ152" s="2">
        <f t="shared" ca="1" si="78"/>
        <v>0</v>
      </c>
      <c r="AT152" s="10">
        <f t="shared" ca="1" si="93"/>
        <v>0</v>
      </c>
      <c r="AU152" s="10">
        <f t="shared" ca="1" si="94"/>
        <v>0</v>
      </c>
      <c r="AV152" s="10">
        <f t="shared" ca="1" si="95"/>
        <v>0</v>
      </c>
      <c r="AW152" s="10">
        <f t="shared" ca="1" si="96"/>
        <v>0</v>
      </c>
      <c r="AX152" s="10">
        <f t="shared" ca="1" si="79"/>
        <v>2.947352105487318</v>
      </c>
    </row>
    <row r="153" spans="2:50" x14ac:dyDescent="0.15">
      <c r="B153" s="4">
        <v>3.5843024999770989</v>
      </c>
      <c r="C153" s="4">
        <f t="shared" si="80"/>
        <v>4.0613024999771596</v>
      </c>
      <c r="F153" s="4">
        <v>132</v>
      </c>
      <c r="G153" s="4">
        <f t="shared" ca="1" si="66"/>
        <v>1</v>
      </c>
      <c r="H153" s="4">
        <f t="shared" ca="1" si="97"/>
        <v>1.7651807228915648</v>
      </c>
      <c r="I153" s="4">
        <f t="shared" ca="1" si="67"/>
        <v>2.0566265060240962E-2</v>
      </c>
      <c r="J153" s="4">
        <f t="shared" ca="1" si="98"/>
        <v>1.7651807228915648</v>
      </c>
      <c r="K153" s="4">
        <f t="shared" ca="1" si="81"/>
        <v>1.0836739971243576</v>
      </c>
      <c r="L153" s="4">
        <f t="shared" ca="1" si="82"/>
        <v>19</v>
      </c>
      <c r="M153" s="4">
        <f t="shared" ca="1" si="68"/>
        <v>-0.3518683716571957</v>
      </c>
      <c r="N153" s="4">
        <f t="shared" ca="1" si="83"/>
        <v>1.6741441379336506</v>
      </c>
      <c r="O153" s="4">
        <f t="shared" ca="1" si="84"/>
        <v>6</v>
      </c>
      <c r="P153" s="4">
        <f t="shared" ca="1" si="69"/>
        <v>1.4766288659393775E-14</v>
      </c>
      <c r="Q153" s="4">
        <f t="shared" ca="1" si="85"/>
        <v>-0.35186837165718093</v>
      </c>
      <c r="R153" s="4">
        <f t="shared" ca="1" si="86"/>
        <v>1.4133123512343839</v>
      </c>
      <c r="S153" s="4">
        <f t="shared" ca="1" si="87"/>
        <v>50</v>
      </c>
      <c r="T153" s="4">
        <f t="shared" ca="1" si="88"/>
        <v>0.6</v>
      </c>
      <c r="U153" s="4">
        <f t="shared" ca="1" si="89"/>
        <v>1.4133123512343839</v>
      </c>
      <c r="V153" s="4">
        <f t="shared" ca="1" si="90"/>
        <v>2.7578235280249448</v>
      </c>
      <c r="Y153" s="4">
        <v>3.8730900000167878</v>
      </c>
      <c r="Z153" s="4">
        <v>2.2012775000099793</v>
      </c>
      <c r="AA153" s="4">
        <v>3.0308849999904908</v>
      </c>
      <c r="AB153" s="4">
        <v>10.916842500016344</v>
      </c>
      <c r="AD153" s="4">
        <v>3.5843024999770989</v>
      </c>
      <c r="AE153" s="4">
        <f t="shared" si="70"/>
        <v>4.0613024999771596</v>
      </c>
      <c r="AF153" s="4">
        <v>132</v>
      </c>
      <c r="AG153" s="2">
        <f t="shared" si="91"/>
        <v>16.820000000000025</v>
      </c>
      <c r="AH153" s="4">
        <f t="shared" si="71"/>
        <v>399</v>
      </c>
      <c r="AI153" s="4">
        <f t="shared" si="72"/>
        <v>1</v>
      </c>
      <c r="AJ153" s="2">
        <f t="shared" si="73"/>
        <v>0</v>
      </c>
      <c r="AK153" s="4">
        <v>132</v>
      </c>
      <c r="AL153" s="4">
        <f t="shared" ca="1" si="74"/>
        <v>1.4133123512343839</v>
      </c>
      <c r="AM153" s="4">
        <f t="shared" ca="1" si="75"/>
        <v>2.7578235280249448</v>
      </c>
      <c r="AN153" s="2">
        <f t="shared" si="92"/>
        <v>16.820000000000025</v>
      </c>
      <c r="AO153" s="4">
        <f t="shared" ca="1" si="76"/>
        <v>399</v>
      </c>
      <c r="AP153" s="4">
        <f t="shared" ca="1" si="77"/>
        <v>1</v>
      </c>
      <c r="AQ153" s="2">
        <f t="shared" ca="1" si="78"/>
        <v>0</v>
      </c>
      <c r="AT153" s="10">
        <f t="shared" ca="1" si="93"/>
        <v>0</v>
      </c>
      <c r="AU153" s="10">
        <f t="shared" ca="1" si="94"/>
        <v>0</v>
      </c>
      <c r="AV153" s="10">
        <f t="shared" ca="1" si="95"/>
        <v>0</v>
      </c>
      <c r="AW153" s="10">
        <f t="shared" ca="1" si="96"/>
        <v>0</v>
      </c>
      <c r="AX153" s="10">
        <f t="shared" ca="1" si="79"/>
        <v>1.4133123512343839</v>
      </c>
    </row>
    <row r="154" spans="2:50" x14ac:dyDescent="0.15">
      <c r="B154" s="4">
        <v>4.0613024999771596</v>
      </c>
      <c r="C154" s="4">
        <f t="shared" si="80"/>
        <v>2.9553024999771083</v>
      </c>
      <c r="F154" s="4">
        <v>133</v>
      </c>
      <c r="G154" s="4">
        <f t="shared" ca="1" si="66"/>
        <v>1</v>
      </c>
      <c r="H154" s="4">
        <f t="shared" ca="1" si="97"/>
        <v>1.7857469879518058</v>
      </c>
      <c r="I154" s="4">
        <f t="shared" ca="1" si="67"/>
        <v>2.0566265060240962E-2</v>
      </c>
      <c r="J154" s="4">
        <f t="shared" ca="1" si="98"/>
        <v>1.7857469879518058</v>
      </c>
      <c r="K154" s="4">
        <f t="shared" ca="1" si="81"/>
        <v>1.4959596200404393</v>
      </c>
      <c r="L154" s="4">
        <f t="shared" ca="1" si="82"/>
        <v>13</v>
      </c>
      <c r="M154" s="4">
        <f t="shared" ca="1" si="68"/>
        <v>1.4850523901064967</v>
      </c>
      <c r="N154" s="4">
        <f t="shared" ca="1" si="83"/>
        <v>0.94882930306217195</v>
      </c>
      <c r="O154" s="4">
        <f t="shared" ca="1" si="84"/>
        <v>11</v>
      </c>
      <c r="P154" s="4">
        <f t="shared" ca="1" si="69"/>
        <v>0.51297585003335777</v>
      </c>
      <c r="Q154" s="4">
        <f t="shared" ca="1" si="85"/>
        <v>0.97207654007313893</v>
      </c>
      <c r="R154" s="4">
        <f t="shared" ca="1" si="86"/>
        <v>2.7578235280249448</v>
      </c>
      <c r="S154" s="4">
        <f t="shared" ca="1" si="87"/>
        <v>50</v>
      </c>
      <c r="T154" s="4">
        <f t="shared" ca="1" si="88"/>
        <v>0.6</v>
      </c>
      <c r="U154" s="4">
        <f t="shared" ca="1" si="89"/>
        <v>2.7578235280249448</v>
      </c>
      <c r="V154" s="4">
        <f t="shared" ca="1" si="90"/>
        <v>-3.0310643178660612E-2</v>
      </c>
      <c r="Y154" s="4">
        <v>3.8880900000144436</v>
      </c>
      <c r="Z154" s="4">
        <v>3.5632775000102868</v>
      </c>
      <c r="AA154" s="4">
        <v>3.8108849999929362</v>
      </c>
      <c r="AB154" s="4">
        <v>2.9768425000149534</v>
      </c>
      <c r="AD154" s="4">
        <v>4.0613024999771596</v>
      </c>
      <c r="AE154" s="4">
        <f t="shared" si="70"/>
        <v>2.9553024999771083</v>
      </c>
      <c r="AF154" s="4">
        <v>133</v>
      </c>
      <c r="AG154" s="2">
        <f t="shared" si="91"/>
        <v>17.040000000000024</v>
      </c>
      <c r="AH154" s="4">
        <f t="shared" si="71"/>
        <v>399</v>
      </c>
      <c r="AI154" s="4">
        <f t="shared" si="72"/>
        <v>1</v>
      </c>
      <c r="AJ154" s="2">
        <f t="shared" si="73"/>
        <v>0</v>
      </c>
      <c r="AK154" s="4">
        <v>133</v>
      </c>
      <c r="AL154" s="4">
        <f t="shared" ca="1" si="74"/>
        <v>2.7578235280249448</v>
      </c>
      <c r="AM154" s="4">
        <f t="shared" ca="1" si="75"/>
        <v>-3.0310643178660612E-2</v>
      </c>
      <c r="AN154" s="2">
        <f t="shared" si="92"/>
        <v>17.040000000000024</v>
      </c>
      <c r="AO154" s="4">
        <f t="shared" ca="1" si="76"/>
        <v>399</v>
      </c>
      <c r="AP154" s="4">
        <f t="shared" ca="1" si="77"/>
        <v>1</v>
      </c>
      <c r="AQ154" s="2">
        <f t="shared" ca="1" si="78"/>
        <v>0</v>
      </c>
      <c r="AT154" s="10">
        <f t="shared" ca="1" si="93"/>
        <v>0</v>
      </c>
      <c r="AU154" s="10">
        <f t="shared" ca="1" si="94"/>
        <v>0</v>
      </c>
      <c r="AV154" s="10">
        <f t="shared" ca="1" si="95"/>
        <v>0</v>
      </c>
      <c r="AW154" s="10">
        <f t="shared" ca="1" si="96"/>
        <v>0</v>
      </c>
      <c r="AX154" s="10">
        <f t="shared" ca="1" si="79"/>
        <v>2.7578235280249448</v>
      </c>
    </row>
    <row r="155" spans="2:50" x14ac:dyDescent="0.15">
      <c r="B155" s="4">
        <v>2.9553024999771083</v>
      </c>
      <c r="C155" s="4">
        <f t="shared" si="80"/>
        <v>2.7723024999737333</v>
      </c>
      <c r="F155" s="4">
        <v>134</v>
      </c>
      <c r="G155" s="4">
        <f t="shared" ca="1" si="66"/>
        <v>1</v>
      </c>
      <c r="H155" s="4">
        <f t="shared" ca="1" si="97"/>
        <v>1.8063132530120467</v>
      </c>
      <c r="I155" s="4">
        <f t="shared" ca="1" si="67"/>
        <v>2.0566265060240962E-2</v>
      </c>
      <c r="J155" s="4">
        <f t="shared" ca="1" si="98"/>
        <v>1.8063132530120467</v>
      </c>
      <c r="K155" s="4">
        <f t="shared" ca="1" si="81"/>
        <v>0.8332609423834354</v>
      </c>
      <c r="L155" s="4">
        <f t="shared" ca="1" si="82"/>
        <v>20</v>
      </c>
      <c r="M155" s="4">
        <f t="shared" ca="1" si="68"/>
        <v>-0.79247824902800545</v>
      </c>
      <c r="N155" s="4">
        <f t="shared" ca="1" si="83"/>
        <v>1.0978797045943922</v>
      </c>
      <c r="O155" s="4">
        <f t="shared" ca="1" si="84"/>
        <v>5</v>
      </c>
      <c r="P155" s="4">
        <f t="shared" ca="1" si="69"/>
        <v>-1.044145647162702</v>
      </c>
      <c r="Q155" s="4">
        <f t="shared" ca="1" si="85"/>
        <v>-1.8366238961907073</v>
      </c>
      <c r="R155" s="4">
        <f t="shared" ca="1" si="86"/>
        <v>-3.0310643178660612E-2</v>
      </c>
      <c r="S155" s="4">
        <f t="shared" ca="1" si="87"/>
        <v>50</v>
      </c>
      <c r="T155" s="4">
        <f t="shared" ca="1" si="88"/>
        <v>0.6</v>
      </c>
      <c r="U155" s="4">
        <f t="shared" ca="1" si="89"/>
        <v>-3.0310643178660612E-2</v>
      </c>
      <c r="V155" s="4">
        <f t="shared" ca="1" si="90"/>
        <v>3.9165348071344783</v>
      </c>
      <c r="Y155" s="4">
        <v>7.3320900000162226</v>
      </c>
      <c r="Z155" s="4">
        <v>3.0182775000113793</v>
      </c>
      <c r="AA155" s="4">
        <v>3.755884999993242</v>
      </c>
      <c r="AB155" s="4">
        <v>-0.22815749998628121</v>
      </c>
      <c r="AD155" s="4">
        <v>2.9553024999771083</v>
      </c>
      <c r="AE155" s="4">
        <f t="shared" si="70"/>
        <v>2.7723024999737333</v>
      </c>
      <c r="AF155" s="4">
        <v>134</v>
      </c>
      <c r="AG155" s="2">
        <f t="shared" si="91"/>
        <v>17.260000000000023</v>
      </c>
      <c r="AH155" s="4">
        <f t="shared" si="71"/>
        <v>399</v>
      </c>
      <c r="AI155" s="4">
        <f t="shared" si="72"/>
        <v>1</v>
      </c>
      <c r="AJ155" s="2">
        <f t="shared" si="73"/>
        <v>0</v>
      </c>
      <c r="AK155" s="4">
        <v>134</v>
      </c>
      <c r="AL155" s="4">
        <f t="shared" ca="1" si="74"/>
        <v>-3.0310643178660612E-2</v>
      </c>
      <c r="AM155" s="4">
        <f t="shared" ca="1" si="75"/>
        <v>3.9165348071344783</v>
      </c>
      <c r="AN155" s="2">
        <f t="shared" si="92"/>
        <v>17.260000000000023</v>
      </c>
      <c r="AO155" s="4">
        <f t="shared" ca="1" si="76"/>
        <v>399</v>
      </c>
      <c r="AP155" s="4">
        <f t="shared" ca="1" si="77"/>
        <v>1</v>
      </c>
      <c r="AQ155" s="2">
        <f t="shared" ca="1" si="78"/>
        <v>0</v>
      </c>
      <c r="AT155" s="10">
        <f t="shared" ca="1" si="93"/>
        <v>0</v>
      </c>
      <c r="AU155" s="10">
        <f t="shared" ca="1" si="94"/>
        <v>0</v>
      </c>
      <c r="AV155" s="10">
        <f t="shared" ca="1" si="95"/>
        <v>0</v>
      </c>
      <c r="AW155" s="10">
        <f t="shared" ca="1" si="96"/>
        <v>0</v>
      </c>
      <c r="AX155" s="10">
        <f t="shared" ca="1" si="79"/>
        <v>-3.0310643178660612E-2</v>
      </c>
    </row>
    <row r="156" spans="2:50" x14ac:dyDescent="0.15">
      <c r="B156" s="4">
        <v>2.7723024999737333</v>
      </c>
      <c r="C156" s="4">
        <f t="shared" si="80"/>
        <v>2.9363024999753407</v>
      </c>
      <c r="F156" s="4">
        <v>135</v>
      </c>
      <c r="G156" s="4">
        <f t="shared" ca="1" si="66"/>
        <v>1</v>
      </c>
      <c r="H156" s="4">
        <f t="shared" ca="1" si="97"/>
        <v>1.8268795180722877</v>
      </c>
      <c r="I156" s="4">
        <f t="shared" ca="1" si="67"/>
        <v>2.0566265060240962E-2</v>
      </c>
      <c r="J156" s="4">
        <f t="shared" ca="1" si="98"/>
        <v>1.8268795180722877</v>
      </c>
      <c r="K156" s="4">
        <f t="shared" ca="1" si="81"/>
        <v>0.51906272303443757</v>
      </c>
      <c r="L156" s="4">
        <f t="shared" ca="1" si="82"/>
        <v>11</v>
      </c>
      <c r="M156" s="4">
        <f t="shared" ca="1" si="68"/>
        <v>0.51377941294059082</v>
      </c>
      <c r="N156" s="4">
        <f t="shared" ca="1" si="83"/>
        <v>1.592080964751583</v>
      </c>
      <c r="O156" s="4">
        <f t="shared" ca="1" si="84"/>
        <v>11</v>
      </c>
      <c r="P156" s="4">
        <f t="shared" ca="1" si="69"/>
        <v>1.5758758761216001</v>
      </c>
      <c r="Q156" s="4">
        <f t="shared" ca="1" si="85"/>
        <v>2.0896552890621907</v>
      </c>
      <c r="R156" s="4">
        <f t="shared" ca="1" si="86"/>
        <v>3.9165348071344783</v>
      </c>
      <c r="S156" s="4">
        <f t="shared" ca="1" si="87"/>
        <v>50</v>
      </c>
      <c r="T156" s="4">
        <f t="shared" ca="1" si="88"/>
        <v>0.6</v>
      </c>
      <c r="U156" s="4">
        <f t="shared" ca="1" si="89"/>
        <v>3.9165348071344783</v>
      </c>
      <c r="V156" s="4">
        <f t="shared" ca="1" si="90"/>
        <v>1.6014564813863821</v>
      </c>
      <c r="Y156" s="4">
        <v>3.6680900000156669</v>
      </c>
      <c r="Z156" s="4">
        <v>2.7612775000100953</v>
      </c>
      <c r="AA156" s="4">
        <v>4.6388849999914328</v>
      </c>
      <c r="AB156" s="4">
        <v>4.3228425000165771</v>
      </c>
      <c r="AD156" s="4">
        <v>2.7723024999737333</v>
      </c>
      <c r="AE156" s="4">
        <f t="shared" si="70"/>
        <v>2.9363024999753407</v>
      </c>
      <c r="AF156" s="4">
        <v>135</v>
      </c>
      <c r="AG156" s="2">
        <f t="shared" si="91"/>
        <v>17.480000000000022</v>
      </c>
      <c r="AH156" s="4">
        <f t="shared" si="71"/>
        <v>399</v>
      </c>
      <c r="AI156" s="4">
        <f t="shared" si="72"/>
        <v>1</v>
      </c>
      <c r="AJ156" s="2">
        <f t="shared" si="73"/>
        <v>0</v>
      </c>
      <c r="AK156" s="4">
        <v>135</v>
      </c>
      <c r="AL156" s="4">
        <f t="shared" ca="1" si="74"/>
        <v>3.9165348071344783</v>
      </c>
      <c r="AM156" s="4">
        <f t="shared" ca="1" si="75"/>
        <v>1.6014564813863821</v>
      </c>
      <c r="AN156" s="2">
        <f t="shared" si="92"/>
        <v>17.480000000000022</v>
      </c>
      <c r="AO156" s="4">
        <f t="shared" ca="1" si="76"/>
        <v>399</v>
      </c>
      <c r="AP156" s="4">
        <f t="shared" ca="1" si="77"/>
        <v>1</v>
      </c>
      <c r="AQ156" s="2">
        <f t="shared" ca="1" si="78"/>
        <v>0</v>
      </c>
      <c r="AT156" s="10">
        <f t="shared" ca="1" si="93"/>
        <v>0</v>
      </c>
      <c r="AU156" s="10">
        <f t="shared" ca="1" si="94"/>
        <v>0</v>
      </c>
      <c r="AV156" s="10">
        <f t="shared" ca="1" si="95"/>
        <v>0</v>
      </c>
      <c r="AW156" s="10">
        <f t="shared" ca="1" si="96"/>
        <v>0</v>
      </c>
      <c r="AX156" s="10">
        <f t="shared" ca="1" si="79"/>
        <v>3.9165348071344783</v>
      </c>
    </row>
    <row r="157" spans="2:50" x14ac:dyDescent="0.15">
      <c r="B157" s="4">
        <v>2.9363024999753407</v>
      </c>
      <c r="C157" s="4">
        <f t="shared" si="80"/>
        <v>2.8113024999747438</v>
      </c>
      <c r="F157" s="4">
        <v>136</v>
      </c>
      <c r="G157" s="4">
        <f t="shared" ca="1" si="66"/>
        <v>1</v>
      </c>
      <c r="H157" s="4">
        <f t="shared" ca="1" si="97"/>
        <v>1.8474457831325286</v>
      </c>
      <c r="I157" s="4">
        <f t="shared" ca="1" si="67"/>
        <v>2.0566265060240962E-2</v>
      </c>
      <c r="J157" s="4">
        <f t="shared" ca="1" si="98"/>
        <v>1.8474457831325286</v>
      </c>
      <c r="K157" s="4">
        <f t="shared" ca="1" si="81"/>
        <v>0.86714102716906094</v>
      </c>
      <c r="L157" s="4">
        <f t="shared" ca="1" si="82"/>
        <v>14</v>
      </c>
      <c r="M157" s="4">
        <f t="shared" ca="1" si="68"/>
        <v>-0.84539999118513542</v>
      </c>
      <c r="N157" s="4">
        <f t="shared" ca="1" si="83"/>
        <v>1.3815007002984132</v>
      </c>
      <c r="O157" s="4">
        <f t="shared" ca="1" si="84"/>
        <v>7</v>
      </c>
      <c r="P157" s="4">
        <f t="shared" ca="1" si="69"/>
        <v>0.59941068943898879</v>
      </c>
      <c r="Q157" s="4">
        <f t="shared" ca="1" si="85"/>
        <v>-0.24598930174614664</v>
      </c>
      <c r="R157" s="4">
        <f t="shared" ca="1" si="86"/>
        <v>1.6014564813863821</v>
      </c>
      <c r="S157" s="4">
        <f t="shared" ca="1" si="87"/>
        <v>50</v>
      </c>
      <c r="T157" s="4">
        <f t="shared" ca="1" si="88"/>
        <v>0.6</v>
      </c>
      <c r="U157" s="4">
        <f t="shared" ca="1" si="89"/>
        <v>1.6014564813863821</v>
      </c>
      <c r="V157" s="4">
        <f t="shared" ca="1" si="90"/>
        <v>-0.66558613717957371</v>
      </c>
      <c r="Y157" s="4">
        <v>1.709090000016289</v>
      </c>
      <c r="Z157" s="4">
        <v>2.55127750001094</v>
      </c>
      <c r="AA157" s="4">
        <v>3.2098849999933066</v>
      </c>
      <c r="AB157" s="4">
        <v>4.4508425000131524</v>
      </c>
      <c r="AD157" s="4">
        <v>2.9363024999753407</v>
      </c>
      <c r="AE157" s="4">
        <f t="shared" si="70"/>
        <v>2.8113024999747438</v>
      </c>
      <c r="AF157" s="4">
        <v>136</v>
      </c>
      <c r="AG157" s="2">
        <f t="shared" si="91"/>
        <v>17.700000000000021</v>
      </c>
      <c r="AH157" s="4">
        <f t="shared" si="71"/>
        <v>399</v>
      </c>
      <c r="AI157" s="4">
        <f t="shared" si="72"/>
        <v>1</v>
      </c>
      <c r="AJ157" s="2">
        <f t="shared" si="73"/>
        <v>0</v>
      </c>
      <c r="AK157" s="4">
        <v>136</v>
      </c>
      <c r="AL157" s="4">
        <f t="shared" ca="1" si="74"/>
        <v>1.6014564813863821</v>
      </c>
      <c r="AM157" s="4">
        <f t="shared" ca="1" si="75"/>
        <v>-0.66558613717957371</v>
      </c>
      <c r="AN157" s="2">
        <f t="shared" si="92"/>
        <v>17.700000000000021</v>
      </c>
      <c r="AO157" s="4">
        <f t="shared" ca="1" si="76"/>
        <v>399</v>
      </c>
      <c r="AP157" s="4">
        <f t="shared" ca="1" si="77"/>
        <v>1</v>
      </c>
      <c r="AQ157" s="2">
        <f t="shared" ca="1" si="78"/>
        <v>0</v>
      </c>
      <c r="AT157" s="10">
        <f t="shared" ca="1" si="93"/>
        <v>0</v>
      </c>
      <c r="AU157" s="10">
        <f t="shared" ca="1" si="94"/>
        <v>0</v>
      </c>
      <c r="AV157" s="10">
        <f t="shared" ca="1" si="95"/>
        <v>0</v>
      </c>
      <c r="AW157" s="10">
        <f t="shared" ca="1" si="96"/>
        <v>0</v>
      </c>
      <c r="AX157" s="10">
        <f t="shared" ca="1" si="79"/>
        <v>1.6014564813863821</v>
      </c>
    </row>
    <row r="158" spans="2:50" x14ac:dyDescent="0.15">
      <c r="B158" s="4">
        <v>2.8113024999747438</v>
      </c>
      <c r="C158" s="4">
        <f t="shared" si="80"/>
        <v>3.2353024999771662</v>
      </c>
      <c r="F158" s="4">
        <v>137</v>
      </c>
      <c r="G158" s="4">
        <f t="shared" ca="1" si="66"/>
        <v>1</v>
      </c>
      <c r="H158" s="4">
        <f t="shared" ca="1" si="97"/>
        <v>1.8680120481927696</v>
      </c>
      <c r="I158" s="4">
        <f t="shared" ca="1" si="67"/>
        <v>2.0566265060240962E-2</v>
      </c>
      <c r="J158" s="4">
        <f t="shared" ca="1" si="98"/>
        <v>1.8680120481927696</v>
      </c>
      <c r="K158" s="4">
        <f t="shared" ca="1" si="81"/>
        <v>0.7078077554297979</v>
      </c>
      <c r="L158" s="4">
        <f t="shared" ca="1" si="82"/>
        <v>14</v>
      </c>
      <c r="M158" s="4">
        <f t="shared" ca="1" si="68"/>
        <v>-0.69006153722727559</v>
      </c>
      <c r="N158" s="4">
        <f t="shared" ca="1" si="83"/>
        <v>1.8719761725131483</v>
      </c>
      <c r="O158" s="4">
        <f t="shared" ca="1" si="84"/>
        <v>9</v>
      </c>
      <c r="P158" s="4">
        <f t="shared" ca="1" si="69"/>
        <v>1.8435366481450677</v>
      </c>
      <c r="Q158" s="4">
        <f t="shared" ca="1" si="85"/>
        <v>-2.5335981853723433</v>
      </c>
      <c r="R158" s="4">
        <f t="shared" ca="1" si="86"/>
        <v>-0.66558613717957371</v>
      </c>
      <c r="S158" s="4">
        <f t="shared" ca="1" si="87"/>
        <v>50</v>
      </c>
      <c r="T158" s="4">
        <f t="shared" ca="1" si="88"/>
        <v>0.6</v>
      </c>
      <c r="U158" s="4">
        <f t="shared" ca="1" si="89"/>
        <v>-0.66558613717957371</v>
      </c>
      <c r="V158" s="4">
        <f t="shared" ca="1" si="90"/>
        <v>3.9922535420582768</v>
      </c>
      <c r="Y158" s="4">
        <v>-0.10490999998324924</v>
      </c>
      <c r="Z158" s="4">
        <v>2.3972775000089541</v>
      </c>
      <c r="AA158" s="4">
        <v>3.038884999991609</v>
      </c>
      <c r="AB158" s="4">
        <v>3.6998425000156487</v>
      </c>
      <c r="AD158" s="4">
        <v>2.8113024999747438</v>
      </c>
      <c r="AE158" s="4">
        <f t="shared" si="70"/>
        <v>3.2353024999771662</v>
      </c>
      <c r="AF158" s="4">
        <v>137</v>
      </c>
      <c r="AG158" s="2">
        <f t="shared" si="91"/>
        <v>17.920000000000019</v>
      </c>
      <c r="AH158" s="4">
        <f t="shared" si="71"/>
        <v>399</v>
      </c>
      <c r="AI158" s="4">
        <f t="shared" si="72"/>
        <v>1</v>
      </c>
      <c r="AJ158" s="2">
        <f t="shared" si="73"/>
        <v>0</v>
      </c>
      <c r="AK158" s="4">
        <v>137</v>
      </c>
      <c r="AL158" s="4">
        <f t="shared" ca="1" si="74"/>
        <v>-0.66558613717957371</v>
      </c>
      <c r="AM158" s="4">
        <f t="shared" ca="1" si="75"/>
        <v>3.9922535420582768</v>
      </c>
      <c r="AN158" s="2">
        <f t="shared" si="92"/>
        <v>17.920000000000019</v>
      </c>
      <c r="AO158" s="4">
        <f t="shared" ca="1" si="76"/>
        <v>399</v>
      </c>
      <c r="AP158" s="4">
        <f t="shared" ca="1" si="77"/>
        <v>1</v>
      </c>
      <c r="AQ158" s="2">
        <f t="shared" ca="1" si="78"/>
        <v>0</v>
      </c>
      <c r="AT158" s="10">
        <f t="shared" ca="1" si="93"/>
        <v>0</v>
      </c>
      <c r="AU158" s="10">
        <f t="shared" ca="1" si="94"/>
        <v>0</v>
      </c>
      <c r="AV158" s="10">
        <f t="shared" ca="1" si="95"/>
        <v>0</v>
      </c>
      <c r="AW158" s="10">
        <f t="shared" ca="1" si="96"/>
        <v>0</v>
      </c>
      <c r="AX158" s="10">
        <f t="shared" ca="1" si="79"/>
        <v>-0.66558613717957371</v>
      </c>
    </row>
    <row r="159" spans="2:50" x14ac:dyDescent="0.15">
      <c r="B159" s="4">
        <v>3.2353024999771662</v>
      </c>
      <c r="C159" s="4">
        <f t="shared" si="80"/>
        <v>3.53030249997488</v>
      </c>
      <c r="F159" s="4">
        <v>138</v>
      </c>
      <c r="G159" s="4">
        <f t="shared" ca="1" si="66"/>
        <v>1</v>
      </c>
      <c r="H159" s="4">
        <f t="shared" ca="1" si="97"/>
        <v>1.8885783132530105</v>
      </c>
      <c r="I159" s="4">
        <f t="shared" ca="1" si="67"/>
        <v>2.0566265060240962E-2</v>
      </c>
      <c r="J159" s="4">
        <f t="shared" ca="1" si="98"/>
        <v>1.8885783132530105</v>
      </c>
      <c r="K159" s="4">
        <f t="shared" ca="1" si="81"/>
        <v>1.7527687580215003</v>
      </c>
      <c r="L159" s="4">
        <f t="shared" ca="1" si="82"/>
        <v>17</v>
      </c>
      <c r="M159" s="4">
        <f t="shared" ca="1" si="68"/>
        <v>1.1808326765988661</v>
      </c>
      <c r="N159" s="4">
        <f t="shared" ca="1" si="83"/>
        <v>0.97033408256466158</v>
      </c>
      <c r="O159" s="4">
        <f t="shared" ca="1" si="84"/>
        <v>15</v>
      </c>
      <c r="P159" s="4">
        <f t="shared" ca="1" si="69"/>
        <v>0.92284255220640032</v>
      </c>
      <c r="Q159" s="4">
        <f t="shared" ca="1" si="85"/>
        <v>2.1036752288052663</v>
      </c>
      <c r="R159" s="4">
        <f t="shared" ca="1" si="86"/>
        <v>3.9922535420582768</v>
      </c>
      <c r="S159" s="4">
        <f t="shared" ca="1" si="87"/>
        <v>50</v>
      </c>
      <c r="T159" s="4">
        <f t="shared" ca="1" si="88"/>
        <v>0.6</v>
      </c>
      <c r="U159" s="4">
        <f t="shared" ca="1" si="89"/>
        <v>3.9922535420582768</v>
      </c>
      <c r="V159" s="4">
        <f t="shared" ca="1" si="90"/>
        <v>1.0632410498612801</v>
      </c>
      <c r="Y159" s="4">
        <v>5.2170900000163556</v>
      </c>
      <c r="Z159" s="4">
        <v>5.5692775000082406</v>
      </c>
      <c r="AA159" s="4">
        <v>3.2248849999909623</v>
      </c>
      <c r="AB159" s="4">
        <v>3.5108425000132115</v>
      </c>
      <c r="AD159" s="4">
        <v>3.2353024999771662</v>
      </c>
      <c r="AE159" s="4">
        <f t="shared" si="70"/>
        <v>3.53030249997488</v>
      </c>
      <c r="AF159" s="4">
        <v>138</v>
      </c>
      <c r="AG159" s="2">
        <f t="shared" si="91"/>
        <v>18.140000000000018</v>
      </c>
      <c r="AH159" s="4">
        <f t="shared" si="71"/>
        <v>399</v>
      </c>
      <c r="AI159" s="4">
        <f t="shared" si="72"/>
        <v>1</v>
      </c>
      <c r="AJ159" s="2">
        <f t="shared" si="73"/>
        <v>0</v>
      </c>
      <c r="AK159" s="4">
        <v>138</v>
      </c>
      <c r="AL159" s="4">
        <f t="shared" ca="1" si="74"/>
        <v>3.9922535420582768</v>
      </c>
      <c r="AM159" s="4">
        <f t="shared" ca="1" si="75"/>
        <v>1.0632410498612801</v>
      </c>
      <c r="AN159" s="2">
        <f t="shared" si="92"/>
        <v>18.140000000000018</v>
      </c>
      <c r="AO159" s="4">
        <f t="shared" ca="1" si="76"/>
        <v>399</v>
      </c>
      <c r="AP159" s="4">
        <f t="shared" ca="1" si="77"/>
        <v>1</v>
      </c>
      <c r="AQ159" s="2">
        <f t="shared" ca="1" si="78"/>
        <v>0</v>
      </c>
      <c r="AT159" s="10">
        <f t="shared" ca="1" si="93"/>
        <v>0</v>
      </c>
      <c r="AU159" s="10">
        <f t="shared" ca="1" si="94"/>
        <v>0</v>
      </c>
      <c r="AV159" s="10">
        <f t="shared" ca="1" si="95"/>
        <v>0</v>
      </c>
      <c r="AW159" s="10">
        <f t="shared" ca="1" si="96"/>
        <v>0</v>
      </c>
      <c r="AX159" s="10">
        <f t="shared" ca="1" si="79"/>
        <v>3.9922535420582768</v>
      </c>
    </row>
    <row r="160" spans="2:50" x14ac:dyDescent="0.15">
      <c r="B160" s="4">
        <v>3.53030249997488</v>
      </c>
      <c r="C160" s="4">
        <f t="shared" si="80"/>
        <v>2.7003024999743275</v>
      </c>
      <c r="F160" s="4">
        <v>139</v>
      </c>
      <c r="G160" s="4">
        <f t="shared" ca="1" si="66"/>
        <v>1</v>
      </c>
      <c r="H160" s="4">
        <f t="shared" ca="1" si="97"/>
        <v>1.9091445783132515</v>
      </c>
      <c r="I160" s="4">
        <f t="shared" ca="1" si="67"/>
        <v>2.0566265060240962E-2</v>
      </c>
      <c r="J160" s="4">
        <f t="shared" ca="1" si="98"/>
        <v>1.9091445783132515</v>
      </c>
      <c r="K160" s="4">
        <f t="shared" ca="1" si="81"/>
        <v>0.41292856288764856</v>
      </c>
      <c r="L160" s="4">
        <f t="shared" ca="1" si="82"/>
        <v>15</v>
      </c>
      <c r="M160" s="4">
        <f t="shared" ca="1" si="68"/>
        <v>0.41066649701472147</v>
      </c>
      <c r="N160" s="4">
        <f t="shared" ca="1" si="83"/>
        <v>1.6626804276275837</v>
      </c>
      <c r="O160" s="4">
        <f t="shared" ca="1" si="84"/>
        <v>11</v>
      </c>
      <c r="P160" s="4">
        <f t="shared" ca="1" si="69"/>
        <v>-1.2565700254666929</v>
      </c>
      <c r="Q160" s="4">
        <f t="shared" ca="1" si="85"/>
        <v>-0.84590352845197148</v>
      </c>
      <c r="R160" s="4">
        <f t="shared" ca="1" si="86"/>
        <v>1.0632410498612801</v>
      </c>
      <c r="S160" s="4">
        <f t="shared" ca="1" si="87"/>
        <v>50</v>
      </c>
      <c r="T160" s="4">
        <f t="shared" ca="1" si="88"/>
        <v>0.6</v>
      </c>
      <c r="U160" s="4">
        <f t="shared" ca="1" si="89"/>
        <v>1.0632410498612801</v>
      </c>
      <c r="V160" s="4">
        <f t="shared" ca="1" si="90"/>
        <v>1.929710843373502</v>
      </c>
      <c r="Y160" s="4">
        <v>1.8910900000150832</v>
      </c>
      <c r="Z160" s="4">
        <v>3.9722775000115007</v>
      </c>
      <c r="AA160" s="4">
        <v>3.4138849999933996</v>
      </c>
      <c r="AB160" s="4">
        <v>-0.9871574999849031</v>
      </c>
      <c r="AD160" s="4">
        <v>3.53030249997488</v>
      </c>
      <c r="AE160" s="4">
        <f t="shared" si="70"/>
        <v>2.7003024999743275</v>
      </c>
      <c r="AF160" s="4">
        <v>139</v>
      </c>
      <c r="AG160" s="2">
        <f t="shared" si="91"/>
        <v>18.360000000000017</v>
      </c>
      <c r="AH160" s="4">
        <f t="shared" si="71"/>
        <v>399</v>
      </c>
      <c r="AI160" s="4">
        <f t="shared" si="72"/>
        <v>1</v>
      </c>
      <c r="AJ160" s="2">
        <f t="shared" si="73"/>
        <v>0</v>
      </c>
      <c r="AK160" s="4">
        <v>139</v>
      </c>
      <c r="AL160" s="4">
        <f t="shared" ca="1" si="74"/>
        <v>1.0632410498612801</v>
      </c>
      <c r="AM160" s="4">
        <f t="shared" ca="1" si="75"/>
        <v>1.929710843373502</v>
      </c>
      <c r="AN160" s="2">
        <f t="shared" si="92"/>
        <v>18.360000000000017</v>
      </c>
      <c r="AO160" s="4">
        <f t="shared" ca="1" si="76"/>
        <v>399</v>
      </c>
      <c r="AP160" s="4">
        <f t="shared" ca="1" si="77"/>
        <v>1</v>
      </c>
      <c r="AQ160" s="2">
        <f t="shared" ca="1" si="78"/>
        <v>0</v>
      </c>
      <c r="AT160" s="10">
        <f t="shared" ca="1" si="93"/>
        <v>0</v>
      </c>
      <c r="AU160" s="10">
        <f t="shared" ca="1" si="94"/>
        <v>0</v>
      </c>
      <c r="AV160" s="10">
        <f t="shared" ca="1" si="95"/>
        <v>0</v>
      </c>
      <c r="AW160" s="10">
        <f t="shared" ca="1" si="96"/>
        <v>0</v>
      </c>
      <c r="AX160" s="10">
        <f t="shared" ca="1" si="79"/>
        <v>1.0632410498612801</v>
      </c>
    </row>
    <row r="161" spans="2:50" x14ac:dyDescent="0.15">
      <c r="B161" s="4">
        <v>2.7003024999743275</v>
      </c>
      <c r="C161" s="4">
        <f t="shared" si="80"/>
        <v>2.0873024999765732</v>
      </c>
      <c r="F161" s="4">
        <v>140</v>
      </c>
      <c r="G161" s="4">
        <f t="shared" ca="1" si="66"/>
        <v>1</v>
      </c>
      <c r="H161" s="4">
        <f t="shared" ca="1" si="97"/>
        <v>1.9297108433734924</v>
      </c>
      <c r="I161" s="4">
        <f t="shared" ca="1" si="67"/>
        <v>2.0566265060240962E-2</v>
      </c>
      <c r="J161" s="4">
        <f t="shared" ca="1" si="98"/>
        <v>1.9297108433734924</v>
      </c>
      <c r="K161" s="4">
        <f t="shared" ca="1" si="81"/>
        <v>0.2546982098808363</v>
      </c>
      <c r="L161" s="4">
        <f t="shared" ca="1" si="82"/>
        <v>14</v>
      </c>
      <c r="M161" s="4">
        <f t="shared" ca="1" si="68"/>
        <v>-6.2408623660699598E-16</v>
      </c>
      <c r="N161" s="4">
        <f t="shared" ca="1" si="83"/>
        <v>1.2906739311667745</v>
      </c>
      <c r="O161" s="4">
        <f t="shared" ca="1" si="84"/>
        <v>8</v>
      </c>
      <c r="P161" s="4">
        <f t="shared" ca="1" si="69"/>
        <v>1.0119830034086745E-14</v>
      </c>
      <c r="Q161" s="4">
        <f t="shared" ca="1" si="85"/>
        <v>9.4957437974797488E-15</v>
      </c>
      <c r="R161" s="4">
        <f t="shared" ca="1" si="86"/>
        <v>1.929710843373502</v>
      </c>
      <c r="S161" s="4">
        <f t="shared" ca="1" si="87"/>
        <v>50</v>
      </c>
      <c r="T161" s="4">
        <f t="shared" ca="1" si="88"/>
        <v>0.6</v>
      </c>
      <c r="U161" s="4">
        <f t="shared" ca="1" si="89"/>
        <v>1.929710843373502</v>
      </c>
      <c r="V161" s="4">
        <f t="shared" ca="1" si="90"/>
        <v>0.96328471389502102</v>
      </c>
      <c r="Y161" s="4">
        <v>2.5270900000151642</v>
      </c>
      <c r="Z161" s="4">
        <v>2.5962775000110128</v>
      </c>
      <c r="AA161" s="4">
        <v>2.8918849999932661</v>
      </c>
      <c r="AB161" s="4">
        <v>2.0848425000146165</v>
      </c>
      <c r="AD161" s="4">
        <v>2.7003024999743275</v>
      </c>
      <c r="AE161" s="4">
        <f t="shared" si="70"/>
        <v>2.0873024999765732</v>
      </c>
      <c r="AF161" s="4">
        <v>140</v>
      </c>
      <c r="AG161" s="2">
        <f t="shared" si="91"/>
        <v>18.580000000000016</v>
      </c>
      <c r="AH161" s="4">
        <f t="shared" si="71"/>
        <v>399</v>
      </c>
      <c r="AI161" s="4">
        <f t="shared" si="72"/>
        <v>1</v>
      </c>
      <c r="AJ161" s="2">
        <f t="shared" si="73"/>
        <v>0</v>
      </c>
      <c r="AK161" s="4">
        <v>140</v>
      </c>
      <c r="AL161" s="4">
        <f t="shared" ca="1" si="74"/>
        <v>1.929710843373502</v>
      </c>
      <c r="AM161" s="4">
        <f t="shared" ca="1" si="75"/>
        <v>0.96328471389502102</v>
      </c>
      <c r="AN161" s="2">
        <f t="shared" si="92"/>
        <v>18.580000000000016</v>
      </c>
      <c r="AO161" s="4">
        <f t="shared" ca="1" si="76"/>
        <v>399</v>
      </c>
      <c r="AP161" s="4">
        <f t="shared" ca="1" si="77"/>
        <v>1</v>
      </c>
      <c r="AQ161" s="2">
        <f t="shared" ca="1" si="78"/>
        <v>0</v>
      </c>
      <c r="AT161" s="10">
        <f t="shared" ca="1" si="93"/>
        <v>0</v>
      </c>
      <c r="AU161" s="10">
        <f t="shared" ca="1" si="94"/>
        <v>0</v>
      </c>
      <c r="AV161" s="10">
        <f t="shared" ca="1" si="95"/>
        <v>0</v>
      </c>
      <c r="AW161" s="10">
        <f t="shared" ca="1" si="96"/>
        <v>0</v>
      </c>
      <c r="AX161" s="10">
        <f t="shared" ca="1" si="79"/>
        <v>1.929710843373502</v>
      </c>
    </row>
    <row r="162" spans="2:50" x14ac:dyDescent="0.15">
      <c r="B162" s="4">
        <v>2.0873024999765732</v>
      </c>
      <c r="C162" s="4">
        <f t="shared" si="80"/>
        <v>4.8773024999739789</v>
      </c>
      <c r="F162" s="4">
        <v>141</v>
      </c>
      <c r="G162" s="4">
        <f t="shared" ca="1" si="66"/>
        <v>1</v>
      </c>
      <c r="H162" s="4">
        <f t="shared" ca="1" si="97"/>
        <v>1.9502771084337334</v>
      </c>
      <c r="I162" s="4">
        <f t="shared" ca="1" si="67"/>
        <v>2.0566265060240962E-2</v>
      </c>
      <c r="J162" s="4">
        <f t="shared" ca="1" si="98"/>
        <v>1.9502771084337334</v>
      </c>
      <c r="K162" s="4">
        <f t="shared" ca="1" si="81"/>
        <v>0.64163486391061353</v>
      </c>
      <c r="L162" s="4">
        <f t="shared" ca="1" si="82"/>
        <v>13</v>
      </c>
      <c r="M162" s="4">
        <f t="shared" ca="1" si="68"/>
        <v>-0.52805514079330884</v>
      </c>
      <c r="N162" s="4">
        <f t="shared" ca="1" si="83"/>
        <v>0.47715223336267615</v>
      </c>
      <c r="O162" s="4">
        <f t="shared" ca="1" si="84"/>
        <v>17</v>
      </c>
      <c r="P162" s="4">
        <f t="shared" ca="1" si="69"/>
        <v>0.45893725374540351</v>
      </c>
      <c r="Q162" s="4">
        <f t="shared" ca="1" si="85"/>
        <v>-0.98699239453871235</v>
      </c>
      <c r="R162" s="4">
        <f t="shared" ca="1" si="86"/>
        <v>0.96328471389502102</v>
      </c>
      <c r="S162" s="4">
        <f t="shared" ca="1" si="87"/>
        <v>50</v>
      </c>
      <c r="T162" s="4">
        <f t="shared" ca="1" si="88"/>
        <v>0.6</v>
      </c>
      <c r="U162" s="4">
        <f t="shared" ca="1" si="89"/>
        <v>0.96328471389502102</v>
      </c>
      <c r="V162" s="4">
        <f t="shared" ca="1" si="90"/>
        <v>2.4979815690323148</v>
      </c>
      <c r="Y162" s="4">
        <v>2.8640900000169722</v>
      </c>
      <c r="Z162" s="4">
        <v>2.7812775000093382</v>
      </c>
      <c r="AA162" s="4">
        <v>2.8438849999936622</v>
      </c>
      <c r="AB162" s="4">
        <v>5.791842500013189</v>
      </c>
      <c r="AD162" s="4">
        <v>2.0873024999765732</v>
      </c>
      <c r="AE162" s="4">
        <f t="shared" si="70"/>
        <v>4.8773024999739789</v>
      </c>
      <c r="AF162" s="4">
        <v>141</v>
      </c>
      <c r="AG162" s="2">
        <f t="shared" si="91"/>
        <v>18.800000000000015</v>
      </c>
      <c r="AH162" s="4">
        <f t="shared" si="71"/>
        <v>399</v>
      </c>
      <c r="AI162" s="4">
        <f t="shared" si="72"/>
        <v>1</v>
      </c>
      <c r="AJ162" s="2">
        <f t="shared" si="73"/>
        <v>0</v>
      </c>
      <c r="AK162" s="4">
        <v>141</v>
      </c>
      <c r="AL162" s="4">
        <f t="shared" ca="1" si="74"/>
        <v>0.96328471389502102</v>
      </c>
      <c r="AM162" s="4">
        <f t="shared" ca="1" si="75"/>
        <v>2.4979815690323148</v>
      </c>
      <c r="AN162" s="2">
        <f t="shared" si="92"/>
        <v>18.800000000000015</v>
      </c>
      <c r="AO162" s="4">
        <f t="shared" ca="1" si="76"/>
        <v>399</v>
      </c>
      <c r="AP162" s="4">
        <f t="shared" ca="1" si="77"/>
        <v>1</v>
      </c>
      <c r="AQ162" s="2">
        <f t="shared" ca="1" si="78"/>
        <v>0</v>
      </c>
      <c r="AT162" s="10">
        <f t="shared" ca="1" si="93"/>
        <v>0</v>
      </c>
      <c r="AU162" s="10">
        <f t="shared" ca="1" si="94"/>
        <v>0</v>
      </c>
      <c r="AV162" s="10">
        <f t="shared" ca="1" si="95"/>
        <v>0</v>
      </c>
      <c r="AW162" s="10">
        <f t="shared" ca="1" si="96"/>
        <v>0</v>
      </c>
      <c r="AX162" s="10">
        <f t="shared" ca="1" si="79"/>
        <v>0.96328471389502102</v>
      </c>
    </row>
    <row r="163" spans="2:50" x14ac:dyDescent="0.15">
      <c r="B163" s="4">
        <v>4.8773024999739789</v>
      </c>
      <c r="C163" s="4">
        <f t="shared" si="80"/>
        <v>3.6993024999745217</v>
      </c>
      <c r="F163" s="4">
        <v>142</v>
      </c>
      <c r="G163" s="4">
        <f t="shared" ca="1" si="66"/>
        <v>1</v>
      </c>
      <c r="H163" s="4">
        <f t="shared" ca="1" si="97"/>
        <v>1.9708433734939743</v>
      </c>
      <c r="I163" s="4">
        <f t="shared" ca="1" si="67"/>
        <v>2.0566265060240962E-2</v>
      </c>
      <c r="J163" s="4">
        <f t="shared" ca="1" si="98"/>
        <v>1.9708433734939743</v>
      </c>
      <c r="K163" s="4">
        <f t="shared" ca="1" si="81"/>
        <v>1.4514500758814872</v>
      </c>
      <c r="L163" s="4">
        <f t="shared" ca="1" si="82"/>
        <v>10</v>
      </c>
      <c r="M163" s="4">
        <f t="shared" ca="1" si="68"/>
        <v>1.3804110527441851</v>
      </c>
      <c r="N163" s="4">
        <f t="shared" ca="1" si="83"/>
        <v>1.4516744914540092</v>
      </c>
      <c r="O163" s="4">
        <f t="shared" ca="1" si="84"/>
        <v>20</v>
      </c>
      <c r="P163" s="4">
        <f t="shared" ca="1" si="69"/>
        <v>0.85327285720584456</v>
      </c>
      <c r="Q163" s="4">
        <f t="shared" ca="1" si="85"/>
        <v>0.52713819553834051</v>
      </c>
      <c r="R163" s="4">
        <f t="shared" ca="1" si="86"/>
        <v>2.4979815690323148</v>
      </c>
      <c r="S163" s="4">
        <f t="shared" ca="1" si="87"/>
        <v>50</v>
      </c>
      <c r="T163" s="4">
        <f t="shared" ca="1" si="88"/>
        <v>0.6</v>
      </c>
      <c r="U163" s="4">
        <f t="shared" ca="1" si="89"/>
        <v>2.4979815690323148</v>
      </c>
      <c r="V163" s="4">
        <f t="shared" ca="1" si="90"/>
        <v>1.1872407565068048</v>
      </c>
      <c r="Y163" s="4">
        <v>2.8510900000142669</v>
      </c>
      <c r="Z163" s="4">
        <v>2.9182775000116123</v>
      </c>
      <c r="AA163" s="4">
        <v>3.0938849999913032</v>
      </c>
      <c r="AB163" s="4">
        <v>5.6668425000161449</v>
      </c>
      <c r="AD163" s="4">
        <v>4.8773024999739789</v>
      </c>
      <c r="AE163" s="4">
        <f t="shared" si="70"/>
        <v>3.6993024999745217</v>
      </c>
      <c r="AF163" s="4">
        <v>142</v>
      </c>
      <c r="AG163" s="2">
        <f t="shared" si="91"/>
        <v>19.020000000000014</v>
      </c>
      <c r="AH163" s="4">
        <f t="shared" si="71"/>
        <v>399</v>
      </c>
      <c r="AI163" s="4">
        <f t="shared" si="72"/>
        <v>1</v>
      </c>
      <c r="AJ163" s="2">
        <f t="shared" si="73"/>
        <v>0</v>
      </c>
      <c r="AK163" s="4">
        <v>142</v>
      </c>
      <c r="AL163" s="4">
        <f t="shared" ca="1" si="74"/>
        <v>2.4979815690323148</v>
      </c>
      <c r="AM163" s="4">
        <f t="shared" ca="1" si="75"/>
        <v>1.1872407565068048</v>
      </c>
      <c r="AN163" s="2">
        <f t="shared" si="92"/>
        <v>19.020000000000014</v>
      </c>
      <c r="AO163" s="4">
        <f t="shared" ca="1" si="76"/>
        <v>399</v>
      </c>
      <c r="AP163" s="4">
        <f t="shared" ca="1" si="77"/>
        <v>1</v>
      </c>
      <c r="AQ163" s="2">
        <f t="shared" ca="1" si="78"/>
        <v>0</v>
      </c>
      <c r="AT163" s="10">
        <f t="shared" ca="1" si="93"/>
        <v>0</v>
      </c>
      <c r="AU163" s="10">
        <f t="shared" ca="1" si="94"/>
        <v>0</v>
      </c>
      <c r="AV163" s="10">
        <f t="shared" ca="1" si="95"/>
        <v>0</v>
      </c>
      <c r="AW163" s="10">
        <f t="shared" ca="1" si="96"/>
        <v>0</v>
      </c>
      <c r="AX163" s="10">
        <f t="shared" ca="1" si="79"/>
        <v>2.4979815690323148</v>
      </c>
    </row>
    <row r="164" spans="2:50" x14ac:dyDescent="0.15">
      <c r="B164" s="4">
        <v>3.6993024999745217</v>
      </c>
      <c r="C164" s="4">
        <f t="shared" si="80"/>
        <v>3.047302499975757</v>
      </c>
      <c r="F164" s="4">
        <v>143</v>
      </c>
      <c r="G164" s="4">
        <f t="shared" ca="1" si="66"/>
        <v>1</v>
      </c>
      <c r="H164" s="4">
        <f t="shared" ca="1" si="97"/>
        <v>1.9914096385542153</v>
      </c>
      <c r="I164" s="4">
        <f t="shared" ca="1" si="67"/>
        <v>2.0566265060240962E-2</v>
      </c>
      <c r="J164" s="4">
        <f t="shared" ca="1" si="98"/>
        <v>1.9914096385542153</v>
      </c>
      <c r="K164" s="4">
        <f t="shared" ca="1" si="81"/>
        <v>0.29056606595372159</v>
      </c>
      <c r="L164" s="4">
        <f t="shared" ca="1" si="82"/>
        <v>16</v>
      </c>
      <c r="M164" s="4">
        <f t="shared" ca="1" si="68"/>
        <v>-0.11119481944799146</v>
      </c>
      <c r="N164" s="4">
        <f t="shared" ca="1" si="83"/>
        <v>0.98001331770087874</v>
      </c>
      <c r="O164" s="4">
        <f t="shared" ca="1" si="84"/>
        <v>8</v>
      </c>
      <c r="P164" s="4">
        <f t="shared" ca="1" si="69"/>
        <v>-0.69297406259941885</v>
      </c>
      <c r="Q164" s="4">
        <f t="shared" ca="1" si="85"/>
        <v>-0.80416888204741033</v>
      </c>
      <c r="R164" s="4">
        <f t="shared" ca="1" si="86"/>
        <v>1.1872407565068048</v>
      </c>
      <c r="S164" s="4">
        <f t="shared" ca="1" si="87"/>
        <v>50</v>
      </c>
      <c r="T164" s="4">
        <f t="shared" ca="1" si="88"/>
        <v>0.6</v>
      </c>
      <c r="U164" s="4">
        <f t="shared" ca="1" si="89"/>
        <v>1.1872407565068048</v>
      </c>
      <c r="V164" s="4">
        <f t="shared" ca="1" si="90"/>
        <v>2.0119759036144544</v>
      </c>
      <c r="Y164" s="4">
        <v>2.5600900000171123</v>
      </c>
      <c r="Z164" s="4">
        <v>3.0762775000106046</v>
      </c>
      <c r="AA164" s="4">
        <v>4.3558849999918436</v>
      </c>
      <c r="AB164" s="4">
        <v>2.9178425000147001</v>
      </c>
      <c r="AD164" s="4">
        <v>3.6993024999745217</v>
      </c>
      <c r="AE164" s="4">
        <f t="shared" si="70"/>
        <v>3.047302499975757</v>
      </c>
      <c r="AF164" s="4">
        <v>143</v>
      </c>
      <c r="AG164" s="2">
        <f t="shared" si="91"/>
        <v>19.240000000000013</v>
      </c>
      <c r="AH164" s="4">
        <f t="shared" si="71"/>
        <v>399</v>
      </c>
      <c r="AI164" s="4">
        <f t="shared" si="72"/>
        <v>1</v>
      </c>
      <c r="AJ164" s="2">
        <f t="shared" si="73"/>
        <v>0</v>
      </c>
      <c r="AK164" s="4">
        <v>143</v>
      </c>
      <c r="AL164" s="4">
        <f t="shared" ca="1" si="74"/>
        <v>1.1872407565068048</v>
      </c>
      <c r="AM164" s="4">
        <f t="shared" ca="1" si="75"/>
        <v>2.0119759036144544</v>
      </c>
      <c r="AN164" s="2">
        <f t="shared" si="92"/>
        <v>19.240000000000013</v>
      </c>
      <c r="AO164" s="4">
        <f t="shared" ca="1" si="76"/>
        <v>399</v>
      </c>
      <c r="AP164" s="4">
        <f t="shared" ca="1" si="77"/>
        <v>1</v>
      </c>
      <c r="AQ164" s="2">
        <f t="shared" ca="1" si="78"/>
        <v>0</v>
      </c>
      <c r="AT164" s="10">
        <f t="shared" ca="1" si="93"/>
        <v>0</v>
      </c>
      <c r="AU164" s="10">
        <f t="shared" ca="1" si="94"/>
        <v>0</v>
      </c>
      <c r="AV164" s="10">
        <f t="shared" ca="1" si="95"/>
        <v>0</v>
      </c>
      <c r="AW164" s="10">
        <f t="shared" ca="1" si="96"/>
        <v>0</v>
      </c>
      <c r="AX164" s="10">
        <f t="shared" ca="1" si="79"/>
        <v>1.1872407565068048</v>
      </c>
    </row>
    <row r="165" spans="2:50" x14ac:dyDescent="0.15">
      <c r="B165" s="4">
        <v>3.047302499975757</v>
      </c>
      <c r="C165" s="4">
        <f t="shared" si="80"/>
        <v>2.872302499977053</v>
      </c>
      <c r="F165" s="4">
        <v>144</v>
      </c>
      <c r="G165" s="4">
        <f t="shared" ca="1" si="66"/>
        <v>1</v>
      </c>
      <c r="H165" s="4">
        <f t="shared" ca="1" si="97"/>
        <v>2.0119759036144562</v>
      </c>
      <c r="I165" s="4">
        <f t="shared" ca="1" si="67"/>
        <v>2.0566265060240962E-2</v>
      </c>
      <c r="J165" s="4">
        <f t="shared" ca="1" si="98"/>
        <v>2.0119759036144562</v>
      </c>
      <c r="K165" s="4">
        <f t="shared" ca="1" si="81"/>
        <v>0.4688722618054163</v>
      </c>
      <c r="L165" s="4">
        <f t="shared" ca="1" si="82"/>
        <v>16</v>
      </c>
      <c r="M165" s="4">
        <f t="shared" ca="1" si="68"/>
        <v>-1.0339886287807483E-15</v>
      </c>
      <c r="N165" s="4">
        <f t="shared" ca="1" si="83"/>
        <v>0.45662607240152658</v>
      </c>
      <c r="O165" s="4">
        <f t="shared" ca="1" si="84"/>
        <v>18</v>
      </c>
      <c r="P165" s="4">
        <f t="shared" ca="1" si="69"/>
        <v>-8.9509556331795518E-16</v>
      </c>
      <c r="Q165" s="4">
        <f t="shared" ca="1" si="85"/>
        <v>-1.9290841920987035E-15</v>
      </c>
      <c r="R165" s="4">
        <f t="shared" ca="1" si="86"/>
        <v>2.0119759036144544</v>
      </c>
      <c r="S165" s="4">
        <f t="shared" ca="1" si="87"/>
        <v>50</v>
      </c>
      <c r="T165" s="4">
        <f t="shared" ca="1" si="88"/>
        <v>0.6</v>
      </c>
      <c r="U165" s="4">
        <f t="shared" ca="1" si="89"/>
        <v>2.0119759036144544</v>
      </c>
      <c r="V165" s="4">
        <f t="shared" ca="1" si="90"/>
        <v>1.3055073927873415</v>
      </c>
      <c r="Y165" s="4">
        <v>2.5160900000145148</v>
      </c>
      <c r="Z165" s="4">
        <v>3.1002775000104066</v>
      </c>
      <c r="AA165" s="4">
        <v>4.2198849999905974</v>
      </c>
      <c r="AB165" s="4">
        <v>2.7348425000148779</v>
      </c>
      <c r="AD165" s="4">
        <v>3.047302499975757</v>
      </c>
      <c r="AE165" s="4">
        <f t="shared" si="70"/>
        <v>2.872302499977053</v>
      </c>
      <c r="AF165" s="4">
        <v>144</v>
      </c>
      <c r="AG165" s="2">
        <f t="shared" si="91"/>
        <v>19.460000000000012</v>
      </c>
      <c r="AH165" s="4">
        <f t="shared" si="71"/>
        <v>399</v>
      </c>
      <c r="AI165" s="4">
        <f t="shared" si="72"/>
        <v>1</v>
      </c>
      <c r="AJ165" s="2">
        <f t="shared" si="73"/>
        <v>0</v>
      </c>
      <c r="AK165" s="4">
        <v>144</v>
      </c>
      <c r="AL165" s="4">
        <f t="shared" ca="1" si="74"/>
        <v>2.0119759036144544</v>
      </c>
      <c r="AM165" s="4">
        <f t="shared" ca="1" si="75"/>
        <v>1.3055073927873415</v>
      </c>
      <c r="AN165" s="2">
        <f t="shared" si="92"/>
        <v>19.460000000000012</v>
      </c>
      <c r="AO165" s="4">
        <f t="shared" ca="1" si="76"/>
        <v>399</v>
      </c>
      <c r="AP165" s="4">
        <f t="shared" ca="1" si="77"/>
        <v>1</v>
      </c>
      <c r="AQ165" s="2">
        <f t="shared" ca="1" si="78"/>
        <v>0</v>
      </c>
      <c r="AT165" s="10">
        <f t="shared" ca="1" si="93"/>
        <v>0</v>
      </c>
      <c r="AU165" s="10">
        <f t="shared" ca="1" si="94"/>
        <v>0</v>
      </c>
      <c r="AV165" s="10">
        <f t="shared" ca="1" si="95"/>
        <v>0</v>
      </c>
      <c r="AW165" s="10">
        <f t="shared" ca="1" si="96"/>
        <v>0</v>
      </c>
      <c r="AX165" s="10">
        <f t="shared" ca="1" si="79"/>
        <v>2.0119759036144544</v>
      </c>
    </row>
    <row r="166" spans="2:50" x14ac:dyDescent="0.15">
      <c r="B166" s="4">
        <v>2.872302499977053</v>
      </c>
      <c r="C166" s="4">
        <f t="shared" si="80"/>
        <v>1.8493024999770569</v>
      </c>
      <c r="F166" s="4">
        <v>145</v>
      </c>
      <c r="G166" s="4">
        <f t="shared" ca="1" si="66"/>
        <v>1</v>
      </c>
      <c r="H166" s="4">
        <f t="shared" ca="1" si="97"/>
        <v>2.0325421686746972</v>
      </c>
      <c r="I166" s="4">
        <f t="shared" ca="1" si="67"/>
        <v>2.0566265060240962E-2</v>
      </c>
      <c r="J166" s="4">
        <f t="shared" ca="1" si="98"/>
        <v>2.0325421686746972</v>
      </c>
      <c r="K166" s="4">
        <f t="shared" ca="1" si="81"/>
        <v>0.72095691028516051</v>
      </c>
      <c r="L166" s="4">
        <f t="shared" ca="1" si="82"/>
        <v>20</v>
      </c>
      <c r="M166" s="4">
        <f t="shared" ca="1" si="68"/>
        <v>0.72095691028516051</v>
      </c>
      <c r="N166" s="4">
        <f t="shared" ca="1" si="83"/>
        <v>1.4852294903856138</v>
      </c>
      <c r="O166" s="4">
        <f t="shared" ca="1" si="84"/>
        <v>7</v>
      </c>
      <c r="P166" s="4">
        <f t="shared" ca="1" si="69"/>
        <v>-1.4479916861725162</v>
      </c>
      <c r="Q166" s="4">
        <f t="shared" ca="1" si="85"/>
        <v>-0.72703477588735566</v>
      </c>
      <c r="R166" s="4">
        <f t="shared" ca="1" si="86"/>
        <v>1.3055073927873415</v>
      </c>
      <c r="S166" s="4">
        <f t="shared" ca="1" si="87"/>
        <v>50</v>
      </c>
      <c r="T166" s="4">
        <f t="shared" ca="1" si="88"/>
        <v>0.6</v>
      </c>
      <c r="U166" s="4">
        <f t="shared" ca="1" si="89"/>
        <v>1.3055073927873415</v>
      </c>
      <c r="V166" s="4">
        <f t="shared" ca="1" si="90"/>
        <v>2.5812001590416092</v>
      </c>
      <c r="Y166" s="4">
        <v>3.1320900000153529</v>
      </c>
      <c r="Z166" s="4">
        <v>3.186277500009993</v>
      </c>
      <c r="AA166" s="4">
        <v>3.9048849999936408</v>
      </c>
      <c r="AB166" s="4">
        <v>2.990842500015134</v>
      </c>
      <c r="AD166" s="4">
        <v>2.872302499977053</v>
      </c>
      <c r="AE166" s="4">
        <f t="shared" si="70"/>
        <v>1.8493024999770569</v>
      </c>
      <c r="AF166" s="4">
        <v>145</v>
      </c>
      <c r="AG166" s="2">
        <f t="shared" si="91"/>
        <v>19.68000000000001</v>
      </c>
      <c r="AH166" s="4">
        <f t="shared" si="71"/>
        <v>399</v>
      </c>
      <c r="AI166" s="4">
        <f t="shared" si="72"/>
        <v>1</v>
      </c>
      <c r="AJ166" s="2">
        <f t="shared" si="73"/>
        <v>0</v>
      </c>
      <c r="AK166" s="4">
        <v>145</v>
      </c>
      <c r="AL166" s="4">
        <f t="shared" ca="1" si="74"/>
        <v>1.3055073927873415</v>
      </c>
      <c r="AM166" s="4">
        <f t="shared" ca="1" si="75"/>
        <v>2.5812001590416092</v>
      </c>
      <c r="AN166" s="2">
        <f t="shared" si="92"/>
        <v>19.68000000000001</v>
      </c>
      <c r="AO166" s="4">
        <f t="shared" ca="1" si="76"/>
        <v>399</v>
      </c>
      <c r="AP166" s="4">
        <f t="shared" ca="1" si="77"/>
        <v>1</v>
      </c>
      <c r="AQ166" s="2">
        <f t="shared" ca="1" si="78"/>
        <v>0</v>
      </c>
      <c r="AT166" s="10">
        <f t="shared" ca="1" si="93"/>
        <v>0</v>
      </c>
      <c r="AU166" s="10">
        <f t="shared" ca="1" si="94"/>
        <v>0</v>
      </c>
      <c r="AV166" s="10">
        <f t="shared" ca="1" si="95"/>
        <v>0</v>
      </c>
      <c r="AW166" s="10">
        <f t="shared" ca="1" si="96"/>
        <v>0</v>
      </c>
      <c r="AX166" s="10">
        <f t="shared" ca="1" si="79"/>
        <v>1.3055073927873415</v>
      </c>
    </row>
    <row r="167" spans="2:50" x14ac:dyDescent="0.15">
      <c r="B167" s="4">
        <v>1.8493024999770569</v>
      </c>
      <c r="C167" s="4">
        <f t="shared" si="80"/>
        <v>-2.1666975000229627</v>
      </c>
      <c r="F167" s="4">
        <v>146</v>
      </c>
      <c r="G167" s="4">
        <f t="shared" ca="1" si="66"/>
        <v>1</v>
      </c>
      <c r="H167" s="4">
        <f t="shared" ca="1" si="97"/>
        <v>2.0531084337349381</v>
      </c>
      <c r="I167" s="4">
        <f t="shared" ca="1" si="67"/>
        <v>2.0566265060240962E-2</v>
      </c>
      <c r="J167" s="4">
        <f t="shared" ca="1" si="98"/>
        <v>2.0531084337349381</v>
      </c>
      <c r="K167" s="4">
        <f t="shared" ca="1" si="81"/>
        <v>1.2171272571327367</v>
      </c>
      <c r="L167" s="4">
        <f t="shared" ca="1" si="82"/>
        <v>14</v>
      </c>
      <c r="M167" s="4">
        <f t="shared" ca="1" si="68"/>
        <v>0.52809172530666004</v>
      </c>
      <c r="N167" s="4">
        <f t="shared" ca="1" si="83"/>
        <v>0.56188142808407526</v>
      </c>
      <c r="O167" s="4">
        <f t="shared" ca="1" si="84"/>
        <v>4</v>
      </c>
      <c r="P167" s="4">
        <f t="shared" ca="1" si="69"/>
        <v>1.1013845099505855E-14</v>
      </c>
      <c r="Q167" s="4">
        <f t="shared" ca="1" si="85"/>
        <v>0.52809172530667103</v>
      </c>
      <c r="R167" s="4">
        <f t="shared" ca="1" si="86"/>
        <v>2.5812001590416092</v>
      </c>
      <c r="S167" s="4">
        <f t="shared" ca="1" si="87"/>
        <v>50</v>
      </c>
      <c r="T167" s="4">
        <f t="shared" ca="1" si="88"/>
        <v>0.6</v>
      </c>
      <c r="U167" s="4">
        <f t="shared" ca="1" si="89"/>
        <v>2.5812001590416092</v>
      </c>
      <c r="V167" s="4">
        <f t="shared" ca="1" si="90"/>
        <v>2.8267039729045647</v>
      </c>
      <c r="Y167" s="4">
        <v>2.9710900000168294</v>
      </c>
      <c r="Z167" s="4">
        <v>3.081277500008639</v>
      </c>
      <c r="AA167" s="4">
        <v>3.1398849999924039</v>
      </c>
      <c r="AB167" s="4">
        <v>1.5468425000157993</v>
      </c>
      <c r="AD167" s="4">
        <v>1.8493024999770569</v>
      </c>
      <c r="AE167" s="4">
        <f t="shared" si="70"/>
        <v>-2.1666975000229627</v>
      </c>
      <c r="AF167" s="4">
        <v>146</v>
      </c>
      <c r="AG167" s="2">
        <f t="shared" si="91"/>
        <v>19.900000000000009</v>
      </c>
      <c r="AH167" s="4">
        <f t="shared" si="71"/>
        <v>399</v>
      </c>
      <c r="AI167" s="4">
        <f t="shared" si="72"/>
        <v>1</v>
      </c>
      <c r="AJ167" s="2">
        <f t="shared" si="73"/>
        <v>0</v>
      </c>
      <c r="AK167" s="4">
        <v>146</v>
      </c>
      <c r="AL167" s="4">
        <f t="shared" ca="1" si="74"/>
        <v>2.5812001590416092</v>
      </c>
      <c r="AM167" s="4">
        <f t="shared" ca="1" si="75"/>
        <v>2.8267039729045647</v>
      </c>
      <c r="AN167" s="2">
        <f t="shared" si="92"/>
        <v>19.900000000000009</v>
      </c>
      <c r="AO167" s="4">
        <f t="shared" ca="1" si="76"/>
        <v>399</v>
      </c>
      <c r="AP167" s="4">
        <f t="shared" ca="1" si="77"/>
        <v>1</v>
      </c>
      <c r="AQ167" s="2">
        <f t="shared" ca="1" si="78"/>
        <v>0</v>
      </c>
      <c r="AT167" s="10">
        <f t="shared" ca="1" si="93"/>
        <v>0</v>
      </c>
      <c r="AU167" s="10">
        <f t="shared" ca="1" si="94"/>
        <v>0</v>
      </c>
      <c r="AV167" s="10">
        <f t="shared" ca="1" si="95"/>
        <v>0</v>
      </c>
      <c r="AW167" s="10">
        <f t="shared" ca="1" si="96"/>
        <v>0</v>
      </c>
      <c r="AX167" s="10">
        <f t="shared" ca="1" si="79"/>
        <v>2.5812001590416092</v>
      </c>
    </row>
    <row r="168" spans="2:50" x14ac:dyDescent="0.15">
      <c r="B168" s="4">
        <v>-2.1666975000229627</v>
      </c>
      <c r="C168" s="4">
        <f t="shared" si="80"/>
        <v>3.09930249997592</v>
      </c>
      <c r="F168" s="4">
        <v>147</v>
      </c>
      <c r="G168" s="4">
        <f t="shared" ca="1" si="66"/>
        <v>1</v>
      </c>
      <c r="H168" s="4">
        <f t="shared" ca="1" si="97"/>
        <v>2.0736746987951791</v>
      </c>
      <c r="I168" s="4">
        <f t="shared" ca="1" si="67"/>
        <v>2.0566265060240962E-2</v>
      </c>
      <c r="J168" s="4">
        <f t="shared" ca="1" si="98"/>
        <v>2.0736746987951791</v>
      </c>
      <c r="K168" s="4">
        <f t="shared" ca="1" si="81"/>
        <v>1.1406063105809701</v>
      </c>
      <c r="L168" s="4">
        <f t="shared" ca="1" si="82"/>
        <v>6</v>
      </c>
      <c r="M168" s="4">
        <f t="shared" ca="1" si="68"/>
        <v>-1.3413919119206169E-14</v>
      </c>
      <c r="N168" s="4">
        <f t="shared" ca="1" si="83"/>
        <v>0.869523308229464</v>
      </c>
      <c r="O168" s="4">
        <f t="shared" ca="1" si="84"/>
        <v>9</v>
      </c>
      <c r="P168" s="4">
        <f t="shared" ca="1" si="69"/>
        <v>0.75302927410939902</v>
      </c>
      <c r="Q168" s="4">
        <f t="shared" ca="1" si="85"/>
        <v>0.75302927410938558</v>
      </c>
      <c r="R168" s="4">
        <f t="shared" ca="1" si="86"/>
        <v>2.8267039729045647</v>
      </c>
      <c r="S168" s="4">
        <f t="shared" ca="1" si="87"/>
        <v>50</v>
      </c>
      <c r="T168" s="4">
        <f t="shared" ca="1" si="88"/>
        <v>0.6</v>
      </c>
      <c r="U168" s="4">
        <f t="shared" ca="1" si="89"/>
        <v>2.8267039729045647</v>
      </c>
      <c r="V168" s="4">
        <f t="shared" ca="1" si="90"/>
        <v>4.0709102589720381</v>
      </c>
      <c r="Y168" s="4">
        <v>3.8370900000153085</v>
      </c>
      <c r="Z168" s="4">
        <v>2.417277500008197</v>
      </c>
      <c r="AA168" s="4">
        <v>3.9388849999930642</v>
      </c>
      <c r="AB168" s="4">
        <v>4.1758425000146815</v>
      </c>
      <c r="AD168" s="4">
        <v>-2.1666975000229627</v>
      </c>
      <c r="AE168" s="4">
        <f t="shared" si="70"/>
        <v>3.09930249997592</v>
      </c>
      <c r="AF168" s="4">
        <v>147</v>
      </c>
      <c r="AG168" s="2">
        <f t="shared" si="91"/>
        <v>20.120000000000008</v>
      </c>
      <c r="AH168" s="4">
        <f t="shared" si="71"/>
        <v>399</v>
      </c>
      <c r="AI168" s="4">
        <f t="shared" si="72"/>
        <v>1</v>
      </c>
      <c r="AJ168" s="2">
        <f t="shared" si="73"/>
        <v>0</v>
      </c>
      <c r="AK168" s="4">
        <v>147</v>
      </c>
      <c r="AL168" s="4">
        <f t="shared" ca="1" si="74"/>
        <v>2.8267039729045647</v>
      </c>
      <c r="AM168" s="4">
        <f t="shared" ca="1" si="75"/>
        <v>4.0709102589720381</v>
      </c>
      <c r="AN168" s="2">
        <f t="shared" si="92"/>
        <v>20.120000000000008</v>
      </c>
      <c r="AO168" s="4">
        <f t="shared" ca="1" si="76"/>
        <v>399</v>
      </c>
      <c r="AP168" s="4">
        <f t="shared" ca="1" si="77"/>
        <v>1</v>
      </c>
      <c r="AQ168" s="2">
        <f t="shared" ca="1" si="78"/>
        <v>0</v>
      </c>
      <c r="AT168" s="10">
        <f t="shared" ca="1" si="93"/>
        <v>1.4730095051176695</v>
      </c>
      <c r="AU168" s="10">
        <f t="shared" ca="1" si="94"/>
        <v>0</v>
      </c>
      <c r="AV168" s="10">
        <f t="shared" ca="1" si="95"/>
        <v>0</v>
      </c>
      <c r="AW168" s="10">
        <f t="shared" ca="1" si="96"/>
        <v>1.4730095051176695</v>
      </c>
      <c r="AX168" s="10">
        <f t="shared" ca="1" si="79"/>
        <v>3.5466842039128483</v>
      </c>
    </row>
    <row r="169" spans="2:50" x14ac:dyDescent="0.15">
      <c r="B169" s="4">
        <v>3.09930249997592</v>
      </c>
      <c r="C169" s="4">
        <f t="shared" si="80"/>
        <v>1.2213024999745414</v>
      </c>
      <c r="F169" s="4">
        <v>148</v>
      </c>
      <c r="G169" s="4">
        <f t="shared" ca="1" si="66"/>
        <v>1</v>
      </c>
      <c r="H169" s="4">
        <f t="shared" ca="1" si="97"/>
        <v>2.09424096385542</v>
      </c>
      <c r="I169" s="4">
        <f t="shared" ca="1" si="67"/>
        <v>2.0566265060240962E-2</v>
      </c>
      <c r="J169" s="4">
        <f t="shared" ca="1" si="98"/>
        <v>2.09424096385542</v>
      </c>
      <c r="K169" s="4">
        <f t="shared" ca="1" si="81"/>
        <v>1.8057982957022332</v>
      </c>
      <c r="L169" s="4">
        <f t="shared" ca="1" si="82"/>
        <v>7</v>
      </c>
      <c r="M169" s="4">
        <f t="shared" ca="1" si="68"/>
        <v>1.4118299585671128</v>
      </c>
      <c r="N169" s="4">
        <f t="shared" ca="1" si="83"/>
        <v>0.57355289377225693</v>
      </c>
      <c r="O169" s="4">
        <f t="shared" ca="1" si="84"/>
        <v>18</v>
      </c>
      <c r="P169" s="4">
        <f t="shared" ca="1" si="69"/>
        <v>0.56483933654950569</v>
      </c>
      <c r="Q169" s="4">
        <f t="shared" ca="1" si="85"/>
        <v>1.9766692951166185</v>
      </c>
      <c r="R169" s="4">
        <f t="shared" ca="1" si="86"/>
        <v>4.0709102589720381</v>
      </c>
      <c r="S169" s="4">
        <f t="shared" ca="1" si="87"/>
        <v>50</v>
      </c>
      <c r="T169" s="4">
        <f t="shared" ca="1" si="88"/>
        <v>0.6</v>
      </c>
      <c r="U169" s="4">
        <f t="shared" ca="1" si="89"/>
        <v>4.0709102589720381</v>
      </c>
      <c r="V169" s="4">
        <f t="shared" ca="1" si="90"/>
        <v>1.6789324697184416E-2</v>
      </c>
      <c r="Y169" s="4">
        <v>1.9890900000163469</v>
      </c>
      <c r="Z169" s="4">
        <v>5.3622775000086165</v>
      </c>
      <c r="AA169" s="4">
        <v>4.2048849999929416</v>
      </c>
      <c r="AB169" s="4">
        <v>3.3648425000158966</v>
      </c>
      <c r="AD169" s="4">
        <v>3.09930249997592</v>
      </c>
      <c r="AE169" s="4">
        <f t="shared" si="70"/>
        <v>1.2213024999745414</v>
      </c>
      <c r="AF169" s="4">
        <v>148</v>
      </c>
      <c r="AG169" s="2">
        <f t="shared" si="91"/>
        <v>20.340000000000007</v>
      </c>
      <c r="AH169" s="4">
        <f t="shared" si="71"/>
        <v>399</v>
      </c>
      <c r="AI169" s="4">
        <f t="shared" si="72"/>
        <v>1</v>
      </c>
      <c r="AJ169" s="2">
        <f t="shared" si="73"/>
        <v>0</v>
      </c>
      <c r="AK169" s="4">
        <v>148</v>
      </c>
      <c r="AL169" s="4">
        <f t="shared" ca="1" si="74"/>
        <v>4.0709102589720381</v>
      </c>
      <c r="AM169" s="4">
        <f t="shared" ca="1" si="75"/>
        <v>1.6789324697184416E-2</v>
      </c>
      <c r="AN169" s="2">
        <f t="shared" si="92"/>
        <v>20.340000000000007</v>
      </c>
      <c r="AO169" s="4">
        <f t="shared" ca="1" si="76"/>
        <v>399</v>
      </c>
      <c r="AP169" s="4">
        <f t="shared" ca="1" si="77"/>
        <v>1</v>
      </c>
      <c r="AQ169" s="2">
        <f t="shared" ca="1" si="78"/>
        <v>0</v>
      </c>
      <c r="AT169" s="10">
        <f t="shared" ca="1" si="93"/>
        <v>0</v>
      </c>
      <c r="AU169" s="10">
        <f t="shared" ca="1" si="94"/>
        <v>0</v>
      </c>
      <c r="AV169" s="10">
        <f t="shared" ca="1" si="95"/>
        <v>0</v>
      </c>
      <c r="AW169" s="10">
        <f t="shared" ca="1" si="96"/>
        <v>0</v>
      </c>
      <c r="AX169" s="10">
        <f t="shared" ca="1" si="79"/>
        <v>4.0709102589720381</v>
      </c>
    </row>
    <row r="170" spans="2:50" x14ac:dyDescent="0.15">
      <c r="B170" s="4">
        <v>1.2213024999745414</v>
      </c>
      <c r="C170" s="4">
        <f t="shared" si="80"/>
        <v>3.2813024999747142</v>
      </c>
      <c r="F170" s="4">
        <v>149</v>
      </c>
      <c r="G170" s="4">
        <f t="shared" ca="1" si="66"/>
        <v>1</v>
      </c>
      <c r="H170" s="4">
        <f t="shared" ca="1" si="97"/>
        <v>2.114807228915661</v>
      </c>
      <c r="I170" s="4">
        <f t="shared" ca="1" si="67"/>
        <v>2.0566265060240962E-2</v>
      </c>
      <c r="J170" s="4">
        <f t="shared" ca="1" si="98"/>
        <v>2.114807228915661</v>
      </c>
      <c r="K170" s="4">
        <f t="shared" ca="1" si="81"/>
        <v>1.7727825837956472</v>
      </c>
      <c r="L170" s="4">
        <f t="shared" ca="1" si="82"/>
        <v>5</v>
      </c>
      <c r="M170" s="4">
        <f t="shared" ca="1" si="68"/>
        <v>-1.6860164282934096</v>
      </c>
      <c r="N170" s="4">
        <f t="shared" ca="1" si="83"/>
        <v>0.4137665310013337</v>
      </c>
      <c r="O170" s="4">
        <f t="shared" ca="1" si="84"/>
        <v>17</v>
      </c>
      <c r="P170" s="4">
        <f t="shared" ca="1" si="69"/>
        <v>-0.41200147592506708</v>
      </c>
      <c r="Q170" s="4">
        <f t="shared" ca="1" si="85"/>
        <v>-2.0980179042184766</v>
      </c>
      <c r="R170" s="4">
        <f t="shared" ca="1" si="86"/>
        <v>1.6789324697184416E-2</v>
      </c>
      <c r="S170" s="4">
        <f t="shared" ca="1" si="87"/>
        <v>50</v>
      </c>
      <c r="T170" s="4">
        <f t="shared" ca="1" si="88"/>
        <v>0.6</v>
      </c>
      <c r="U170" s="4">
        <f t="shared" ca="1" si="89"/>
        <v>1.6789324697184416E-2</v>
      </c>
      <c r="V170" s="4">
        <f t="shared" ca="1" si="90"/>
        <v>2.3100360943522649</v>
      </c>
      <c r="Y170" s="4">
        <v>2.5120900000139557</v>
      </c>
      <c r="Z170" s="4">
        <v>5.2692775000089398</v>
      </c>
      <c r="AA170" s="4">
        <v>4.4018849999929444</v>
      </c>
      <c r="AB170" s="4">
        <v>2.6398425000131454</v>
      </c>
      <c r="AD170" s="4">
        <v>1.2213024999745414</v>
      </c>
      <c r="AE170" s="4">
        <f t="shared" si="70"/>
        <v>3.2813024999747142</v>
      </c>
      <c r="AF170" s="4">
        <v>149</v>
      </c>
      <c r="AG170" s="2">
        <f t="shared" si="91"/>
        <v>20.560000000000006</v>
      </c>
      <c r="AH170" s="4">
        <f t="shared" si="71"/>
        <v>399</v>
      </c>
      <c r="AI170" s="4">
        <f t="shared" si="72"/>
        <v>1</v>
      </c>
      <c r="AJ170" s="2">
        <f t="shared" si="73"/>
        <v>0</v>
      </c>
      <c r="AK170" s="4">
        <v>149</v>
      </c>
      <c r="AL170" s="4">
        <f t="shared" ca="1" si="74"/>
        <v>1.6789324697184416E-2</v>
      </c>
      <c r="AM170" s="4">
        <f t="shared" ca="1" si="75"/>
        <v>2.3100360943522649</v>
      </c>
      <c r="AN170" s="2">
        <f t="shared" si="92"/>
        <v>20.560000000000006</v>
      </c>
      <c r="AO170" s="4">
        <f t="shared" ca="1" si="76"/>
        <v>399</v>
      </c>
      <c r="AP170" s="4">
        <f t="shared" ca="1" si="77"/>
        <v>1</v>
      </c>
      <c r="AQ170" s="2">
        <f t="shared" ca="1" si="78"/>
        <v>0</v>
      </c>
      <c r="AT170" s="10">
        <f t="shared" ca="1" si="93"/>
        <v>0</v>
      </c>
      <c r="AU170" s="10">
        <f t="shared" ca="1" si="94"/>
        <v>0</v>
      </c>
      <c r="AV170" s="10">
        <f t="shared" ca="1" si="95"/>
        <v>0</v>
      </c>
      <c r="AW170" s="10">
        <f t="shared" ca="1" si="96"/>
        <v>0</v>
      </c>
      <c r="AX170" s="10">
        <f t="shared" ca="1" si="79"/>
        <v>1.6789324697184416E-2</v>
      </c>
    </row>
    <row r="171" spans="2:50" x14ac:dyDescent="0.15">
      <c r="B171" s="4">
        <v>3.2813024999747142</v>
      </c>
      <c r="C171" s="4">
        <f t="shared" si="80"/>
        <v>1.316302499976274</v>
      </c>
      <c r="F171" s="4">
        <v>150</v>
      </c>
      <c r="G171" s="4">
        <f t="shared" ca="1" si="66"/>
        <v>1</v>
      </c>
      <c r="H171" s="4">
        <f t="shared" ca="1" si="97"/>
        <v>2.1353734939759019</v>
      </c>
      <c r="I171" s="4">
        <f t="shared" ca="1" si="67"/>
        <v>2.0566265060240962E-2</v>
      </c>
      <c r="J171" s="4">
        <f t="shared" ca="1" si="98"/>
        <v>2.1353734939759019</v>
      </c>
      <c r="K171" s="4">
        <f t="shared" ca="1" si="81"/>
        <v>1.1171517397952289</v>
      </c>
      <c r="L171" s="4">
        <f t="shared" ca="1" si="82"/>
        <v>9</v>
      </c>
      <c r="M171" s="4">
        <f t="shared" ca="1" si="68"/>
        <v>-0.96748178654464634</v>
      </c>
      <c r="N171" s="4">
        <f t="shared" ca="1" si="83"/>
        <v>1.8595258016062495</v>
      </c>
      <c r="O171" s="4">
        <f t="shared" ca="1" si="84"/>
        <v>19</v>
      </c>
      <c r="P171" s="4">
        <f t="shared" ca="1" si="69"/>
        <v>-1.1421443869210091</v>
      </c>
      <c r="Q171" s="4">
        <f t="shared" ca="1" si="85"/>
        <v>0.17466260037636272</v>
      </c>
      <c r="R171" s="4">
        <f t="shared" ca="1" si="86"/>
        <v>2.3100360943522649</v>
      </c>
      <c r="S171" s="4">
        <f t="shared" ca="1" si="87"/>
        <v>50</v>
      </c>
      <c r="T171" s="4">
        <f t="shared" ca="1" si="88"/>
        <v>0.6</v>
      </c>
      <c r="U171" s="4">
        <f t="shared" ca="1" si="89"/>
        <v>2.3100360943522649</v>
      </c>
      <c r="V171" s="4">
        <f t="shared" ca="1" si="90"/>
        <v>2.0262927096832137</v>
      </c>
      <c r="Y171" s="4">
        <v>2.3360900000142237</v>
      </c>
      <c r="Z171" s="4">
        <v>3.4412775000092211</v>
      </c>
      <c r="AA171" s="4">
        <v>3.3168849999931638</v>
      </c>
      <c r="AB171" s="4">
        <v>2.867842500016593</v>
      </c>
      <c r="AD171" s="4">
        <v>3.2813024999747142</v>
      </c>
      <c r="AE171" s="4">
        <f t="shared" si="70"/>
        <v>1.316302499976274</v>
      </c>
      <c r="AF171" s="4">
        <v>150</v>
      </c>
      <c r="AG171" s="2">
        <f t="shared" si="91"/>
        <v>20.780000000000005</v>
      </c>
      <c r="AH171" s="4">
        <f t="shared" si="71"/>
        <v>399</v>
      </c>
      <c r="AI171" s="4">
        <f t="shared" si="72"/>
        <v>1</v>
      </c>
      <c r="AJ171" s="2">
        <f t="shared" si="73"/>
        <v>0</v>
      </c>
      <c r="AK171" s="4">
        <v>150</v>
      </c>
      <c r="AL171" s="4">
        <f t="shared" ca="1" si="74"/>
        <v>2.3100360943522649</v>
      </c>
      <c r="AM171" s="4">
        <f t="shared" ca="1" si="75"/>
        <v>2.0262927096832137</v>
      </c>
      <c r="AN171" s="2">
        <f t="shared" si="92"/>
        <v>20.780000000000005</v>
      </c>
      <c r="AO171" s="4">
        <f t="shared" ca="1" si="76"/>
        <v>399</v>
      </c>
      <c r="AP171" s="4">
        <f t="shared" ca="1" si="77"/>
        <v>1</v>
      </c>
      <c r="AQ171" s="2">
        <f t="shared" ca="1" si="78"/>
        <v>0</v>
      </c>
      <c r="AT171" s="10">
        <f t="shared" ca="1" si="93"/>
        <v>0</v>
      </c>
      <c r="AU171" s="10">
        <f t="shared" ca="1" si="94"/>
        <v>0</v>
      </c>
      <c r="AV171" s="10">
        <f t="shared" ca="1" si="95"/>
        <v>0</v>
      </c>
      <c r="AW171" s="10">
        <f t="shared" ca="1" si="96"/>
        <v>0</v>
      </c>
      <c r="AX171" s="10">
        <f t="shared" ca="1" si="79"/>
        <v>2.3100360943522649</v>
      </c>
    </row>
    <row r="172" spans="2:50" x14ac:dyDescent="0.15">
      <c r="B172" s="4">
        <v>1.316302499976274</v>
      </c>
      <c r="C172" s="4">
        <f t="shared" si="80"/>
        <v>1.3143024999742181</v>
      </c>
      <c r="F172" s="4">
        <v>151</v>
      </c>
      <c r="G172" s="4">
        <f t="shared" ca="1" si="66"/>
        <v>1</v>
      </c>
      <c r="H172" s="4">
        <f t="shared" ca="1" si="97"/>
        <v>2.1559397590361429</v>
      </c>
      <c r="I172" s="4">
        <f t="shared" ca="1" si="67"/>
        <v>2.0566265060240962E-2</v>
      </c>
      <c r="J172" s="4">
        <f t="shared" ca="1" si="98"/>
        <v>2.1559397590361429</v>
      </c>
      <c r="K172" s="4">
        <f t="shared" ca="1" si="81"/>
        <v>1.3836082876508338</v>
      </c>
      <c r="L172" s="4">
        <f t="shared" ca="1" si="82"/>
        <v>7</v>
      </c>
      <c r="M172" s="4">
        <f t="shared" ca="1" si="68"/>
        <v>-0.60032513731998793</v>
      </c>
      <c r="N172" s="4">
        <f t="shared" ca="1" si="83"/>
        <v>0.48278245200069475</v>
      </c>
      <c r="O172" s="4">
        <f t="shared" ca="1" si="84"/>
        <v>14</v>
      </c>
      <c r="P172" s="4">
        <f t="shared" ca="1" si="69"/>
        <v>-0.47067808796705868</v>
      </c>
      <c r="Q172" s="4">
        <f t="shared" ca="1" si="85"/>
        <v>-0.12964704935292926</v>
      </c>
      <c r="R172" s="4">
        <f t="shared" ca="1" si="86"/>
        <v>2.0262927096832137</v>
      </c>
      <c r="S172" s="4">
        <f t="shared" ca="1" si="87"/>
        <v>50</v>
      </c>
      <c r="T172" s="4">
        <f t="shared" ca="1" si="88"/>
        <v>0.6</v>
      </c>
      <c r="U172" s="4">
        <f t="shared" ca="1" si="89"/>
        <v>2.0262927096832137</v>
      </c>
      <c r="V172" s="4">
        <f t="shared" ca="1" si="90"/>
        <v>1.5557545507969746</v>
      </c>
      <c r="Y172" s="4">
        <v>3.0960900000138736</v>
      </c>
      <c r="Z172" s="4">
        <v>2.4262775000103431</v>
      </c>
      <c r="AA172" s="4">
        <v>2.7008849999923257</v>
      </c>
      <c r="AB172" s="4">
        <v>5.0768425000136119</v>
      </c>
      <c r="AD172" s="4">
        <v>1.316302499976274</v>
      </c>
      <c r="AE172" s="4">
        <f t="shared" si="70"/>
        <v>1.3143024999742181</v>
      </c>
      <c r="AF172" s="4">
        <v>151</v>
      </c>
      <c r="AG172" s="2">
        <f t="shared" si="91"/>
        <v>21.000000000000004</v>
      </c>
      <c r="AH172" s="4">
        <f t="shared" si="71"/>
        <v>399</v>
      </c>
      <c r="AI172" s="4">
        <f t="shared" si="72"/>
        <v>1</v>
      </c>
      <c r="AJ172" s="2">
        <f t="shared" si="73"/>
        <v>0</v>
      </c>
      <c r="AK172" s="4">
        <v>151</v>
      </c>
      <c r="AL172" s="4">
        <f t="shared" ca="1" si="74"/>
        <v>2.0262927096832137</v>
      </c>
      <c r="AM172" s="4">
        <f t="shared" ca="1" si="75"/>
        <v>1.5557545507969746</v>
      </c>
      <c r="AN172" s="2">
        <f t="shared" si="92"/>
        <v>21.000000000000004</v>
      </c>
      <c r="AO172" s="4">
        <f t="shared" ca="1" si="76"/>
        <v>399</v>
      </c>
      <c r="AP172" s="4">
        <f t="shared" ca="1" si="77"/>
        <v>1</v>
      </c>
      <c r="AQ172" s="2">
        <f t="shared" ca="1" si="78"/>
        <v>0</v>
      </c>
      <c r="AT172" s="10">
        <f t="shared" ca="1" si="93"/>
        <v>0</v>
      </c>
      <c r="AU172" s="10">
        <f t="shared" ca="1" si="94"/>
        <v>0</v>
      </c>
      <c r="AV172" s="10">
        <f t="shared" ca="1" si="95"/>
        <v>0</v>
      </c>
      <c r="AW172" s="10">
        <f t="shared" ca="1" si="96"/>
        <v>0</v>
      </c>
      <c r="AX172" s="10">
        <f t="shared" ca="1" si="79"/>
        <v>2.0262927096832137</v>
      </c>
    </row>
    <row r="173" spans="2:50" x14ac:dyDescent="0.15">
      <c r="B173" s="4">
        <v>1.3143024999742181</v>
      </c>
      <c r="C173" s="4">
        <f t="shared" si="80"/>
        <v>2.4593024999752799</v>
      </c>
      <c r="F173" s="4">
        <v>152</v>
      </c>
      <c r="G173" s="4">
        <f t="shared" ca="1" si="66"/>
        <v>1</v>
      </c>
      <c r="H173" s="4">
        <f t="shared" ca="1" si="97"/>
        <v>2.1765060240963838</v>
      </c>
      <c r="I173" s="4">
        <f t="shared" ca="1" si="67"/>
        <v>2.0566265060240962E-2</v>
      </c>
      <c r="J173" s="4">
        <f t="shared" ca="1" si="98"/>
        <v>2.1765060240963838</v>
      </c>
      <c r="K173" s="4">
        <f t="shared" ca="1" si="81"/>
        <v>0.76390909605002433</v>
      </c>
      <c r="L173" s="4">
        <f t="shared" ca="1" si="82"/>
        <v>11</v>
      </c>
      <c r="M173" s="4">
        <f t="shared" ca="1" si="68"/>
        <v>-0.69487615530945313</v>
      </c>
      <c r="N173" s="4">
        <f t="shared" ca="1" si="83"/>
        <v>0.21672607142165232</v>
      </c>
      <c r="O173" s="4">
        <f t="shared" ca="1" si="84"/>
        <v>18</v>
      </c>
      <c r="P173" s="4">
        <f t="shared" ca="1" si="69"/>
        <v>7.4124682010043713E-2</v>
      </c>
      <c r="Q173" s="4">
        <f t="shared" ca="1" si="85"/>
        <v>-0.62075147329940938</v>
      </c>
      <c r="R173" s="4">
        <f t="shared" ca="1" si="86"/>
        <v>1.5557545507969746</v>
      </c>
      <c r="S173" s="4">
        <f t="shared" ca="1" si="87"/>
        <v>50</v>
      </c>
      <c r="T173" s="4">
        <f t="shared" ca="1" si="88"/>
        <v>0.6</v>
      </c>
      <c r="U173" s="4">
        <f t="shared" ca="1" si="89"/>
        <v>1.5557545507969746</v>
      </c>
      <c r="V173" s="4">
        <f t="shared" ca="1" si="90"/>
        <v>-0.15720861071001346</v>
      </c>
      <c r="Y173" s="4">
        <v>2.832090000016052</v>
      </c>
      <c r="Z173" s="4">
        <v>2.3952775000104509</v>
      </c>
      <c r="AA173" s="4">
        <v>3.6118849999908775</v>
      </c>
      <c r="AB173" s="4">
        <v>3.986842500015797</v>
      </c>
      <c r="AD173" s="4">
        <v>1.3143024999742181</v>
      </c>
      <c r="AE173" s="4">
        <f t="shared" si="70"/>
        <v>2.4593024999752799</v>
      </c>
      <c r="AF173" s="4">
        <v>152</v>
      </c>
      <c r="AG173" s="2">
        <f t="shared" si="91"/>
        <v>21.220000000000002</v>
      </c>
      <c r="AH173" s="4">
        <f t="shared" si="71"/>
        <v>399</v>
      </c>
      <c r="AI173" s="4">
        <f t="shared" si="72"/>
        <v>1</v>
      </c>
      <c r="AJ173" s="2">
        <f t="shared" si="73"/>
        <v>0</v>
      </c>
      <c r="AK173" s="4">
        <v>152</v>
      </c>
      <c r="AL173" s="4">
        <f t="shared" ca="1" si="74"/>
        <v>1.5557545507969746</v>
      </c>
      <c r="AM173" s="4">
        <f t="shared" ca="1" si="75"/>
        <v>-0.15720861071001346</v>
      </c>
      <c r="AN173" s="2">
        <f t="shared" si="92"/>
        <v>21.220000000000002</v>
      </c>
      <c r="AO173" s="4">
        <f t="shared" ca="1" si="76"/>
        <v>399</v>
      </c>
      <c r="AP173" s="4">
        <f t="shared" ca="1" si="77"/>
        <v>1</v>
      </c>
      <c r="AQ173" s="2">
        <f t="shared" ca="1" si="78"/>
        <v>0</v>
      </c>
      <c r="AT173" s="10">
        <f t="shared" ca="1" si="93"/>
        <v>0</v>
      </c>
      <c r="AU173" s="10">
        <f t="shared" ca="1" si="94"/>
        <v>0</v>
      </c>
      <c r="AV173" s="10">
        <f t="shared" ca="1" si="95"/>
        <v>0</v>
      </c>
      <c r="AW173" s="10">
        <f t="shared" ca="1" si="96"/>
        <v>0</v>
      </c>
      <c r="AX173" s="10">
        <f t="shared" ca="1" si="79"/>
        <v>1.5557545507969746</v>
      </c>
    </row>
    <row r="174" spans="2:50" x14ac:dyDescent="0.15">
      <c r="B174" s="4">
        <v>2.4593024999752799</v>
      </c>
      <c r="C174" s="4">
        <f t="shared" si="80"/>
        <v>2.6273024999738936</v>
      </c>
      <c r="F174" s="4">
        <v>153</v>
      </c>
      <c r="G174" s="4">
        <f t="shared" ca="1" si="66"/>
        <v>1</v>
      </c>
      <c r="H174" s="4">
        <f t="shared" ca="1" si="97"/>
        <v>2.1970722891566248</v>
      </c>
      <c r="I174" s="4">
        <f t="shared" ca="1" si="67"/>
        <v>2.0566265060240962E-2</v>
      </c>
      <c r="J174" s="4">
        <f t="shared" ca="1" si="98"/>
        <v>2.1970722891566248</v>
      </c>
      <c r="K174" s="4">
        <f t="shared" ca="1" si="81"/>
        <v>1.5120559342067386</v>
      </c>
      <c r="L174" s="4">
        <f t="shared" ca="1" si="82"/>
        <v>20</v>
      </c>
      <c r="M174" s="4">
        <f t="shared" ca="1" si="68"/>
        <v>-1.2232789472187389</v>
      </c>
      <c r="N174" s="4">
        <f t="shared" ca="1" si="83"/>
        <v>1.1310019526478996</v>
      </c>
      <c r="O174" s="4">
        <f t="shared" ca="1" si="84"/>
        <v>4</v>
      </c>
      <c r="P174" s="4">
        <f t="shared" ca="1" si="69"/>
        <v>1.1310019526478996</v>
      </c>
      <c r="Q174" s="4">
        <f t="shared" ca="1" si="85"/>
        <v>-2.3542808998666382</v>
      </c>
      <c r="R174" s="4">
        <f t="shared" ca="1" si="86"/>
        <v>-0.15720861071001346</v>
      </c>
      <c r="S174" s="4">
        <f t="shared" ca="1" si="87"/>
        <v>50</v>
      </c>
      <c r="T174" s="4">
        <f t="shared" ca="1" si="88"/>
        <v>0.6</v>
      </c>
      <c r="U174" s="4">
        <f t="shared" ca="1" si="89"/>
        <v>-0.15720861071001346</v>
      </c>
      <c r="V174" s="4">
        <f t="shared" ca="1" si="90"/>
        <v>2.1560506792684855</v>
      </c>
      <c r="Y174" s="4">
        <v>2.7150900000165734</v>
      </c>
      <c r="Z174" s="4">
        <v>1.8652775000091992</v>
      </c>
      <c r="AA174" s="4">
        <v>0.14488499999387727</v>
      </c>
      <c r="AB174" s="4">
        <v>3.2018425000153172</v>
      </c>
      <c r="AD174" s="4">
        <v>2.4593024999752799</v>
      </c>
      <c r="AE174" s="4">
        <f t="shared" si="70"/>
        <v>2.6273024999738936</v>
      </c>
      <c r="AF174" s="4">
        <v>153</v>
      </c>
      <c r="AG174" s="2">
        <f t="shared" si="91"/>
        <v>21.44</v>
      </c>
      <c r="AH174" s="4">
        <f t="shared" si="71"/>
        <v>399</v>
      </c>
      <c r="AI174" s="4">
        <f t="shared" si="72"/>
        <v>1</v>
      </c>
      <c r="AJ174" s="2">
        <f t="shared" si="73"/>
        <v>0</v>
      </c>
      <c r="AK174" s="4">
        <v>153</v>
      </c>
      <c r="AL174" s="4">
        <f t="shared" ca="1" si="74"/>
        <v>-0.15720861071001346</v>
      </c>
      <c r="AM174" s="4">
        <f t="shared" ca="1" si="75"/>
        <v>2.1560506792684855</v>
      </c>
      <c r="AN174" s="2">
        <f t="shared" si="92"/>
        <v>21.44</v>
      </c>
      <c r="AO174" s="4">
        <f t="shared" ca="1" si="76"/>
        <v>399</v>
      </c>
      <c r="AP174" s="4">
        <f t="shared" ca="1" si="77"/>
        <v>1</v>
      </c>
      <c r="AQ174" s="2">
        <f t="shared" ca="1" si="78"/>
        <v>0</v>
      </c>
      <c r="AT174" s="10">
        <f t="shared" ca="1" si="93"/>
        <v>0</v>
      </c>
      <c r="AU174" s="10">
        <f t="shared" ca="1" si="94"/>
        <v>0</v>
      </c>
      <c r="AV174" s="10">
        <f t="shared" ca="1" si="95"/>
        <v>0</v>
      </c>
      <c r="AW174" s="10">
        <f t="shared" ca="1" si="96"/>
        <v>0</v>
      </c>
      <c r="AX174" s="10">
        <f t="shared" ca="1" si="79"/>
        <v>-0.15720861071001346</v>
      </c>
    </row>
    <row r="175" spans="2:50" x14ac:dyDescent="0.15">
      <c r="B175" s="4">
        <v>2.6273024999738936</v>
      </c>
      <c r="C175" s="4">
        <f t="shared" si="80"/>
        <v>-0.77569750002481896</v>
      </c>
      <c r="F175" s="4">
        <v>154</v>
      </c>
      <c r="G175" s="4">
        <f t="shared" ca="1" si="66"/>
        <v>1</v>
      </c>
      <c r="H175" s="4">
        <f t="shared" ca="1" si="97"/>
        <v>2.2176385542168657</v>
      </c>
      <c r="I175" s="4">
        <f t="shared" ca="1" si="67"/>
        <v>2.0566265060240962E-2</v>
      </c>
      <c r="J175" s="4">
        <f t="shared" ca="1" si="98"/>
        <v>2.2176385542168657</v>
      </c>
      <c r="K175" s="4">
        <f t="shared" ca="1" si="81"/>
        <v>1.4344990705542922</v>
      </c>
      <c r="L175" s="4">
        <f t="shared" ca="1" si="82"/>
        <v>17</v>
      </c>
      <c r="M175" s="4">
        <f t="shared" ca="1" si="68"/>
        <v>0.5182008343909551</v>
      </c>
      <c r="N175" s="4">
        <f t="shared" ca="1" si="83"/>
        <v>0.70449583930756465</v>
      </c>
      <c r="O175" s="4">
        <f t="shared" ca="1" si="84"/>
        <v>13</v>
      </c>
      <c r="P175" s="4">
        <f t="shared" ca="1" si="69"/>
        <v>-0.57978870933933513</v>
      </c>
      <c r="Q175" s="4">
        <f t="shared" ca="1" si="85"/>
        <v>-6.1587874948380028E-2</v>
      </c>
      <c r="R175" s="4">
        <f t="shared" ca="1" si="86"/>
        <v>2.1560506792684855</v>
      </c>
      <c r="S175" s="4">
        <f t="shared" ca="1" si="87"/>
        <v>50</v>
      </c>
      <c r="T175" s="4">
        <f t="shared" ca="1" si="88"/>
        <v>0.6</v>
      </c>
      <c r="U175" s="4">
        <f t="shared" ca="1" si="89"/>
        <v>2.1560506792684855</v>
      </c>
      <c r="V175" s="4">
        <f t="shared" ca="1" si="90"/>
        <v>4.8604805233628934</v>
      </c>
      <c r="Y175" s="4">
        <v>2.1860900000163497</v>
      </c>
      <c r="Z175" s="4">
        <v>3.6512775000083764</v>
      </c>
      <c r="AA175" s="4">
        <v>3.5438849999920308</v>
      </c>
      <c r="AB175" s="4">
        <v>2.9608425000162697</v>
      </c>
      <c r="AD175" s="4">
        <v>2.6273024999738936</v>
      </c>
      <c r="AE175" s="4">
        <f t="shared" si="70"/>
        <v>-0.77569750002481896</v>
      </c>
      <c r="AF175" s="4">
        <v>154</v>
      </c>
      <c r="AG175" s="2">
        <f t="shared" si="91"/>
        <v>21.66</v>
      </c>
      <c r="AH175" s="4">
        <f t="shared" si="71"/>
        <v>399</v>
      </c>
      <c r="AI175" s="4">
        <f t="shared" si="72"/>
        <v>1</v>
      </c>
      <c r="AJ175" s="2">
        <f t="shared" si="73"/>
        <v>0</v>
      </c>
      <c r="AK175" s="4">
        <v>154</v>
      </c>
      <c r="AL175" s="4">
        <f t="shared" ca="1" si="74"/>
        <v>2.1560506792684855</v>
      </c>
      <c r="AM175" s="4">
        <f t="shared" ca="1" si="75"/>
        <v>4.8604805233628934</v>
      </c>
      <c r="AN175" s="2">
        <f t="shared" si="92"/>
        <v>21.66</v>
      </c>
      <c r="AO175" s="4">
        <f t="shared" ca="1" si="76"/>
        <v>399</v>
      </c>
      <c r="AP175" s="4">
        <f t="shared" ca="1" si="77"/>
        <v>1</v>
      </c>
      <c r="AQ175" s="2">
        <f t="shared" ca="1" si="78"/>
        <v>0</v>
      </c>
      <c r="AT175" s="10">
        <f t="shared" ca="1" si="93"/>
        <v>0</v>
      </c>
      <c r="AU175" s="10">
        <f t="shared" ca="1" si="94"/>
        <v>0</v>
      </c>
      <c r="AV175" s="10">
        <f t="shared" ca="1" si="95"/>
        <v>0</v>
      </c>
      <c r="AW175" s="10">
        <f t="shared" ca="1" si="96"/>
        <v>0</v>
      </c>
      <c r="AX175" s="10">
        <f t="shared" ca="1" si="79"/>
        <v>2.1560506792684855</v>
      </c>
    </row>
    <row r="176" spans="2:50" x14ac:dyDescent="0.15">
      <c r="B176" s="4">
        <v>-0.77569750002481896</v>
      </c>
      <c r="C176" s="4">
        <f t="shared" si="80"/>
        <v>0.10130249997430951</v>
      </c>
      <c r="F176" s="4">
        <v>155</v>
      </c>
      <c r="G176" s="4">
        <f t="shared" ca="1" si="66"/>
        <v>1</v>
      </c>
      <c r="H176" s="4">
        <f t="shared" ca="1" si="97"/>
        <v>2.2382048192771067</v>
      </c>
      <c r="I176" s="4">
        <f t="shared" ca="1" si="67"/>
        <v>2.0566265060240962E-2</v>
      </c>
      <c r="J176" s="4">
        <f t="shared" ca="1" si="98"/>
        <v>2.2382048192771067</v>
      </c>
      <c r="K176" s="4">
        <f t="shared" ca="1" si="81"/>
        <v>1.4847689245982623</v>
      </c>
      <c r="L176" s="4">
        <f t="shared" ca="1" si="82"/>
        <v>15</v>
      </c>
      <c r="M176" s="4">
        <f t="shared" ca="1" si="68"/>
        <v>1.2858476074518006</v>
      </c>
      <c r="N176" s="4">
        <f t="shared" ca="1" si="83"/>
        <v>1.5431742426884243</v>
      </c>
      <c r="O176" s="4">
        <f t="shared" ca="1" si="84"/>
        <v>6</v>
      </c>
      <c r="P176" s="4">
        <f t="shared" ca="1" si="69"/>
        <v>-1.3364280966339865</v>
      </c>
      <c r="Q176" s="4">
        <f t="shared" ca="1" si="85"/>
        <v>2.6222757040857871</v>
      </c>
      <c r="R176" s="4">
        <f t="shared" ca="1" si="86"/>
        <v>4.8604805233628934</v>
      </c>
      <c r="S176" s="4">
        <f t="shared" ca="1" si="87"/>
        <v>50</v>
      </c>
      <c r="T176" s="4">
        <f t="shared" ca="1" si="88"/>
        <v>0.6</v>
      </c>
      <c r="U176" s="4">
        <f t="shared" ca="1" si="89"/>
        <v>4.8604805233628934</v>
      </c>
      <c r="V176" s="4">
        <f t="shared" ca="1" si="90"/>
        <v>2.2587710843373245</v>
      </c>
      <c r="Y176" s="4">
        <v>2.0540900000156626</v>
      </c>
      <c r="Z176" s="4">
        <v>5.2662775000094086</v>
      </c>
      <c r="AA176" s="4">
        <v>3.2848849999922436</v>
      </c>
      <c r="AB176" s="4">
        <v>3.1198425000162899</v>
      </c>
      <c r="AD176" s="4">
        <v>-0.77569750002481896</v>
      </c>
      <c r="AE176" s="4">
        <f t="shared" si="70"/>
        <v>0.10130249997430951</v>
      </c>
      <c r="AF176" s="4">
        <v>155</v>
      </c>
      <c r="AG176" s="2">
        <f t="shared" si="91"/>
        <v>21.88</v>
      </c>
      <c r="AH176" s="4">
        <f t="shared" si="71"/>
        <v>399</v>
      </c>
      <c r="AI176" s="4">
        <f t="shared" si="72"/>
        <v>1</v>
      </c>
      <c r="AJ176" s="2">
        <f t="shared" si="73"/>
        <v>0</v>
      </c>
      <c r="AK176" s="4">
        <v>155</v>
      </c>
      <c r="AL176" s="4">
        <f t="shared" ca="1" si="74"/>
        <v>4.8604805233628934</v>
      </c>
      <c r="AM176" s="4">
        <f t="shared" ca="1" si="75"/>
        <v>2.2587710843373245</v>
      </c>
      <c r="AN176" s="2">
        <f t="shared" si="92"/>
        <v>21.88</v>
      </c>
      <c r="AO176" s="4">
        <f t="shared" ca="1" si="76"/>
        <v>399</v>
      </c>
      <c r="AP176" s="4">
        <f t="shared" ca="1" si="77"/>
        <v>1</v>
      </c>
      <c r="AQ176" s="2">
        <f t="shared" ca="1" si="78"/>
        <v>0</v>
      </c>
      <c r="AT176" s="10">
        <f t="shared" ca="1" si="93"/>
        <v>0</v>
      </c>
      <c r="AU176" s="10">
        <f t="shared" ca="1" si="94"/>
        <v>0</v>
      </c>
      <c r="AV176" s="10">
        <f t="shared" ca="1" si="95"/>
        <v>0</v>
      </c>
      <c r="AW176" s="10">
        <f t="shared" ca="1" si="96"/>
        <v>0</v>
      </c>
      <c r="AX176" s="10">
        <f t="shared" ca="1" si="79"/>
        <v>4.8604805233628934</v>
      </c>
    </row>
    <row r="177" spans="2:50" x14ac:dyDescent="0.15">
      <c r="B177" s="4">
        <v>0.10130249997430951</v>
      </c>
      <c r="C177" s="4">
        <f t="shared" si="80"/>
        <v>1.1223024999758024</v>
      </c>
      <c r="F177" s="4">
        <v>156</v>
      </c>
      <c r="G177" s="4">
        <f t="shared" ca="1" si="66"/>
        <v>1</v>
      </c>
      <c r="H177" s="4">
        <f t="shared" ca="1" si="97"/>
        <v>2.2587710843373476</v>
      </c>
      <c r="I177" s="4">
        <f t="shared" ca="1" si="67"/>
        <v>2.0566265060240962E-2</v>
      </c>
      <c r="J177" s="4">
        <f t="shared" ca="1" si="98"/>
        <v>2.2587710843373476</v>
      </c>
      <c r="K177" s="4">
        <f t="shared" ca="1" si="81"/>
        <v>0.64661466960368486</v>
      </c>
      <c r="L177" s="4">
        <f t="shared" ca="1" si="82"/>
        <v>8</v>
      </c>
      <c r="M177" s="4">
        <f t="shared" ca="1" si="68"/>
        <v>5.3868127388202664E-15</v>
      </c>
      <c r="N177" s="4">
        <f t="shared" ca="1" si="83"/>
        <v>1.3934447501271094</v>
      </c>
      <c r="O177" s="4">
        <f t="shared" ca="1" si="84"/>
        <v>6</v>
      </c>
      <c r="P177" s="4">
        <f t="shared" ca="1" si="69"/>
        <v>-2.867935964733484E-14</v>
      </c>
      <c r="Q177" s="4">
        <f t="shared" ca="1" si="85"/>
        <v>-2.3292546908514573E-14</v>
      </c>
      <c r="R177" s="4">
        <f t="shared" ca="1" si="86"/>
        <v>2.2587710843373245</v>
      </c>
      <c r="S177" s="4">
        <f t="shared" ca="1" si="87"/>
        <v>50</v>
      </c>
      <c r="T177" s="4">
        <f t="shared" ca="1" si="88"/>
        <v>0.6</v>
      </c>
      <c r="U177" s="4">
        <f t="shared" ca="1" si="89"/>
        <v>2.2587710843373245</v>
      </c>
      <c r="V177" s="4">
        <f t="shared" ca="1" si="90"/>
        <v>2.2154106098920323</v>
      </c>
      <c r="Y177" s="4">
        <v>3.9450900000161937</v>
      </c>
      <c r="Z177" s="4">
        <v>2.7722775000107447</v>
      </c>
      <c r="AA177" s="4">
        <v>2.479884999992521</v>
      </c>
      <c r="AB177" s="4">
        <v>3.6668425000137006</v>
      </c>
      <c r="AD177" s="4">
        <v>0.10130249997430951</v>
      </c>
      <c r="AE177" s="4">
        <f t="shared" si="70"/>
        <v>1.1223024999758024</v>
      </c>
      <c r="AF177" s="4">
        <v>156</v>
      </c>
      <c r="AG177" s="2">
        <f t="shared" si="91"/>
        <v>22.099999999999998</v>
      </c>
      <c r="AH177" s="4">
        <f t="shared" si="71"/>
        <v>399</v>
      </c>
      <c r="AI177" s="4">
        <f t="shared" si="72"/>
        <v>1</v>
      </c>
      <c r="AJ177" s="2">
        <f t="shared" si="73"/>
        <v>0</v>
      </c>
      <c r="AK177" s="4">
        <v>156</v>
      </c>
      <c r="AL177" s="4">
        <f t="shared" ca="1" si="74"/>
        <v>2.2587710843373245</v>
      </c>
      <c r="AM177" s="4">
        <f t="shared" ca="1" si="75"/>
        <v>2.2154106098920323</v>
      </c>
      <c r="AN177" s="2">
        <f t="shared" si="92"/>
        <v>22.099999999999998</v>
      </c>
      <c r="AO177" s="4">
        <f t="shared" ca="1" si="76"/>
        <v>399</v>
      </c>
      <c r="AP177" s="4">
        <f t="shared" ca="1" si="77"/>
        <v>1</v>
      </c>
      <c r="AQ177" s="2">
        <f t="shared" ca="1" si="78"/>
        <v>0</v>
      </c>
      <c r="AT177" s="10">
        <f t="shared" ca="1" si="93"/>
        <v>0</v>
      </c>
      <c r="AU177" s="10">
        <f t="shared" ca="1" si="94"/>
        <v>0</v>
      </c>
      <c r="AV177" s="10">
        <f t="shared" ca="1" si="95"/>
        <v>0</v>
      </c>
      <c r="AW177" s="10">
        <f t="shared" ca="1" si="96"/>
        <v>0</v>
      </c>
      <c r="AX177" s="10">
        <f t="shared" ca="1" si="79"/>
        <v>2.2587710843373245</v>
      </c>
    </row>
    <row r="178" spans="2:50" x14ac:dyDescent="0.15">
      <c r="B178" s="4">
        <v>1.1223024999758024</v>
      </c>
      <c r="C178" s="4">
        <f t="shared" si="80"/>
        <v>2.6223024999758593</v>
      </c>
      <c r="F178" s="4">
        <v>157</v>
      </c>
      <c r="G178" s="4">
        <f t="shared" ca="1" si="66"/>
        <v>1</v>
      </c>
      <c r="H178" s="4">
        <f t="shared" ca="1" si="97"/>
        <v>2.2793373493975886</v>
      </c>
      <c r="I178" s="4">
        <f t="shared" ca="1" si="67"/>
        <v>2.0566265060240962E-2</v>
      </c>
      <c r="J178" s="4">
        <f t="shared" ca="1" si="98"/>
        <v>2.2793373493975886</v>
      </c>
      <c r="K178" s="4">
        <f t="shared" ca="1" si="81"/>
        <v>0.92800334695769759</v>
      </c>
      <c r="L178" s="4">
        <f t="shared" ca="1" si="82"/>
        <v>19</v>
      </c>
      <c r="M178" s="4">
        <f t="shared" ca="1" si="68"/>
        <v>0.92483374503633042</v>
      </c>
      <c r="N178" s="4">
        <f t="shared" ca="1" si="83"/>
        <v>1.6821798108841544</v>
      </c>
      <c r="O178" s="4">
        <f t="shared" ca="1" si="84"/>
        <v>5</v>
      </c>
      <c r="P178" s="4">
        <f t="shared" ca="1" si="69"/>
        <v>0.98876048454188681</v>
      </c>
      <c r="Q178" s="4">
        <f t="shared" ca="1" si="85"/>
        <v>-6.3926739505556385E-2</v>
      </c>
      <c r="R178" s="4">
        <f t="shared" ca="1" si="86"/>
        <v>2.2154106098920323</v>
      </c>
      <c r="S178" s="4">
        <f t="shared" ca="1" si="87"/>
        <v>162</v>
      </c>
      <c r="T178" s="4">
        <f t="shared" ca="1" si="88"/>
        <v>5</v>
      </c>
      <c r="U178" s="4">
        <f t="shared" ca="1" si="89"/>
        <v>2.2154106098920323</v>
      </c>
      <c r="V178" s="4">
        <f t="shared" ca="1" si="90"/>
        <v>1.3762267323339716</v>
      </c>
      <c r="Y178" s="4">
        <v>3.8020900000148572</v>
      </c>
      <c r="Z178" s="4">
        <v>1.4082775000083814</v>
      </c>
      <c r="AA178" s="4">
        <v>1.7608849999923848</v>
      </c>
      <c r="AB178" s="4">
        <v>3.1818425000160744</v>
      </c>
      <c r="AD178" s="4">
        <v>1.1223024999758024</v>
      </c>
      <c r="AE178" s="4">
        <f t="shared" si="70"/>
        <v>2.6223024999758593</v>
      </c>
      <c r="AF178" s="4">
        <v>157</v>
      </c>
      <c r="AG178" s="2">
        <f t="shared" si="91"/>
        <v>22.319999999999997</v>
      </c>
      <c r="AH178" s="4">
        <f t="shared" si="71"/>
        <v>399</v>
      </c>
      <c r="AI178" s="4">
        <f t="shared" si="72"/>
        <v>1</v>
      </c>
      <c r="AJ178" s="2">
        <f t="shared" si="73"/>
        <v>0</v>
      </c>
      <c r="AK178" s="4">
        <v>157</v>
      </c>
      <c r="AL178" s="4">
        <f t="shared" ca="1" si="74"/>
        <v>2.2154106098920323</v>
      </c>
      <c r="AM178" s="4">
        <f t="shared" ca="1" si="75"/>
        <v>1.3762267323339716</v>
      </c>
      <c r="AN178" s="2">
        <f t="shared" si="92"/>
        <v>22.319999999999997</v>
      </c>
      <c r="AO178" s="4">
        <f t="shared" ca="1" si="76"/>
        <v>399</v>
      </c>
      <c r="AP178" s="4">
        <f t="shared" ca="1" si="77"/>
        <v>1</v>
      </c>
      <c r="AQ178" s="2">
        <f t="shared" ca="1" si="78"/>
        <v>0</v>
      </c>
      <c r="AT178" s="10">
        <f t="shared" ca="1" si="93"/>
        <v>0</v>
      </c>
      <c r="AU178" s="10">
        <f t="shared" ca="1" si="94"/>
        <v>0</v>
      </c>
      <c r="AV178" s="10">
        <f t="shared" ca="1" si="95"/>
        <v>0</v>
      </c>
      <c r="AW178" s="10">
        <f t="shared" ca="1" si="96"/>
        <v>0</v>
      </c>
      <c r="AX178" s="10">
        <f t="shared" ca="1" si="79"/>
        <v>2.2154106098920323</v>
      </c>
    </row>
    <row r="179" spans="2:50" x14ac:dyDescent="0.15">
      <c r="B179" s="4">
        <v>2.6223024999758593</v>
      </c>
      <c r="C179" s="4">
        <f t="shared" si="80"/>
        <v>1.2203024999770662</v>
      </c>
      <c r="F179" s="4">
        <v>158</v>
      </c>
      <c r="G179" s="4">
        <f t="shared" ca="1" si="66"/>
        <v>1</v>
      </c>
      <c r="H179" s="4">
        <f t="shared" ca="1" si="97"/>
        <v>2.2999036144578295</v>
      </c>
      <c r="I179" s="4">
        <f t="shared" ca="1" si="67"/>
        <v>2.0566265060240962E-2</v>
      </c>
      <c r="J179" s="4">
        <f t="shared" ca="1" si="98"/>
        <v>2.2999036144578295</v>
      </c>
      <c r="K179" s="4">
        <f t="shared" ca="1" si="81"/>
        <v>0.86640184959452138</v>
      </c>
      <c r="L179" s="4">
        <f t="shared" ca="1" si="82"/>
        <v>18</v>
      </c>
      <c r="M179" s="4">
        <f t="shared" ca="1" si="68"/>
        <v>-0.85323925870480166</v>
      </c>
      <c r="N179" s="4">
        <f t="shared" ca="1" si="83"/>
        <v>0.33878625652078553</v>
      </c>
      <c r="O179" s="4">
        <f t="shared" ca="1" si="84"/>
        <v>15</v>
      </c>
      <c r="P179" s="4">
        <f t="shared" ca="1" si="69"/>
        <v>-7.0437623419056378E-2</v>
      </c>
      <c r="Q179" s="4">
        <f t="shared" ca="1" si="85"/>
        <v>-0.92367688212385801</v>
      </c>
      <c r="R179" s="4">
        <f t="shared" ca="1" si="86"/>
        <v>1.3762267323339716</v>
      </c>
      <c r="S179" s="4">
        <f t="shared" ca="1" si="87"/>
        <v>162</v>
      </c>
      <c r="T179" s="4">
        <f t="shared" ca="1" si="88"/>
        <v>5</v>
      </c>
      <c r="U179" s="4">
        <f t="shared" ca="1" si="89"/>
        <v>1.3762267323339716</v>
      </c>
      <c r="V179" s="4">
        <f t="shared" ca="1" si="90"/>
        <v>3.1647953483300153</v>
      </c>
      <c r="Y179" s="4">
        <v>2.757090000017115</v>
      </c>
      <c r="Z179" s="4">
        <v>2.4912775000096588</v>
      </c>
      <c r="AA179" s="4">
        <v>2.2788849999919591</v>
      </c>
      <c r="AB179" s="4">
        <v>0.81784250001604164</v>
      </c>
      <c r="AD179" s="4">
        <v>2.6223024999758593</v>
      </c>
      <c r="AE179" s="4">
        <f t="shared" si="70"/>
        <v>1.2203024999770662</v>
      </c>
      <c r="AF179" s="4">
        <v>158</v>
      </c>
      <c r="AG179" s="2">
        <f t="shared" si="91"/>
        <v>22.539999999999996</v>
      </c>
      <c r="AH179" s="4">
        <f t="shared" si="71"/>
        <v>399</v>
      </c>
      <c r="AI179" s="4">
        <f t="shared" si="72"/>
        <v>1</v>
      </c>
      <c r="AJ179" s="2">
        <f t="shared" si="73"/>
        <v>0</v>
      </c>
      <c r="AK179" s="4">
        <v>158</v>
      </c>
      <c r="AL179" s="4">
        <f t="shared" ca="1" si="74"/>
        <v>1.3762267323339716</v>
      </c>
      <c r="AM179" s="4">
        <f t="shared" ca="1" si="75"/>
        <v>3.1647953483300153</v>
      </c>
      <c r="AN179" s="2">
        <f t="shared" si="92"/>
        <v>22.539999999999996</v>
      </c>
      <c r="AO179" s="4">
        <f t="shared" ca="1" si="76"/>
        <v>399</v>
      </c>
      <c r="AP179" s="4">
        <f t="shared" ca="1" si="77"/>
        <v>1</v>
      </c>
      <c r="AQ179" s="2">
        <f t="shared" ca="1" si="78"/>
        <v>0</v>
      </c>
      <c r="AT179" s="10">
        <f t="shared" ca="1" si="93"/>
        <v>0</v>
      </c>
      <c r="AU179" s="10">
        <f t="shared" ca="1" si="94"/>
        <v>0</v>
      </c>
      <c r="AV179" s="10">
        <f t="shared" ca="1" si="95"/>
        <v>0</v>
      </c>
      <c r="AW179" s="10">
        <f t="shared" ca="1" si="96"/>
        <v>0</v>
      </c>
      <c r="AX179" s="10">
        <f t="shared" ca="1" si="79"/>
        <v>1.3762267323339716</v>
      </c>
    </row>
    <row r="180" spans="2:50" x14ac:dyDescent="0.15">
      <c r="B180" s="4">
        <v>1.2203024999770662</v>
      </c>
      <c r="C180" s="4">
        <f t="shared" si="80"/>
        <v>2.3413024999747734</v>
      </c>
      <c r="F180" s="4">
        <v>159</v>
      </c>
      <c r="G180" s="4">
        <f t="shared" ca="1" si="66"/>
        <v>1</v>
      </c>
      <c r="H180" s="4">
        <f t="shared" ca="1" si="97"/>
        <v>2.3204698795180705</v>
      </c>
      <c r="I180" s="4">
        <f t="shared" ca="1" si="67"/>
        <v>2.0566265060240962E-2</v>
      </c>
      <c r="J180" s="4">
        <f t="shared" ca="1" si="98"/>
        <v>2.3204698795180705</v>
      </c>
      <c r="K180" s="4">
        <f t="shared" ca="1" si="81"/>
        <v>1.5417971332365592</v>
      </c>
      <c r="L180" s="4">
        <f t="shared" ca="1" si="82"/>
        <v>13</v>
      </c>
      <c r="M180" s="4">
        <f t="shared" ca="1" si="68"/>
        <v>1.5305556962228717</v>
      </c>
      <c r="N180" s="4">
        <f t="shared" ca="1" si="83"/>
        <v>1.7932060010276161</v>
      </c>
      <c r="O180" s="4">
        <f t="shared" ca="1" si="84"/>
        <v>16</v>
      </c>
      <c r="P180" s="4">
        <f t="shared" ca="1" si="69"/>
        <v>-0.68623022741092665</v>
      </c>
      <c r="Q180" s="4">
        <f t="shared" ca="1" si="85"/>
        <v>0.84432546881194503</v>
      </c>
      <c r="R180" s="4">
        <f t="shared" ca="1" si="86"/>
        <v>3.1647953483300153</v>
      </c>
      <c r="S180" s="4">
        <f t="shared" ca="1" si="87"/>
        <v>162</v>
      </c>
      <c r="T180" s="4">
        <f t="shared" ca="1" si="88"/>
        <v>5</v>
      </c>
      <c r="U180" s="4">
        <f t="shared" ca="1" si="89"/>
        <v>3.1647953483300153</v>
      </c>
      <c r="V180" s="4">
        <f t="shared" ca="1" si="90"/>
        <v>2.9001860710930298</v>
      </c>
      <c r="Y180" s="4">
        <v>2.1360900000146898</v>
      </c>
      <c r="Z180" s="4">
        <v>1.2562775000084514</v>
      </c>
      <c r="AA180" s="4">
        <v>2.2018849999909662</v>
      </c>
      <c r="AB180" s="4">
        <v>1.8548425000162183</v>
      </c>
      <c r="AD180" s="4">
        <v>1.2203024999770662</v>
      </c>
      <c r="AE180" s="4">
        <f t="shared" si="70"/>
        <v>2.3413024999747734</v>
      </c>
      <c r="AF180" s="4">
        <v>159</v>
      </c>
      <c r="AG180" s="2">
        <f t="shared" si="91"/>
        <v>22.759999999999994</v>
      </c>
      <c r="AH180" s="4">
        <f t="shared" si="71"/>
        <v>399</v>
      </c>
      <c r="AI180" s="4">
        <f t="shared" si="72"/>
        <v>1</v>
      </c>
      <c r="AJ180" s="2">
        <f t="shared" si="73"/>
        <v>0</v>
      </c>
      <c r="AK180" s="4">
        <v>159</v>
      </c>
      <c r="AL180" s="4">
        <f t="shared" ca="1" si="74"/>
        <v>3.1647953483300153</v>
      </c>
      <c r="AM180" s="4">
        <f t="shared" ca="1" si="75"/>
        <v>2.9001860710930298</v>
      </c>
      <c r="AN180" s="2">
        <f t="shared" si="92"/>
        <v>22.759999999999994</v>
      </c>
      <c r="AO180" s="4">
        <f t="shared" ca="1" si="76"/>
        <v>399</v>
      </c>
      <c r="AP180" s="4">
        <f t="shared" ca="1" si="77"/>
        <v>1</v>
      </c>
      <c r="AQ180" s="2">
        <f t="shared" ca="1" si="78"/>
        <v>0</v>
      </c>
      <c r="AT180" s="10">
        <f t="shared" ca="1" si="93"/>
        <v>0</v>
      </c>
      <c r="AU180" s="10">
        <f t="shared" ca="1" si="94"/>
        <v>0</v>
      </c>
      <c r="AV180" s="10">
        <f t="shared" ca="1" si="95"/>
        <v>0</v>
      </c>
      <c r="AW180" s="10">
        <f t="shared" ca="1" si="96"/>
        <v>0</v>
      </c>
      <c r="AX180" s="10">
        <f t="shared" ca="1" si="79"/>
        <v>3.1647953483300153</v>
      </c>
    </row>
    <row r="181" spans="2:50" x14ac:dyDescent="0.15">
      <c r="B181" s="4">
        <v>2.3413024999747734</v>
      </c>
      <c r="C181" s="4">
        <f t="shared" si="80"/>
        <v>0.33630249997429473</v>
      </c>
      <c r="F181" s="4">
        <v>160</v>
      </c>
      <c r="G181" s="4">
        <f t="shared" ca="1" si="66"/>
        <v>1</v>
      </c>
      <c r="H181" s="4">
        <f t="shared" ca="1" si="97"/>
        <v>2.3410361445783114</v>
      </c>
      <c r="I181" s="4">
        <f t="shared" ca="1" si="67"/>
        <v>2.0566265060240962E-2</v>
      </c>
      <c r="J181" s="4">
        <f t="shared" ca="1" si="98"/>
        <v>2.3410361445783114</v>
      </c>
      <c r="K181" s="4">
        <f t="shared" ca="1" si="81"/>
        <v>1.2887091082323754</v>
      </c>
      <c r="L181" s="4">
        <f t="shared" ca="1" si="82"/>
        <v>14</v>
      </c>
      <c r="M181" s="4">
        <f t="shared" ca="1" si="68"/>
        <v>0.55914992651472017</v>
      </c>
      <c r="N181" s="4">
        <f t="shared" ca="1" si="83"/>
        <v>0.69220390398264775</v>
      </c>
      <c r="O181" s="4">
        <f t="shared" ca="1" si="84"/>
        <v>16</v>
      </c>
      <c r="P181" s="4">
        <f t="shared" ca="1" si="69"/>
        <v>-1.6961050868921112E-15</v>
      </c>
      <c r="Q181" s="4">
        <f t="shared" ca="1" si="85"/>
        <v>0.55914992651471851</v>
      </c>
      <c r="R181" s="4">
        <f t="shared" ca="1" si="86"/>
        <v>2.9001860710930298</v>
      </c>
      <c r="S181" s="4">
        <f t="shared" ca="1" si="87"/>
        <v>162</v>
      </c>
      <c r="T181" s="4">
        <f t="shared" ca="1" si="88"/>
        <v>5</v>
      </c>
      <c r="U181" s="4">
        <f t="shared" ca="1" si="89"/>
        <v>2.9001860710930298</v>
      </c>
      <c r="V181" s="4">
        <f t="shared" ca="1" si="90"/>
        <v>2.3616024096385515</v>
      </c>
      <c r="Y181" s="4">
        <v>2.3560900000170193</v>
      </c>
      <c r="Z181" s="4">
        <v>1.5182775000113224</v>
      </c>
      <c r="AA181" s="4">
        <v>3.0138849999907791</v>
      </c>
      <c r="AB181" s="4">
        <v>-0.37315749998612091</v>
      </c>
      <c r="AD181" s="4">
        <v>2.3413024999747734</v>
      </c>
      <c r="AE181" s="4">
        <f t="shared" si="70"/>
        <v>0.33630249997429473</v>
      </c>
      <c r="AF181" s="4">
        <v>160</v>
      </c>
      <c r="AG181" s="2">
        <f t="shared" si="91"/>
        <v>22.979999999999993</v>
      </c>
      <c r="AH181" s="4">
        <f t="shared" si="71"/>
        <v>399</v>
      </c>
      <c r="AI181" s="4">
        <f t="shared" si="72"/>
        <v>1</v>
      </c>
      <c r="AJ181" s="2">
        <f t="shared" si="73"/>
        <v>0</v>
      </c>
      <c r="AK181" s="4">
        <v>160</v>
      </c>
      <c r="AL181" s="4">
        <f t="shared" ca="1" si="74"/>
        <v>2.9001860710930298</v>
      </c>
      <c r="AM181" s="4">
        <f t="shared" ca="1" si="75"/>
        <v>2.3616024096385515</v>
      </c>
      <c r="AN181" s="2">
        <f t="shared" si="92"/>
        <v>22.979999999999993</v>
      </c>
      <c r="AO181" s="4">
        <f t="shared" ca="1" si="76"/>
        <v>399</v>
      </c>
      <c r="AP181" s="4">
        <f t="shared" ca="1" si="77"/>
        <v>1</v>
      </c>
      <c r="AQ181" s="2">
        <f t="shared" ca="1" si="78"/>
        <v>0</v>
      </c>
      <c r="AT181" s="10">
        <f t="shared" ca="1" si="93"/>
        <v>0</v>
      </c>
      <c r="AU181" s="10">
        <f t="shared" ca="1" si="94"/>
        <v>0</v>
      </c>
      <c r="AV181" s="10">
        <f t="shared" ca="1" si="95"/>
        <v>0</v>
      </c>
      <c r="AW181" s="10">
        <f t="shared" ca="1" si="96"/>
        <v>0</v>
      </c>
      <c r="AX181" s="10">
        <f t="shared" ca="1" si="79"/>
        <v>2.9001860710930298</v>
      </c>
    </row>
    <row r="182" spans="2:50" x14ac:dyDescent="0.15">
      <c r="B182" s="4">
        <v>0.33630249997429473</v>
      </c>
      <c r="C182" s="4">
        <f t="shared" si="80"/>
        <v>1.619302499975106</v>
      </c>
      <c r="F182" s="4">
        <v>161</v>
      </c>
      <c r="G182" s="4">
        <f t="shared" ca="1" si="66"/>
        <v>1</v>
      </c>
      <c r="H182" s="4">
        <f t="shared" ca="1" si="97"/>
        <v>2.3616024096385524</v>
      </c>
      <c r="I182" s="4">
        <f t="shared" ca="1" si="67"/>
        <v>2.0566265060240962E-2</v>
      </c>
      <c r="J182" s="4">
        <f t="shared" ca="1" si="98"/>
        <v>2.3616024096385524</v>
      </c>
      <c r="K182" s="4">
        <f t="shared" ca="1" si="81"/>
        <v>0.76760923515738488</v>
      </c>
      <c r="L182" s="4">
        <f t="shared" ca="1" si="82"/>
        <v>7</v>
      </c>
      <c r="M182" s="4">
        <f t="shared" ca="1" si="68"/>
        <v>-9.7801938941970889E-15</v>
      </c>
      <c r="N182" s="4">
        <f t="shared" ca="1" si="83"/>
        <v>1.4291978592415628</v>
      </c>
      <c r="O182" s="4">
        <f t="shared" ca="1" si="84"/>
        <v>14</v>
      </c>
      <c r="P182" s="4">
        <f t="shared" ca="1" si="69"/>
        <v>9.1047837469594624E-15</v>
      </c>
      <c r="Q182" s="4">
        <f t="shared" ca="1" si="85"/>
        <v>-6.7541014723762648E-16</v>
      </c>
      <c r="R182" s="4">
        <f t="shared" ca="1" si="86"/>
        <v>2.3616024096385515</v>
      </c>
      <c r="S182" s="4">
        <f t="shared" ca="1" si="87"/>
        <v>162</v>
      </c>
      <c r="T182" s="4">
        <f t="shared" ca="1" si="88"/>
        <v>5</v>
      </c>
      <c r="U182" s="4">
        <f t="shared" ca="1" si="89"/>
        <v>2.3616024096385515</v>
      </c>
      <c r="V182" s="4">
        <f t="shared" ca="1" si="90"/>
        <v>7.2108355039209249</v>
      </c>
      <c r="Y182" s="4">
        <v>2.727090000014698</v>
      </c>
      <c r="Z182" s="4">
        <v>1.5162775000092665</v>
      </c>
      <c r="AA182" s="4">
        <v>3.4308849999931113</v>
      </c>
      <c r="AB182" s="4">
        <v>4.4208425000142881</v>
      </c>
      <c r="AD182" s="4">
        <v>0.33630249997429473</v>
      </c>
      <c r="AE182" s="4">
        <f t="shared" si="70"/>
        <v>1.619302499975106</v>
      </c>
      <c r="AF182" s="4">
        <v>161</v>
      </c>
      <c r="AG182" s="2">
        <f t="shared" si="91"/>
        <v>23.199999999999992</v>
      </c>
      <c r="AH182" s="4">
        <f t="shared" si="71"/>
        <v>399</v>
      </c>
      <c r="AI182" s="4">
        <f t="shared" si="72"/>
        <v>1</v>
      </c>
      <c r="AJ182" s="2">
        <f t="shared" si="73"/>
        <v>0</v>
      </c>
      <c r="AK182" s="4">
        <v>161</v>
      </c>
      <c r="AL182" s="4">
        <f t="shared" ca="1" si="74"/>
        <v>2.3616024096385515</v>
      </c>
      <c r="AM182" s="4">
        <f t="shared" ca="1" si="75"/>
        <v>7.2108355039209249</v>
      </c>
      <c r="AN182" s="2">
        <f t="shared" si="92"/>
        <v>23.199999999999992</v>
      </c>
      <c r="AO182" s="4">
        <f t="shared" ca="1" si="76"/>
        <v>399</v>
      </c>
      <c r="AP182" s="4">
        <f t="shared" ca="1" si="77"/>
        <v>1</v>
      </c>
      <c r="AQ182" s="2">
        <f t="shared" ca="1" si="78"/>
        <v>0</v>
      </c>
      <c r="AT182" s="10">
        <f t="shared" ca="1" si="93"/>
        <v>0</v>
      </c>
      <c r="AU182" s="10">
        <f t="shared" ca="1" si="94"/>
        <v>0</v>
      </c>
      <c r="AV182" s="10">
        <f t="shared" ca="1" si="95"/>
        <v>0</v>
      </c>
      <c r="AW182" s="10">
        <f t="shared" ca="1" si="96"/>
        <v>0</v>
      </c>
      <c r="AX182" s="10">
        <f t="shared" ca="1" si="79"/>
        <v>2.3616024096385515</v>
      </c>
    </row>
    <row r="183" spans="2:50" x14ac:dyDescent="0.15">
      <c r="B183" s="4">
        <v>1.619302499975106</v>
      </c>
      <c r="C183" s="4">
        <f t="shared" si="80"/>
        <v>1.7963024999758659</v>
      </c>
      <c r="F183" s="4">
        <v>162</v>
      </c>
      <c r="G183" s="4">
        <f t="shared" ca="1" si="66"/>
        <v>1</v>
      </c>
      <c r="H183" s="4">
        <f t="shared" ca="1" si="97"/>
        <v>2.3821686746987933</v>
      </c>
      <c r="I183" s="4">
        <f t="shared" ca="1" si="67"/>
        <v>2.0566265060240962E-2</v>
      </c>
      <c r="J183" s="4">
        <f t="shared" ca="1" si="98"/>
        <v>2.3821686746987933</v>
      </c>
      <c r="K183" s="4">
        <f t="shared" ca="1" si="81"/>
        <v>1.5421957731717149</v>
      </c>
      <c r="L183" s="4">
        <f t="shared" ca="1" si="82"/>
        <v>5</v>
      </c>
      <c r="M183" s="4">
        <f t="shared" ca="1" si="68"/>
        <v>0.90647993161814966</v>
      </c>
      <c r="N183" s="4">
        <f t="shared" ca="1" si="83"/>
        <v>0.64564308539092274</v>
      </c>
      <c r="O183" s="4">
        <f t="shared" ca="1" si="84"/>
        <v>9</v>
      </c>
      <c r="P183" s="4">
        <f t="shared" ca="1" si="69"/>
        <v>-2.8476310625608436E-15</v>
      </c>
      <c r="Q183" s="4">
        <f t="shared" ca="1" si="85"/>
        <v>0.90647993161814677</v>
      </c>
      <c r="R183" s="4">
        <f t="shared" ca="1" si="86"/>
        <v>3.28864860631694</v>
      </c>
      <c r="S183" s="4">
        <f t="shared" ca="1" si="87"/>
        <v>162</v>
      </c>
      <c r="T183" s="4">
        <f t="shared" ca="1" si="88"/>
        <v>5</v>
      </c>
      <c r="U183" s="4">
        <f t="shared" ca="1" si="89"/>
        <v>7.2108355039209249</v>
      </c>
      <c r="V183" s="4">
        <f t="shared" ca="1" si="90"/>
        <v>3.0688260977112698</v>
      </c>
      <c r="Y183" s="4">
        <v>3.4230900000160602</v>
      </c>
      <c r="Z183" s="4">
        <v>3.2072775000102638</v>
      </c>
      <c r="AA183" s="4">
        <v>3.2348849999905838</v>
      </c>
      <c r="AB183" s="4">
        <v>12.614842500013879</v>
      </c>
      <c r="AD183" s="4">
        <v>1.619302499975106</v>
      </c>
      <c r="AE183" s="4">
        <f t="shared" si="70"/>
        <v>1.7963024999758659</v>
      </c>
      <c r="AF183" s="4">
        <v>162</v>
      </c>
      <c r="AG183" s="2">
        <f t="shared" si="91"/>
        <v>23.419999999999991</v>
      </c>
      <c r="AH183" s="4">
        <f t="shared" si="71"/>
        <v>399</v>
      </c>
      <c r="AI183" s="4">
        <f t="shared" si="72"/>
        <v>1</v>
      </c>
      <c r="AJ183" s="2">
        <f t="shared" si="73"/>
        <v>0</v>
      </c>
      <c r="AK183" s="4">
        <v>162</v>
      </c>
      <c r="AL183" s="4">
        <f t="shared" ca="1" si="74"/>
        <v>7.2108355039209249</v>
      </c>
      <c r="AM183" s="4">
        <f t="shared" ca="1" si="75"/>
        <v>3.0688260977112698</v>
      </c>
      <c r="AN183" s="2">
        <f t="shared" si="92"/>
        <v>23.419999999999991</v>
      </c>
      <c r="AO183" s="4">
        <f t="shared" ca="1" si="76"/>
        <v>399</v>
      </c>
      <c r="AP183" s="4">
        <f t="shared" ca="1" si="77"/>
        <v>1</v>
      </c>
      <c r="AQ183" s="2">
        <f t="shared" ca="1" si="78"/>
        <v>0</v>
      </c>
      <c r="AT183" s="10">
        <f t="shared" ca="1" si="93"/>
        <v>0</v>
      </c>
      <c r="AU183" s="10">
        <f t="shared" ca="1" si="94"/>
        <v>0</v>
      </c>
      <c r="AV183" s="10">
        <f t="shared" ca="1" si="95"/>
        <v>0</v>
      </c>
      <c r="AW183" s="10">
        <f t="shared" ca="1" si="96"/>
        <v>0</v>
      </c>
      <c r="AX183" s="10">
        <f t="shared" ca="1" si="79"/>
        <v>3.28864860631694</v>
      </c>
    </row>
    <row r="184" spans="2:50" x14ac:dyDescent="0.15">
      <c r="B184" s="4">
        <v>1.7963024999758659</v>
      </c>
      <c r="C184" s="4">
        <f t="shared" si="80"/>
        <v>-0.2746975000249563</v>
      </c>
      <c r="F184" s="4">
        <v>163</v>
      </c>
      <c r="G184" s="4">
        <f t="shared" ca="1" si="66"/>
        <v>1</v>
      </c>
      <c r="H184" s="4">
        <f t="shared" ca="1" si="97"/>
        <v>2.4027349397590343</v>
      </c>
      <c r="I184" s="4">
        <f t="shared" ca="1" si="67"/>
        <v>2.0566265060240962E-2</v>
      </c>
      <c r="J184" s="4">
        <f t="shared" ca="1" si="98"/>
        <v>2.4027349397590343</v>
      </c>
      <c r="K184" s="4">
        <f t="shared" ca="1" si="81"/>
        <v>1.0675782723119236</v>
      </c>
      <c r="L184" s="4">
        <f t="shared" ca="1" si="82"/>
        <v>12</v>
      </c>
      <c r="M184" s="4">
        <f t="shared" ca="1" si="68"/>
        <v>-0.53378913615595813</v>
      </c>
      <c r="N184" s="4">
        <f t="shared" ca="1" si="83"/>
        <v>1.6968869851520039</v>
      </c>
      <c r="O184" s="4">
        <f t="shared" ca="1" si="84"/>
        <v>8</v>
      </c>
      <c r="P184" s="4">
        <f t="shared" ca="1" si="69"/>
        <v>1.1998802941081939</v>
      </c>
      <c r="Q184" s="4">
        <f t="shared" ca="1" si="85"/>
        <v>0.66609115795223572</v>
      </c>
      <c r="R184" s="4">
        <f t="shared" ca="1" si="86"/>
        <v>3.0688260977112698</v>
      </c>
      <c r="S184" s="4">
        <f t="shared" ca="1" si="87"/>
        <v>162</v>
      </c>
      <c r="T184" s="4">
        <f t="shared" ca="1" si="88"/>
        <v>5</v>
      </c>
      <c r="U184" s="4">
        <f t="shared" ca="1" si="89"/>
        <v>3.0688260977112698</v>
      </c>
      <c r="V184" s="4">
        <f t="shared" ca="1" si="90"/>
        <v>0.73158726125753937</v>
      </c>
      <c r="Y184" s="4">
        <v>3.288090000015842</v>
      </c>
      <c r="Z184" s="4">
        <v>1.4682775000096626</v>
      </c>
      <c r="AA184" s="4">
        <v>2.608884999993677</v>
      </c>
      <c r="AB184" s="4">
        <v>8.5518425000152831</v>
      </c>
      <c r="AD184" s="4">
        <v>1.7963024999758659</v>
      </c>
      <c r="AE184" s="4">
        <f t="shared" si="70"/>
        <v>-0.2746975000249563</v>
      </c>
      <c r="AF184" s="4">
        <v>163</v>
      </c>
      <c r="AG184" s="2">
        <f t="shared" si="91"/>
        <v>23.63999999999999</v>
      </c>
      <c r="AH184" s="4">
        <f t="shared" si="71"/>
        <v>399</v>
      </c>
      <c r="AI184" s="4">
        <f t="shared" si="72"/>
        <v>1</v>
      </c>
      <c r="AJ184" s="2">
        <f t="shared" si="73"/>
        <v>0</v>
      </c>
      <c r="AK184" s="4">
        <v>163</v>
      </c>
      <c r="AL184" s="4">
        <f t="shared" ca="1" si="74"/>
        <v>3.0688260977112698</v>
      </c>
      <c r="AM184" s="4">
        <f t="shared" ca="1" si="75"/>
        <v>0.73158726125753937</v>
      </c>
      <c r="AN184" s="2">
        <f t="shared" si="92"/>
        <v>23.63999999999999</v>
      </c>
      <c r="AO184" s="4">
        <f t="shared" ca="1" si="76"/>
        <v>399</v>
      </c>
      <c r="AP184" s="4">
        <f t="shared" ca="1" si="77"/>
        <v>1</v>
      </c>
      <c r="AQ184" s="2">
        <f t="shared" ca="1" si="78"/>
        <v>0</v>
      </c>
      <c r="AT184" s="10">
        <f t="shared" ca="1" si="93"/>
        <v>0</v>
      </c>
      <c r="AU184" s="10">
        <f t="shared" ca="1" si="94"/>
        <v>0</v>
      </c>
      <c r="AV184" s="10">
        <f t="shared" ca="1" si="95"/>
        <v>0</v>
      </c>
      <c r="AW184" s="10">
        <f t="shared" ca="1" si="96"/>
        <v>0</v>
      </c>
      <c r="AX184" s="10">
        <f t="shared" ca="1" si="79"/>
        <v>3.0688260977112698</v>
      </c>
    </row>
    <row r="185" spans="2:50" x14ac:dyDescent="0.15">
      <c r="B185" s="4">
        <v>-0.2746975000249563</v>
      </c>
      <c r="C185" s="4">
        <f t="shared" si="80"/>
        <v>2.7423024999748691</v>
      </c>
      <c r="F185" s="4">
        <v>164</v>
      </c>
      <c r="G185" s="4">
        <f t="shared" ca="1" si="66"/>
        <v>1</v>
      </c>
      <c r="H185" s="4">
        <f t="shared" ca="1" si="97"/>
        <v>2.4233012048192752</v>
      </c>
      <c r="I185" s="4">
        <f t="shared" ca="1" si="67"/>
        <v>2.0566265060240962E-2</v>
      </c>
      <c r="J185" s="4">
        <f t="shared" ca="1" si="98"/>
        <v>2.4233012048192752</v>
      </c>
      <c r="K185" s="4">
        <f t="shared" ca="1" si="81"/>
        <v>1.5017844222184271</v>
      </c>
      <c r="L185" s="4">
        <f t="shared" ca="1" si="82"/>
        <v>5</v>
      </c>
      <c r="M185" s="4">
        <f t="shared" ca="1" si="68"/>
        <v>-1.4282818608214043</v>
      </c>
      <c r="N185" s="4">
        <f t="shared" ca="1" si="83"/>
        <v>0.2769888836538692</v>
      </c>
      <c r="O185" s="4">
        <f t="shared" ca="1" si="84"/>
        <v>20</v>
      </c>
      <c r="P185" s="4">
        <f t="shared" ca="1" si="69"/>
        <v>0.2634320827403317</v>
      </c>
      <c r="Q185" s="4">
        <f t="shared" ca="1" si="85"/>
        <v>-1.6917139435617359</v>
      </c>
      <c r="R185" s="4">
        <f t="shared" ca="1" si="86"/>
        <v>0.73158726125753937</v>
      </c>
      <c r="S185" s="4">
        <f t="shared" ca="1" si="87"/>
        <v>162</v>
      </c>
      <c r="T185" s="4">
        <f t="shared" ca="1" si="88"/>
        <v>5</v>
      </c>
      <c r="U185" s="4">
        <f t="shared" ca="1" si="89"/>
        <v>0.73158726125753937</v>
      </c>
      <c r="V185" s="4">
        <f t="shared" ca="1" si="90"/>
        <v>2.8896018899037115</v>
      </c>
      <c r="Y185" s="4">
        <v>1.627090000013709</v>
      </c>
      <c r="Z185" s="4">
        <v>2.0862775000090039</v>
      </c>
      <c r="AA185" s="4">
        <v>2.4968849999922327</v>
      </c>
      <c r="AB185" s="4">
        <v>2.2608425000143484</v>
      </c>
      <c r="AD185" s="4">
        <v>-0.2746975000249563</v>
      </c>
      <c r="AE185" s="4">
        <f t="shared" si="70"/>
        <v>2.7423024999748691</v>
      </c>
      <c r="AF185" s="4">
        <v>164</v>
      </c>
      <c r="AG185" s="2">
        <f t="shared" si="91"/>
        <v>23.859999999999989</v>
      </c>
      <c r="AH185" s="4">
        <f t="shared" si="71"/>
        <v>399</v>
      </c>
      <c r="AI185" s="4">
        <f t="shared" si="72"/>
        <v>1</v>
      </c>
      <c r="AJ185" s="2">
        <f t="shared" si="73"/>
        <v>0</v>
      </c>
      <c r="AK185" s="4">
        <v>164</v>
      </c>
      <c r="AL185" s="4">
        <f t="shared" ca="1" si="74"/>
        <v>0.73158726125753937</v>
      </c>
      <c r="AM185" s="4">
        <f t="shared" ca="1" si="75"/>
        <v>2.8896018899037115</v>
      </c>
      <c r="AN185" s="2">
        <f t="shared" si="92"/>
        <v>23.859999999999989</v>
      </c>
      <c r="AO185" s="4">
        <f t="shared" ca="1" si="76"/>
        <v>399</v>
      </c>
      <c r="AP185" s="4">
        <f t="shared" ca="1" si="77"/>
        <v>1</v>
      </c>
      <c r="AQ185" s="2">
        <f t="shared" ca="1" si="78"/>
        <v>0</v>
      </c>
      <c r="AT185" s="10">
        <f t="shared" ca="1" si="93"/>
        <v>0</v>
      </c>
      <c r="AU185" s="10">
        <f t="shared" ca="1" si="94"/>
        <v>0</v>
      </c>
      <c r="AV185" s="10">
        <f t="shared" ca="1" si="95"/>
        <v>0</v>
      </c>
      <c r="AW185" s="10">
        <f t="shared" ca="1" si="96"/>
        <v>0</v>
      </c>
      <c r="AX185" s="10">
        <f t="shared" ca="1" si="79"/>
        <v>0.73158726125753937</v>
      </c>
    </row>
    <row r="186" spans="2:50" x14ac:dyDescent="0.15">
      <c r="B186" s="4">
        <v>2.7423024999748691</v>
      </c>
      <c r="C186" s="4">
        <f t="shared" si="80"/>
        <v>-2.8766975000245054</v>
      </c>
      <c r="F186" s="4">
        <v>165</v>
      </c>
      <c r="G186" s="4">
        <f t="shared" ca="1" si="66"/>
        <v>1</v>
      </c>
      <c r="H186" s="4">
        <f t="shared" ca="1" si="97"/>
        <v>2.4438674698795162</v>
      </c>
      <c r="I186" s="4">
        <f t="shared" ca="1" si="67"/>
        <v>2.0566265060240962E-2</v>
      </c>
      <c r="J186" s="4">
        <f t="shared" ca="1" si="98"/>
        <v>2.4438674698795162</v>
      </c>
      <c r="K186" s="4">
        <f t="shared" ca="1" si="81"/>
        <v>0.51468977477608546</v>
      </c>
      <c r="L186" s="4">
        <f t="shared" ca="1" si="82"/>
        <v>18</v>
      </c>
      <c r="M186" s="4">
        <f t="shared" ca="1" si="68"/>
        <v>0.44573442002417851</v>
      </c>
      <c r="N186" s="4">
        <f t="shared" ca="1" si="83"/>
        <v>1.552232437786808</v>
      </c>
      <c r="O186" s="4">
        <f t="shared" ca="1" si="84"/>
        <v>11</v>
      </c>
      <c r="P186" s="4">
        <f t="shared" ca="1" si="69"/>
        <v>-1.6734420347246727E-14</v>
      </c>
      <c r="Q186" s="4">
        <f t="shared" ca="1" si="85"/>
        <v>0.44573442002419522</v>
      </c>
      <c r="R186" s="4">
        <f t="shared" ca="1" si="86"/>
        <v>2.8896018899037115</v>
      </c>
      <c r="S186" s="4">
        <f t="shared" ca="1" si="87"/>
        <v>162</v>
      </c>
      <c r="T186" s="4">
        <f t="shared" ca="1" si="88"/>
        <v>5</v>
      </c>
      <c r="U186" s="4">
        <f t="shared" ca="1" si="89"/>
        <v>2.8896018899037115</v>
      </c>
      <c r="V186" s="4">
        <f t="shared" ca="1" si="90"/>
        <v>1.5441113108694273</v>
      </c>
      <c r="Y186" s="4">
        <v>2.7820900000143922</v>
      </c>
      <c r="Z186" s="4">
        <v>5.2132775000082177</v>
      </c>
      <c r="AA186" s="4">
        <v>2.7048849999928848</v>
      </c>
      <c r="AB186" s="4">
        <v>0.35484250001616147</v>
      </c>
      <c r="AD186" s="4">
        <v>2.7423024999748691</v>
      </c>
      <c r="AE186" s="4">
        <f t="shared" si="70"/>
        <v>-2.8766975000245054</v>
      </c>
      <c r="AF186" s="4">
        <v>165</v>
      </c>
      <c r="AG186" s="2">
        <f t="shared" si="91"/>
        <v>24.079999999999988</v>
      </c>
      <c r="AH186" s="4">
        <f t="shared" si="71"/>
        <v>399</v>
      </c>
      <c r="AI186" s="4">
        <f t="shared" si="72"/>
        <v>1</v>
      </c>
      <c r="AJ186" s="2">
        <f t="shared" si="73"/>
        <v>0</v>
      </c>
      <c r="AK186" s="4">
        <v>165</v>
      </c>
      <c r="AL186" s="4">
        <f t="shared" ca="1" si="74"/>
        <v>2.8896018899037115</v>
      </c>
      <c r="AM186" s="4">
        <f t="shared" ca="1" si="75"/>
        <v>1.5441113108694273</v>
      </c>
      <c r="AN186" s="2">
        <f t="shared" si="92"/>
        <v>24.079999999999988</v>
      </c>
      <c r="AO186" s="4">
        <f t="shared" ca="1" si="76"/>
        <v>399</v>
      </c>
      <c r="AP186" s="4">
        <f t="shared" ca="1" si="77"/>
        <v>1</v>
      </c>
      <c r="AQ186" s="2">
        <f t="shared" ca="1" si="78"/>
        <v>0</v>
      </c>
      <c r="AT186" s="10">
        <f t="shared" ca="1" si="93"/>
        <v>0</v>
      </c>
      <c r="AU186" s="10">
        <f t="shared" ca="1" si="94"/>
        <v>0</v>
      </c>
      <c r="AV186" s="10">
        <f t="shared" ca="1" si="95"/>
        <v>0</v>
      </c>
      <c r="AW186" s="10">
        <f t="shared" ca="1" si="96"/>
        <v>0</v>
      </c>
      <c r="AX186" s="10">
        <f t="shared" ca="1" si="79"/>
        <v>2.8896018899037115</v>
      </c>
    </row>
    <row r="187" spans="2:50" x14ac:dyDescent="0.15">
      <c r="B187" s="4">
        <v>-2.8766975000245054</v>
      </c>
      <c r="C187" s="4">
        <f t="shared" si="80"/>
        <v>-4.4296975000257532</v>
      </c>
      <c r="F187" s="4">
        <v>166</v>
      </c>
      <c r="G187" s="4">
        <f t="shared" ca="1" si="66"/>
        <v>1</v>
      </c>
      <c r="H187" s="4">
        <f t="shared" ca="1" si="97"/>
        <v>2.4644337349397571</v>
      </c>
      <c r="I187" s="4">
        <f t="shared" ca="1" si="67"/>
        <v>2.0566265060240962E-2</v>
      </c>
      <c r="J187" s="4">
        <f t="shared" ca="1" si="98"/>
        <v>2.4644337349397571</v>
      </c>
      <c r="K187" s="4">
        <f t="shared" ca="1" si="81"/>
        <v>1.881112556188242</v>
      </c>
      <c r="L187" s="4">
        <f t="shared" ca="1" si="82"/>
        <v>13</v>
      </c>
      <c r="M187" s="4">
        <f t="shared" ca="1" si="68"/>
        <v>-1.8673971277053412</v>
      </c>
      <c r="N187" s="4">
        <f t="shared" ca="1" si="83"/>
        <v>1.3393658904611176</v>
      </c>
      <c r="O187" s="4">
        <f t="shared" ca="1" si="84"/>
        <v>16</v>
      </c>
      <c r="P187" s="4">
        <f t="shared" ca="1" si="69"/>
        <v>0.94707470363501134</v>
      </c>
      <c r="Q187" s="4">
        <f t="shared" ca="1" si="85"/>
        <v>-0.92032242407032983</v>
      </c>
      <c r="R187" s="4">
        <f t="shared" ca="1" si="86"/>
        <v>1.5441113108694273</v>
      </c>
      <c r="S187" s="4">
        <f t="shared" ca="1" si="87"/>
        <v>162</v>
      </c>
      <c r="T187" s="4">
        <f t="shared" ca="1" si="88"/>
        <v>5</v>
      </c>
      <c r="U187" s="4">
        <f t="shared" ca="1" si="89"/>
        <v>1.5441113108694273</v>
      </c>
      <c r="V187" s="4">
        <f t="shared" ca="1" si="90"/>
        <v>0.15150254682132647</v>
      </c>
      <c r="Y187" s="4">
        <v>2.7860900000149513</v>
      </c>
      <c r="Z187" s="4">
        <v>3.5602775000107556</v>
      </c>
      <c r="AA187" s="4">
        <v>1.7208849999903464</v>
      </c>
      <c r="AB187" s="4">
        <v>1.6758425000134025</v>
      </c>
      <c r="AD187" s="4">
        <v>-2.8766975000245054</v>
      </c>
      <c r="AE187" s="4">
        <f t="shared" si="70"/>
        <v>-4.4296975000257532</v>
      </c>
      <c r="AF187" s="4">
        <v>166</v>
      </c>
      <c r="AG187" s="2">
        <f t="shared" si="91"/>
        <v>24.299999999999986</v>
      </c>
      <c r="AH187" s="4">
        <f t="shared" si="71"/>
        <v>399</v>
      </c>
      <c r="AI187" s="4">
        <f t="shared" si="72"/>
        <v>1</v>
      </c>
      <c r="AJ187" s="2">
        <f t="shared" si="73"/>
        <v>0</v>
      </c>
      <c r="AK187" s="4">
        <v>166</v>
      </c>
      <c r="AL187" s="4">
        <f t="shared" ca="1" si="74"/>
        <v>1.5441113108694273</v>
      </c>
      <c r="AM187" s="4">
        <f t="shared" ca="1" si="75"/>
        <v>0.15150254682132647</v>
      </c>
      <c r="AN187" s="2">
        <f t="shared" si="92"/>
        <v>24.299999999999986</v>
      </c>
      <c r="AO187" s="4">
        <f t="shared" ca="1" si="76"/>
        <v>399</v>
      </c>
      <c r="AP187" s="4">
        <f t="shared" ca="1" si="77"/>
        <v>1</v>
      </c>
      <c r="AQ187" s="2">
        <f t="shared" ca="1" si="78"/>
        <v>0</v>
      </c>
      <c r="AT187" s="10">
        <f t="shared" ca="1" si="93"/>
        <v>0</v>
      </c>
      <c r="AU187" s="10">
        <f t="shared" ca="1" si="94"/>
        <v>0</v>
      </c>
      <c r="AV187" s="10">
        <f t="shared" ca="1" si="95"/>
        <v>0</v>
      </c>
      <c r="AW187" s="10">
        <f t="shared" ca="1" si="96"/>
        <v>0</v>
      </c>
      <c r="AX187" s="10">
        <f t="shared" ca="1" si="79"/>
        <v>1.5441113108694273</v>
      </c>
    </row>
    <row r="188" spans="2:50" x14ac:dyDescent="0.15">
      <c r="B188" s="4">
        <v>-4.4296975000257532</v>
      </c>
      <c r="C188" s="4">
        <f t="shared" si="80"/>
        <v>8.7653024999738705</v>
      </c>
      <c r="F188" s="4">
        <v>167</v>
      </c>
      <c r="G188" s="4">
        <f t="shared" ca="1" si="66"/>
        <v>2</v>
      </c>
      <c r="H188" s="4">
        <f t="shared" ca="1" si="97"/>
        <v>2.4849999999999981</v>
      </c>
      <c r="I188" s="4">
        <f t="shared" ca="1" si="67"/>
        <v>-0.3701875</v>
      </c>
      <c r="J188" s="4">
        <f t="shared" ca="1" si="98"/>
        <v>2.094246234939757</v>
      </c>
      <c r="K188" s="4">
        <f t="shared" ca="1" si="81"/>
        <v>1.5247559925995184</v>
      </c>
      <c r="L188" s="4">
        <f t="shared" ca="1" si="82"/>
        <v>19</v>
      </c>
      <c r="M188" s="4">
        <f t="shared" ca="1" si="68"/>
        <v>-1.4780988647185604</v>
      </c>
      <c r="N188" s="4">
        <f t="shared" ca="1" si="83"/>
        <v>0.92928964679975268</v>
      </c>
      <c r="O188" s="4">
        <f t="shared" ca="1" si="84"/>
        <v>12</v>
      </c>
      <c r="P188" s="4">
        <f t="shared" ca="1" si="69"/>
        <v>-0.46464482339987007</v>
      </c>
      <c r="Q188" s="4">
        <f t="shared" ca="1" si="85"/>
        <v>-1.9427436881184306</v>
      </c>
      <c r="R188" s="4">
        <f t="shared" ca="1" si="86"/>
        <v>0.15150254682132647</v>
      </c>
      <c r="S188" s="4">
        <f t="shared" ca="1" si="87"/>
        <v>196</v>
      </c>
      <c r="T188" s="4">
        <f t="shared" ca="1" si="88"/>
        <v>2</v>
      </c>
      <c r="U188" s="4">
        <f t="shared" ca="1" si="89"/>
        <v>0.15150254682132647</v>
      </c>
      <c r="V188" s="4">
        <f t="shared" ca="1" si="90"/>
        <v>0.24458196709998159</v>
      </c>
      <c r="Y188" s="4">
        <v>4.1460900000167555</v>
      </c>
      <c r="Z188" s="4">
        <v>2.4912775000096588</v>
      </c>
      <c r="AA188" s="4">
        <v>2.3568849999904273</v>
      </c>
      <c r="AB188" s="4">
        <v>2.6078425000157779</v>
      </c>
      <c r="AD188" s="4">
        <v>-4.4296975000257532</v>
      </c>
      <c r="AE188" s="4">
        <f t="shared" si="70"/>
        <v>8.7653024999738705</v>
      </c>
      <c r="AF188" s="4">
        <v>167</v>
      </c>
      <c r="AG188" s="2">
        <f t="shared" si="91"/>
        <v>24.519999999999985</v>
      </c>
      <c r="AH188" s="4">
        <f t="shared" si="71"/>
        <v>399</v>
      </c>
      <c r="AI188" s="4">
        <f t="shared" si="72"/>
        <v>1</v>
      </c>
      <c r="AJ188" s="2">
        <f t="shared" si="73"/>
        <v>0</v>
      </c>
      <c r="AK188" s="4">
        <v>167</v>
      </c>
      <c r="AL188" s="4">
        <f t="shared" ca="1" si="74"/>
        <v>0.15150254682132647</v>
      </c>
      <c r="AM188" s="4">
        <f t="shared" ca="1" si="75"/>
        <v>0.24458196709998159</v>
      </c>
      <c r="AN188" s="2">
        <f t="shared" si="92"/>
        <v>24.519999999999985</v>
      </c>
      <c r="AO188" s="4">
        <f t="shared" ca="1" si="76"/>
        <v>399</v>
      </c>
      <c r="AP188" s="4">
        <f t="shared" ca="1" si="77"/>
        <v>1</v>
      </c>
      <c r="AQ188" s="2">
        <f t="shared" ca="1" si="78"/>
        <v>0</v>
      </c>
      <c r="AT188" s="10">
        <f t="shared" ca="1" si="93"/>
        <v>0</v>
      </c>
      <c r="AU188" s="10">
        <f t="shared" ca="1" si="94"/>
        <v>0</v>
      </c>
      <c r="AV188" s="10">
        <f t="shared" ca="1" si="95"/>
        <v>0</v>
      </c>
      <c r="AW188" s="10">
        <f t="shared" ca="1" si="96"/>
        <v>0</v>
      </c>
      <c r="AX188" s="10">
        <f t="shared" ca="1" si="79"/>
        <v>0.15150254682132647</v>
      </c>
    </row>
    <row r="189" spans="2:50" x14ac:dyDescent="0.15">
      <c r="B189" s="4">
        <v>8.7653024999738705</v>
      </c>
      <c r="C189" s="4">
        <f t="shared" si="80"/>
        <v>1.3803024999745617</v>
      </c>
      <c r="F189" s="4">
        <v>168</v>
      </c>
      <c r="G189" s="4">
        <f t="shared" ca="1" si="66"/>
        <v>2</v>
      </c>
      <c r="H189" s="4">
        <f t="shared" ca="1" si="97"/>
        <v>2.5055662650602391</v>
      </c>
      <c r="I189" s="4">
        <f t="shared" ca="1" si="67"/>
        <v>-0.3701875</v>
      </c>
      <c r="J189" s="4">
        <f t="shared" ca="1" si="98"/>
        <v>1.7240587349397569</v>
      </c>
      <c r="K189" s="4">
        <f t="shared" ca="1" si="81"/>
        <v>0.52526911676550947</v>
      </c>
      <c r="L189" s="4">
        <f t="shared" ca="1" si="82"/>
        <v>4</v>
      </c>
      <c r="M189" s="4">
        <f t="shared" ca="1" si="68"/>
        <v>2.0588488714787049E-15</v>
      </c>
      <c r="N189" s="4">
        <f t="shared" ca="1" si="83"/>
        <v>1.5556139330216527</v>
      </c>
      <c r="O189" s="4">
        <f t="shared" ca="1" si="84"/>
        <v>10</v>
      </c>
      <c r="P189" s="4">
        <f t="shared" ca="1" si="69"/>
        <v>-1.4794767678397773</v>
      </c>
      <c r="Q189" s="4">
        <f t="shared" ca="1" si="85"/>
        <v>-1.4794767678397753</v>
      </c>
      <c r="R189" s="4">
        <f t="shared" ca="1" si="86"/>
        <v>0.24458196709998159</v>
      </c>
      <c r="S189" s="4">
        <f t="shared" ca="1" si="87"/>
        <v>196</v>
      </c>
      <c r="T189" s="4">
        <f t="shared" ca="1" si="88"/>
        <v>2</v>
      </c>
      <c r="U189" s="4">
        <f t="shared" ca="1" si="89"/>
        <v>0.24458196709998159</v>
      </c>
      <c r="V189" s="4">
        <f t="shared" ca="1" si="90"/>
        <v>2.2659735783612485</v>
      </c>
      <c r="Y189" s="4">
        <v>1.9960900000164372</v>
      </c>
      <c r="Z189" s="4">
        <v>1.0762775000081604</v>
      </c>
      <c r="AA189" s="4">
        <v>2.3338849999916533</v>
      </c>
      <c r="AB189" s="4">
        <v>0.63184250001313558</v>
      </c>
      <c r="AD189" s="4">
        <v>8.7653024999738705</v>
      </c>
      <c r="AE189" s="4">
        <f t="shared" si="70"/>
        <v>1.3803024999745617</v>
      </c>
      <c r="AF189" s="4">
        <v>168</v>
      </c>
      <c r="AG189" s="2">
        <f t="shared" si="91"/>
        <v>24.739999999999984</v>
      </c>
      <c r="AH189" s="4">
        <f t="shared" si="71"/>
        <v>399</v>
      </c>
      <c r="AI189" s="4">
        <f t="shared" si="72"/>
        <v>1</v>
      </c>
      <c r="AJ189" s="2">
        <f t="shared" si="73"/>
        <v>0</v>
      </c>
      <c r="AK189" s="4">
        <v>168</v>
      </c>
      <c r="AL189" s="4">
        <f t="shared" ca="1" si="74"/>
        <v>0.24458196709998159</v>
      </c>
      <c r="AM189" s="4">
        <f t="shared" ca="1" si="75"/>
        <v>2.2659735783612485</v>
      </c>
      <c r="AN189" s="2">
        <f t="shared" si="92"/>
        <v>24.739999999999984</v>
      </c>
      <c r="AO189" s="4">
        <f t="shared" ca="1" si="76"/>
        <v>399</v>
      </c>
      <c r="AP189" s="4">
        <f t="shared" ca="1" si="77"/>
        <v>1</v>
      </c>
      <c r="AQ189" s="2">
        <f t="shared" ca="1" si="78"/>
        <v>0</v>
      </c>
      <c r="AT189" s="10">
        <f t="shared" ca="1" si="93"/>
        <v>0</v>
      </c>
      <c r="AU189" s="10">
        <f t="shared" ca="1" si="94"/>
        <v>0</v>
      </c>
      <c r="AV189" s="10">
        <f t="shared" ca="1" si="95"/>
        <v>0</v>
      </c>
      <c r="AW189" s="10">
        <f t="shared" ca="1" si="96"/>
        <v>0</v>
      </c>
      <c r="AX189" s="10">
        <f t="shared" ca="1" si="79"/>
        <v>0.24458196709998159</v>
      </c>
    </row>
    <row r="190" spans="2:50" x14ac:dyDescent="0.15">
      <c r="B190" s="4">
        <v>1.3803024999745617</v>
      </c>
      <c r="C190" s="4">
        <f t="shared" si="80"/>
        <v>0.15530249997652845</v>
      </c>
      <c r="F190" s="4">
        <v>169</v>
      </c>
      <c r="G190" s="4">
        <f t="shared" ca="1" si="66"/>
        <v>2</v>
      </c>
      <c r="H190" s="4">
        <f t="shared" ca="1" si="97"/>
        <v>2.52613253012048</v>
      </c>
      <c r="I190" s="4">
        <f t="shared" ca="1" si="67"/>
        <v>-0.3701875</v>
      </c>
      <c r="J190" s="4">
        <f t="shared" ca="1" si="98"/>
        <v>1.3538712349397568</v>
      </c>
      <c r="K190" s="4">
        <f t="shared" ca="1" si="81"/>
        <v>0.2853988663695966</v>
      </c>
      <c r="L190" s="4">
        <f t="shared" ca="1" si="82"/>
        <v>15</v>
      </c>
      <c r="M190" s="4">
        <f t="shared" ca="1" si="68"/>
        <v>0.2838354215178478</v>
      </c>
      <c r="N190" s="4">
        <f t="shared" ca="1" si="83"/>
        <v>0.66059893512013479</v>
      </c>
      <c r="O190" s="4">
        <f t="shared" ca="1" si="84"/>
        <v>5</v>
      </c>
      <c r="P190" s="4">
        <f t="shared" ca="1" si="69"/>
        <v>-0.62826692190364386</v>
      </c>
      <c r="Q190" s="4">
        <f t="shared" ca="1" si="85"/>
        <v>0.91210234342149166</v>
      </c>
      <c r="R190" s="4">
        <f t="shared" ca="1" si="86"/>
        <v>2.2659735783612485</v>
      </c>
      <c r="S190" s="4">
        <f t="shared" ca="1" si="87"/>
        <v>196</v>
      </c>
      <c r="T190" s="4">
        <f t="shared" ca="1" si="88"/>
        <v>2</v>
      </c>
      <c r="U190" s="4">
        <f t="shared" ca="1" si="89"/>
        <v>2.2659735783612485</v>
      </c>
      <c r="V190" s="4">
        <f t="shared" ca="1" si="90"/>
        <v>-0.64861519041734661</v>
      </c>
      <c r="Y190" s="4">
        <v>1.3670900000164465</v>
      </c>
      <c r="Z190" s="4">
        <v>1.4312775000107081</v>
      </c>
      <c r="AA190" s="4">
        <v>1.640884999993375</v>
      </c>
      <c r="AB190" s="4">
        <v>3.4008425000138232</v>
      </c>
      <c r="AD190" s="4">
        <v>1.3803024999745617</v>
      </c>
      <c r="AE190" s="4">
        <f t="shared" si="70"/>
        <v>0.15530249997652845</v>
      </c>
      <c r="AF190" s="4">
        <v>169</v>
      </c>
      <c r="AG190" s="2">
        <f t="shared" si="91"/>
        <v>24.959999999999983</v>
      </c>
      <c r="AH190" s="4">
        <f t="shared" si="71"/>
        <v>399</v>
      </c>
      <c r="AI190" s="4">
        <f t="shared" si="72"/>
        <v>1</v>
      </c>
      <c r="AJ190" s="2">
        <f t="shared" si="73"/>
        <v>0</v>
      </c>
      <c r="AK190" s="4">
        <v>169</v>
      </c>
      <c r="AL190" s="4">
        <f t="shared" ca="1" si="74"/>
        <v>2.2659735783612485</v>
      </c>
      <c r="AM190" s="4">
        <f t="shared" ca="1" si="75"/>
        <v>-0.64861519041734661</v>
      </c>
      <c r="AN190" s="2">
        <f t="shared" si="92"/>
        <v>24.959999999999983</v>
      </c>
      <c r="AO190" s="4">
        <f t="shared" ca="1" si="76"/>
        <v>399</v>
      </c>
      <c r="AP190" s="4">
        <f t="shared" ca="1" si="77"/>
        <v>1</v>
      </c>
      <c r="AQ190" s="2">
        <f t="shared" ca="1" si="78"/>
        <v>0</v>
      </c>
      <c r="AT190" s="10">
        <f t="shared" ca="1" si="93"/>
        <v>0</v>
      </c>
      <c r="AU190" s="10">
        <f t="shared" ca="1" si="94"/>
        <v>0</v>
      </c>
      <c r="AV190" s="10">
        <f t="shared" ca="1" si="95"/>
        <v>0</v>
      </c>
      <c r="AW190" s="10">
        <f t="shared" ca="1" si="96"/>
        <v>0</v>
      </c>
      <c r="AX190" s="10">
        <f t="shared" ca="1" si="79"/>
        <v>2.2659735783612485</v>
      </c>
    </row>
    <row r="191" spans="2:50" x14ac:dyDescent="0.15">
      <c r="B191" s="4">
        <v>0.15530249997652845</v>
      </c>
      <c r="C191" s="4">
        <f t="shared" si="80"/>
        <v>3.7243024999753516</v>
      </c>
      <c r="F191" s="4">
        <v>170</v>
      </c>
      <c r="G191" s="4">
        <f t="shared" ca="1" si="66"/>
        <v>2</v>
      </c>
      <c r="H191" s="4">
        <f t="shared" ca="1" si="97"/>
        <v>2.546698795180721</v>
      </c>
      <c r="I191" s="4">
        <f t="shared" ca="1" si="67"/>
        <v>-0.3701875</v>
      </c>
      <c r="J191" s="4">
        <f t="shared" ca="1" si="98"/>
        <v>0.9836837349397568</v>
      </c>
      <c r="K191" s="4">
        <f t="shared" ca="1" si="81"/>
        <v>0.53752759000758177</v>
      </c>
      <c r="L191" s="4">
        <f t="shared" ca="1" si="82"/>
        <v>13</v>
      </c>
      <c r="M191" s="4">
        <f t="shared" ca="1" si="68"/>
        <v>0.24980152668936315</v>
      </c>
      <c r="N191" s="4">
        <f t="shared" ca="1" si="83"/>
        <v>1.8821004520464666</v>
      </c>
      <c r="O191" s="4">
        <f t="shared" ca="1" si="84"/>
        <v>8</v>
      </c>
      <c r="P191" s="4">
        <f t="shared" ca="1" si="69"/>
        <v>1.8821004520464666</v>
      </c>
      <c r="Q191" s="4">
        <f t="shared" ca="1" si="85"/>
        <v>-1.6322989253571034</v>
      </c>
      <c r="R191" s="4">
        <f t="shared" ca="1" si="86"/>
        <v>-0.64861519041734661</v>
      </c>
      <c r="S191" s="4">
        <f t="shared" ca="1" si="87"/>
        <v>196</v>
      </c>
      <c r="T191" s="4">
        <f t="shared" ca="1" si="88"/>
        <v>2</v>
      </c>
      <c r="U191" s="4">
        <f t="shared" ca="1" si="89"/>
        <v>-0.64861519041734661</v>
      </c>
      <c r="V191" s="4">
        <f t="shared" ca="1" si="90"/>
        <v>0.20982216040880813</v>
      </c>
      <c r="Y191" s="4">
        <v>1.1870900000161555</v>
      </c>
      <c r="Z191" s="4">
        <v>-6.1722499989258495E-2</v>
      </c>
      <c r="AA191" s="4">
        <v>3.2458849999912331</v>
      </c>
      <c r="AB191" s="4">
        <v>-2.4831574999844008</v>
      </c>
      <c r="AD191" s="4">
        <v>0.15530249997652845</v>
      </c>
      <c r="AE191" s="4">
        <f t="shared" si="70"/>
        <v>3.7243024999753516</v>
      </c>
      <c r="AF191" s="4">
        <v>170</v>
      </c>
      <c r="AG191" s="2">
        <f t="shared" si="91"/>
        <v>25.179999999999982</v>
      </c>
      <c r="AH191" s="4">
        <f t="shared" si="71"/>
        <v>399</v>
      </c>
      <c r="AI191" s="4">
        <f t="shared" si="72"/>
        <v>1</v>
      </c>
      <c r="AJ191" s="2">
        <f t="shared" si="73"/>
        <v>0</v>
      </c>
      <c r="AK191" s="4">
        <v>170</v>
      </c>
      <c r="AL191" s="4">
        <f t="shared" ca="1" si="74"/>
        <v>-0.64861519041734661</v>
      </c>
      <c r="AM191" s="4">
        <f t="shared" ca="1" si="75"/>
        <v>0.20982216040880813</v>
      </c>
      <c r="AN191" s="2">
        <f t="shared" si="92"/>
        <v>25.179999999999982</v>
      </c>
      <c r="AO191" s="4">
        <f t="shared" ca="1" si="76"/>
        <v>399</v>
      </c>
      <c r="AP191" s="4">
        <f t="shared" ca="1" si="77"/>
        <v>1</v>
      </c>
      <c r="AQ191" s="2">
        <f t="shared" ca="1" si="78"/>
        <v>0</v>
      </c>
      <c r="AT191" s="10">
        <f t="shared" ca="1" si="93"/>
        <v>0</v>
      </c>
      <c r="AU191" s="10">
        <f t="shared" ca="1" si="94"/>
        <v>0</v>
      </c>
      <c r="AV191" s="10">
        <f t="shared" ca="1" si="95"/>
        <v>0</v>
      </c>
      <c r="AW191" s="10">
        <f t="shared" ca="1" si="96"/>
        <v>0</v>
      </c>
      <c r="AX191" s="10">
        <f t="shared" ca="1" si="79"/>
        <v>-0.64861519041734661</v>
      </c>
    </row>
    <row r="192" spans="2:50" x14ac:dyDescent="0.15">
      <c r="B192" s="4">
        <v>3.7243024999753516</v>
      </c>
      <c r="C192" s="4">
        <f t="shared" si="80"/>
        <v>0.57430249997381111</v>
      </c>
      <c r="F192" s="4">
        <v>171</v>
      </c>
      <c r="G192" s="4">
        <f t="shared" ca="1" si="66"/>
        <v>2</v>
      </c>
      <c r="H192" s="4">
        <f t="shared" ca="1" si="97"/>
        <v>2.5672650602409619</v>
      </c>
      <c r="I192" s="4">
        <f t="shared" ca="1" si="67"/>
        <v>-0.3701875</v>
      </c>
      <c r="J192" s="4">
        <f t="shared" ca="1" si="98"/>
        <v>0.6134962349397568</v>
      </c>
      <c r="K192" s="4">
        <f t="shared" ca="1" si="81"/>
        <v>1.3063167459364431</v>
      </c>
      <c r="L192" s="4">
        <f t="shared" ca="1" si="82"/>
        <v>20</v>
      </c>
      <c r="M192" s="4">
        <f t="shared" ca="1" si="68"/>
        <v>-0.40367407453093662</v>
      </c>
      <c r="N192" s="4">
        <f t="shared" ca="1" si="83"/>
        <v>0.68381552983152205</v>
      </c>
      <c r="O192" s="4">
        <f t="shared" ca="1" si="84"/>
        <v>6</v>
      </c>
      <c r="P192" s="4">
        <f t="shared" ca="1" si="69"/>
        <v>1.206352293677495E-14</v>
      </c>
      <c r="Q192" s="4">
        <f t="shared" ca="1" si="85"/>
        <v>-0.40367407453094867</v>
      </c>
      <c r="R192" s="4">
        <f t="shared" ca="1" si="86"/>
        <v>0.20982216040880813</v>
      </c>
      <c r="S192" s="4">
        <f t="shared" ca="1" si="87"/>
        <v>196</v>
      </c>
      <c r="T192" s="4">
        <f t="shared" ca="1" si="88"/>
        <v>2</v>
      </c>
      <c r="U192" s="4">
        <f t="shared" ca="1" si="89"/>
        <v>0.20982216040880813</v>
      </c>
      <c r="V192" s="4">
        <f t="shared" ca="1" si="90"/>
        <v>-0.51162609172316564</v>
      </c>
      <c r="Y192" s="4">
        <v>0.33009000001626987</v>
      </c>
      <c r="Z192" s="4">
        <v>9.5277500008705829E-2</v>
      </c>
      <c r="AA192" s="4">
        <v>0.88988499999231863</v>
      </c>
      <c r="AB192" s="4">
        <v>0.26284250001396003</v>
      </c>
      <c r="AD192" s="4">
        <v>3.7243024999753516</v>
      </c>
      <c r="AE192" s="4">
        <f t="shared" si="70"/>
        <v>0.57430249997381111</v>
      </c>
      <c r="AF192" s="4">
        <v>171</v>
      </c>
      <c r="AG192" s="2">
        <f t="shared" si="91"/>
        <v>25.399999999999981</v>
      </c>
      <c r="AH192" s="4">
        <f t="shared" si="71"/>
        <v>399</v>
      </c>
      <c r="AI192" s="4">
        <f t="shared" si="72"/>
        <v>1</v>
      </c>
      <c r="AJ192" s="2">
        <f t="shared" si="73"/>
        <v>0</v>
      </c>
      <c r="AK192" s="4">
        <v>171</v>
      </c>
      <c r="AL192" s="4">
        <f t="shared" ca="1" si="74"/>
        <v>0.20982216040880813</v>
      </c>
      <c r="AM192" s="4">
        <f t="shared" ca="1" si="75"/>
        <v>-0.51162609172316564</v>
      </c>
      <c r="AN192" s="2">
        <f t="shared" si="92"/>
        <v>25.399999999999981</v>
      </c>
      <c r="AO192" s="4">
        <f t="shared" ca="1" si="76"/>
        <v>399</v>
      </c>
      <c r="AP192" s="4">
        <f t="shared" ca="1" si="77"/>
        <v>1</v>
      </c>
      <c r="AQ192" s="2">
        <f t="shared" ca="1" si="78"/>
        <v>0</v>
      </c>
      <c r="AT192" s="10">
        <f t="shared" ca="1" si="93"/>
        <v>0</v>
      </c>
      <c r="AU192" s="10">
        <f t="shared" ca="1" si="94"/>
        <v>0</v>
      </c>
      <c r="AV192" s="10">
        <f t="shared" ca="1" si="95"/>
        <v>0</v>
      </c>
      <c r="AW192" s="10">
        <f t="shared" ca="1" si="96"/>
        <v>0</v>
      </c>
      <c r="AX192" s="10">
        <f t="shared" ca="1" si="79"/>
        <v>0.20982216040880813</v>
      </c>
    </row>
    <row r="193" spans="2:50" x14ac:dyDescent="0.15">
      <c r="B193" s="4">
        <v>0.57430249997381111</v>
      </c>
      <c r="C193" s="4">
        <f t="shared" si="80"/>
        <v>1.2313024999741629</v>
      </c>
      <c r="F193" s="4">
        <v>172</v>
      </c>
      <c r="G193" s="4">
        <f t="shared" ca="1" si="66"/>
        <v>2</v>
      </c>
      <c r="H193" s="4">
        <f t="shared" ca="1" si="97"/>
        <v>2.5878313253012029</v>
      </c>
      <c r="I193" s="4">
        <f t="shared" ca="1" si="67"/>
        <v>-0.3701875</v>
      </c>
      <c r="J193" s="4">
        <f t="shared" ca="1" si="98"/>
        <v>0.2433087349397568</v>
      </c>
      <c r="K193" s="4">
        <f t="shared" ca="1" si="81"/>
        <v>0.36744024028061223</v>
      </c>
      <c r="L193" s="4">
        <f t="shared" ca="1" si="82"/>
        <v>17</v>
      </c>
      <c r="M193" s="4">
        <f t="shared" ca="1" si="68"/>
        <v>0.24754288917749145</v>
      </c>
      <c r="N193" s="4">
        <f t="shared" ca="1" si="83"/>
        <v>1.7055169586691141</v>
      </c>
      <c r="O193" s="4">
        <f t="shared" ca="1" si="84"/>
        <v>20</v>
      </c>
      <c r="P193" s="4">
        <f t="shared" ca="1" si="69"/>
        <v>-1.0024777158404139</v>
      </c>
      <c r="Q193" s="4">
        <f t="shared" ca="1" si="85"/>
        <v>-0.75493482666292244</v>
      </c>
      <c r="R193" s="4">
        <f t="shared" ca="1" si="86"/>
        <v>-0.51162609172316564</v>
      </c>
      <c r="S193" s="4">
        <f t="shared" ca="1" si="87"/>
        <v>196</v>
      </c>
      <c r="T193" s="4">
        <f t="shared" ca="1" si="88"/>
        <v>2</v>
      </c>
      <c r="U193" s="4">
        <f t="shared" ca="1" si="89"/>
        <v>-0.51162609172316564</v>
      </c>
      <c r="V193" s="4">
        <f t="shared" ca="1" si="90"/>
        <v>1.3076617767042129</v>
      </c>
      <c r="Y193" s="4">
        <v>1.9560900000143988</v>
      </c>
      <c r="Z193" s="4">
        <v>0.99027750000857395</v>
      </c>
      <c r="AA193" s="4">
        <v>0.85988499999345436</v>
      </c>
      <c r="AB193" s="4">
        <v>0.71184250001365967</v>
      </c>
      <c r="AD193" s="4">
        <v>0.57430249997381111</v>
      </c>
      <c r="AE193" s="4">
        <f t="shared" si="70"/>
        <v>1.2313024999741629</v>
      </c>
      <c r="AF193" s="4">
        <v>172</v>
      </c>
      <c r="AG193" s="2">
        <f t="shared" si="91"/>
        <v>25.61999999999998</v>
      </c>
      <c r="AH193" s="4">
        <f t="shared" si="71"/>
        <v>399</v>
      </c>
      <c r="AI193" s="4">
        <f t="shared" si="72"/>
        <v>1</v>
      </c>
      <c r="AJ193" s="2">
        <f t="shared" si="73"/>
        <v>0</v>
      </c>
      <c r="AK193" s="4">
        <v>172</v>
      </c>
      <c r="AL193" s="4">
        <f t="shared" ca="1" si="74"/>
        <v>-0.51162609172316564</v>
      </c>
      <c r="AM193" s="4">
        <f t="shared" ca="1" si="75"/>
        <v>1.3076617767042129</v>
      </c>
      <c r="AN193" s="2">
        <f t="shared" si="92"/>
        <v>25.61999999999998</v>
      </c>
      <c r="AO193" s="4">
        <f t="shared" ca="1" si="76"/>
        <v>399</v>
      </c>
      <c r="AP193" s="4">
        <f t="shared" ca="1" si="77"/>
        <v>1</v>
      </c>
      <c r="AQ193" s="2">
        <f t="shared" ca="1" si="78"/>
        <v>0</v>
      </c>
      <c r="AT193" s="10">
        <f t="shared" ca="1" si="93"/>
        <v>0</v>
      </c>
      <c r="AU193" s="10">
        <f t="shared" ca="1" si="94"/>
        <v>0</v>
      </c>
      <c r="AV193" s="10">
        <f t="shared" ca="1" si="95"/>
        <v>0</v>
      </c>
      <c r="AW193" s="10">
        <f t="shared" ca="1" si="96"/>
        <v>0</v>
      </c>
      <c r="AX193" s="10">
        <f t="shared" ca="1" si="79"/>
        <v>-0.51162609172316564</v>
      </c>
    </row>
    <row r="194" spans="2:50" x14ac:dyDescent="0.15">
      <c r="B194" s="4">
        <v>1.2313024999741629</v>
      </c>
      <c r="C194" s="4">
        <f t="shared" si="80"/>
        <v>-0.19069750002387309</v>
      </c>
      <c r="F194" s="4">
        <v>173</v>
      </c>
      <c r="G194" s="4">
        <f t="shared" ca="1" si="66"/>
        <v>2</v>
      </c>
      <c r="H194" s="4">
        <f t="shared" ca="1" si="97"/>
        <v>2.6083975903614438</v>
      </c>
      <c r="I194" s="4">
        <f t="shared" ca="1" si="67"/>
        <v>-0.3701875</v>
      </c>
      <c r="J194" s="4">
        <f t="shared" ca="1" si="98"/>
        <v>-0.1268787650602432</v>
      </c>
      <c r="K194" s="4">
        <f t="shared" ca="1" si="81"/>
        <v>1.1156991136849213</v>
      </c>
      <c r="L194" s="4">
        <f t="shared" ca="1" si="82"/>
        <v>9</v>
      </c>
      <c r="M194" s="4">
        <f t="shared" ca="1" si="68"/>
        <v>1.0987491371857567</v>
      </c>
      <c r="N194" s="4">
        <f t="shared" ca="1" si="83"/>
        <v>0.54670214022151309</v>
      </c>
      <c r="O194" s="4">
        <f t="shared" ca="1" si="84"/>
        <v>19</v>
      </c>
      <c r="P194" s="4">
        <f t="shared" ca="1" si="69"/>
        <v>0.33579140457869949</v>
      </c>
      <c r="Q194" s="4">
        <f t="shared" ca="1" si="85"/>
        <v>1.4345405417644561</v>
      </c>
      <c r="R194" s="4">
        <f t="shared" ca="1" si="86"/>
        <v>1.3076617767042129</v>
      </c>
      <c r="S194" s="4">
        <f t="shared" ca="1" si="87"/>
        <v>196</v>
      </c>
      <c r="T194" s="4">
        <f t="shared" ca="1" si="88"/>
        <v>2</v>
      </c>
      <c r="U194" s="4">
        <f t="shared" ca="1" si="89"/>
        <v>1.3076617767042129</v>
      </c>
      <c r="V194" s="4">
        <f t="shared" ca="1" si="90"/>
        <v>-0.68805185652086598</v>
      </c>
      <c r="Y194" s="4">
        <v>2.5360900000137576</v>
      </c>
      <c r="Z194" s="4">
        <v>1.2102775000109034</v>
      </c>
      <c r="AA194" s="4">
        <v>-0.42111500000885371</v>
      </c>
      <c r="AB194" s="4">
        <v>2.3098425000149803</v>
      </c>
      <c r="AD194" s="4">
        <v>1.2313024999741629</v>
      </c>
      <c r="AE194" s="4">
        <f t="shared" si="70"/>
        <v>-0.19069750002387309</v>
      </c>
      <c r="AF194" s="4">
        <v>173</v>
      </c>
      <c r="AG194" s="2">
        <f t="shared" si="91"/>
        <v>25.839999999999979</v>
      </c>
      <c r="AH194" s="4">
        <f t="shared" si="71"/>
        <v>399</v>
      </c>
      <c r="AI194" s="4">
        <f t="shared" si="72"/>
        <v>1</v>
      </c>
      <c r="AJ194" s="2">
        <f t="shared" si="73"/>
        <v>0</v>
      </c>
      <c r="AK194" s="4">
        <v>173</v>
      </c>
      <c r="AL194" s="4">
        <f t="shared" ca="1" si="74"/>
        <v>1.3076617767042129</v>
      </c>
      <c r="AM194" s="4">
        <f t="shared" ca="1" si="75"/>
        <v>-0.68805185652086598</v>
      </c>
      <c r="AN194" s="2">
        <f t="shared" si="92"/>
        <v>25.839999999999979</v>
      </c>
      <c r="AO194" s="4">
        <f t="shared" ca="1" si="76"/>
        <v>399</v>
      </c>
      <c r="AP194" s="4">
        <f t="shared" ca="1" si="77"/>
        <v>1</v>
      </c>
      <c r="AQ194" s="2">
        <f t="shared" ca="1" si="78"/>
        <v>0</v>
      </c>
      <c r="AT194" s="10">
        <f t="shared" ca="1" si="93"/>
        <v>0</v>
      </c>
      <c r="AU194" s="10">
        <f t="shared" ca="1" si="94"/>
        <v>0</v>
      </c>
      <c r="AV194" s="10">
        <f t="shared" ca="1" si="95"/>
        <v>0</v>
      </c>
      <c r="AW194" s="10">
        <f t="shared" ca="1" si="96"/>
        <v>0</v>
      </c>
      <c r="AX194" s="10">
        <f t="shared" ca="1" si="79"/>
        <v>1.3076617767042129</v>
      </c>
    </row>
    <row r="195" spans="2:50" x14ac:dyDescent="0.15">
      <c r="B195" s="4">
        <v>-0.19069750002387309</v>
      </c>
      <c r="C195" s="4">
        <f t="shared" si="80"/>
        <v>-0.10869750002484579</v>
      </c>
      <c r="F195" s="4">
        <v>174</v>
      </c>
      <c r="G195" s="4">
        <f t="shared" ca="1" si="66"/>
        <v>2</v>
      </c>
      <c r="H195" s="4">
        <f t="shared" ca="1" si="97"/>
        <v>2.6289638554216848</v>
      </c>
      <c r="I195" s="4">
        <f t="shared" ca="1" si="67"/>
        <v>-0.3701875</v>
      </c>
      <c r="J195" s="4">
        <f t="shared" ca="1" si="98"/>
        <v>-0.49706626506024321</v>
      </c>
      <c r="K195" s="4">
        <f t="shared" ca="1" si="81"/>
        <v>0.82190600794804958</v>
      </c>
      <c r="L195" s="4">
        <f t="shared" ca="1" si="82"/>
        <v>10</v>
      </c>
      <c r="M195" s="4">
        <f t="shared" ca="1" si="68"/>
        <v>0.4831042302424513</v>
      </c>
      <c r="N195" s="4">
        <f t="shared" ca="1" si="83"/>
        <v>1.1468301034672095</v>
      </c>
      <c r="O195" s="4">
        <f t="shared" ca="1" si="84"/>
        <v>15</v>
      </c>
      <c r="P195" s="4">
        <f t="shared" ca="1" si="69"/>
        <v>-0.67408982170307408</v>
      </c>
      <c r="Q195" s="4">
        <f t="shared" ca="1" si="85"/>
        <v>-0.19098559146062277</v>
      </c>
      <c r="R195" s="4">
        <f t="shared" ca="1" si="86"/>
        <v>-0.68805185652086598</v>
      </c>
      <c r="S195" s="4">
        <f t="shared" ca="1" si="87"/>
        <v>196</v>
      </c>
      <c r="T195" s="4">
        <f t="shared" ca="1" si="88"/>
        <v>2</v>
      </c>
      <c r="U195" s="4">
        <f t="shared" ca="1" si="89"/>
        <v>-0.68805185652086598</v>
      </c>
      <c r="V195" s="4">
        <f t="shared" ca="1" si="90"/>
        <v>-1.4611016804048962</v>
      </c>
      <c r="Y195" s="4">
        <v>2.5850900000143895</v>
      </c>
      <c r="Z195" s="4">
        <v>2.6432775000095887</v>
      </c>
      <c r="AA195" s="4">
        <v>0.63088499999253145</v>
      </c>
      <c r="AB195" s="4">
        <v>-0.34915749998631895</v>
      </c>
      <c r="AD195" s="4">
        <v>-0.19069750002387309</v>
      </c>
      <c r="AE195" s="4">
        <f t="shared" si="70"/>
        <v>-0.10869750002484579</v>
      </c>
      <c r="AF195" s="4">
        <v>174</v>
      </c>
      <c r="AG195" s="2">
        <f t="shared" si="91"/>
        <v>26.059999999999977</v>
      </c>
      <c r="AH195" s="4">
        <f t="shared" si="71"/>
        <v>399</v>
      </c>
      <c r="AI195" s="4">
        <f t="shared" si="72"/>
        <v>1</v>
      </c>
      <c r="AJ195" s="2">
        <f t="shared" si="73"/>
        <v>0</v>
      </c>
      <c r="AK195" s="4">
        <v>174</v>
      </c>
      <c r="AL195" s="4">
        <f t="shared" ca="1" si="74"/>
        <v>-0.68805185652086598</v>
      </c>
      <c r="AM195" s="4">
        <f t="shared" ca="1" si="75"/>
        <v>-1.4611016804048962</v>
      </c>
      <c r="AN195" s="2">
        <f t="shared" si="92"/>
        <v>26.059999999999977</v>
      </c>
      <c r="AO195" s="4">
        <f t="shared" ca="1" si="76"/>
        <v>399</v>
      </c>
      <c r="AP195" s="4">
        <f t="shared" ca="1" si="77"/>
        <v>1</v>
      </c>
      <c r="AQ195" s="2">
        <f t="shared" ca="1" si="78"/>
        <v>0</v>
      </c>
      <c r="AT195" s="10">
        <f t="shared" ca="1" si="93"/>
        <v>0</v>
      </c>
      <c r="AU195" s="10">
        <f t="shared" ca="1" si="94"/>
        <v>0</v>
      </c>
      <c r="AV195" s="10">
        <f t="shared" ca="1" si="95"/>
        <v>0</v>
      </c>
      <c r="AW195" s="10">
        <f t="shared" ca="1" si="96"/>
        <v>0</v>
      </c>
      <c r="AX195" s="10">
        <f t="shared" ca="1" si="79"/>
        <v>-0.68805185652086598</v>
      </c>
    </row>
    <row r="196" spans="2:50" x14ac:dyDescent="0.15">
      <c r="B196" s="4">
        <v>-0.10869750002484579</v>
      </c>
      <c r="C196" s="4">
        <f t="shared" si="80"/>
        <v>0.61830249997640863</v>
      </c>
      <c r="F196" s="4">
        <v>175</v>
      </c>
      <c r="G196" s="4">
        <f t="shared" ca="1" si="66"/>
        <v>2</v>
      </c>
      <c r="H196" s="4">
        <f t="shared" ca="1" si="97"/>
        <v>2.6495301204819257</v>
      </c>
      <c r="I196" s="4">
        <f t="shared" ca="1" si="67"/>
        <v>-0.3701875</v>
      </c>
      <c r="J196" s="4">
        <f t="shared" ca="1" si="98"/>
        <v>-0.86725376506024321</v>
      </c>
      <c r="K196" s="4">
        <f t="shared" ca="1" si="81"/>
        <v>1.6148351308646256</v>
      </c>
      <c r="L196" s="4">
        <f t="shared" ca="1" si="82"/>
        <v>14</v>
      </c>
      <c r="M196" s="4">
        <f t="shared" ca="1" si="68"/>
        <v>2.2157172489068447E-14</v>
      </c>
      <c r="N196" s="4">
        <f t="shared" ca="1" si="83"/>
        <v>1.5517993859167569</v>
      </c>
      <c r="O196" s="4">
        <f t="shared" ca="1" si="84"/>
        <v>16</v>
      </c>
      <c r="P196" s="4">
        <f t="shared" ca="1" si="69"/>
        <v>-0.59384791534467529</v>
      </c>
      <c r="Q196" s="4">
        <f t="shared" ca="1" si="85"/>
        <v>-0.59384791534465309</v>
      </c>
      <c r="R196" s="4">
        <f t="shared" ca="1" si="86"/>
        <v>-1.4611016804048962</v>
      </c>
      <c r="S196" s="4">
        <f t="shared" ca="1" si="87"/>
        <v>196</v>
      </c>
      <c r="T196" s="4">
        <f t="shared" ca="1" si="88"/>
        <v>2</v>
      </c>
      <c r="U196" s="4">
        <f t="shared" ca="1" si="89"/>
        <v>-1.4611016804048962</v>
      </c>
      <c r="V196" s="4">
        <f t="shared" ca="1" si="90"/>
        <v>-1.6586572486035587</v>
      </c>
      <c r="Y196" s="4">
        <v>0.78109000001447271</v>
      </c>
      <c r="Z196" s="4">
        <v>1.5062775000096451</v>
      </c>
      <c r="AA196" s="4">
        <v>0.96088499999069654</v>
      </c>
      <c r="AB196" s="4">
        <v>0.71084250001618443</v>
      </c>
      <c r="AD196" s="4">
        <v>-0.10869750002484579</v>
      </c>
      <c r="AE196" s="4">
        <f t="shared" si="70"/>
        <v>0.61830249997640863</v>
      </c>
      <c r="AF196" s="4">
        <v>175</v>
      </c>
      <c r="AG196" s="2">
        <f t="shared" si="91"/>
        <v>26.279999999999976</v>
      </c>
      <c r="AH196" s="4">
        <f t="shared" si="71"/>
        <v>399</v>
      </c>
      <c r="AI196" s="4">
        <f t="shared" si="72"/>
        <v>1</v>
      </c>
      <c r="AJ196" s="2">
        <f t="shared" si="73"/>
        <v>0</v>
      </c>
      <c r="AK196" s="4">
        <v>175</v>
      </c>
      <c r="AL196" s="4">
        <f t="shared" ca="1" si="74"/>
        <v>-1.4611016804048962</v>
      </c>
      <c r="AM196" s="4">
        <f t="shared" ca="1" si="75"/>
        <v>-1.6586572486035587</v>
      </c>
      <c r="AN196" s="2">
        <f t="shared" si="92"/>
        <v>26.279999999999976</v>
      </c>
      <c r="AO196" s="4">
        <f t="shared" ca="1" si="76"/>
        <v>399</v>
      </c>
      <c r="AP196" s="4">
        <f t="shared" ca="1" si="77"/>
        <v>1</v>
      </c>
      <c r="AQ196" s="2">
        <f t="shared" ca="1" si="78"/>
        <v>0</v>
      </c>
      <c r="AT196" s="10">
        <f t="shared" ca="1" si="93"/>
        <v>0</v>
      </c>
      <c r="AU196" s="10">
        <f t="shared" ca="1" si="94"/>
        <v>0</v>
      </c>
      <c r="AV196" s="10">
        <f t="shared" ca="1" si="95"/>
        <v>0</v>
      </c>
      <c r="AW196" s="10">
        <f t="shared" ca="1" si="96"/>
        <v>0</v>
      </c>
      <c r="AX196" s="10">
        <f t="shared" ca="1" si="79"/>
        <v>-1.4611016804048962</v>
      </c>
    </row>
    <row r="197" spans="2:50" x14ac:dyDescent="0.15">
      <c r="B197" s="4">
        <v>0.61830249997640863</v>
      </c>
      <c r="C197" s="4">
        <f t="shared" si="80"/>
        <v>-1.1086975000260679</v>
      </c>
      <c r="F197" s="4">
        <v>176</v>
      </c>
      <c r="G197" s="4">
        <f t="shared" ca="1" si="66"/>
        <v>2</v>
      </c>
      <c r="H197" s="4">
        <f t="shared" ca="1" si="97"/>
        <v>2.6700963855421667</v>
      </c>
      <c r="I197" s="4">
        <f t="shared" ca="1" si="67"/>
        <v>-0.3701875</v>
      </c>
      <c r="J197" s="4">
        <f t="shared" ca="1" si="98"/>
        <v>-1.2374412650602431</v>
      </c>
      <c r="K197" s="4">
        <f t="shared" ca="1" si="81"/>
        <v>0.31391264685573456</v>
      </c>
      <c r="L197" s="4">
        <f t="shared" ca="1" si="82"/>
        <v>11</v>
      </c>
      <c r="M197" s="4">
        <f t="shared" ca="1" si="68"/>
        <v>-5.6916537194004083E-15</v>
      </c>
      <c r="N197" s="4">
        <f t="shared" ca="1" si="83"/>
        <v>0.44289269494116335</v>
      </c>
      <c r="O197" s="4">
        <f t="shared" ca="1" si="84"/>
        <v>5</v>
      </c>
      <c r="P197" s="4">
        <f t="shared" ca="1" si="69"/>
        <v>0.42121598354330991</v>
      </c>
      <c r="Q197" s="4">
        <f t="shared" ca="1" si="85"/>
        <v>-0.42121598354331563</v>
      </c>
      <c r="R197" s="4">
        <f t="shared" ca="1" si="86"/>
        <v>-1.6586572486035587</v>
      </c>
      <c r="S197" s="4">
        <f t="shared" ca="1" si="87"/>
        <v>196</v>
      </c>
      <c r="T197" s="4">
        <f t="shared" ca="1" si="88"/>
        <v>2</v>
      </c>
      <c r="U197" s="4">
        <f t="shared" ca="1" si="89"/>
        <v>-1.6586572486035587</v>
      </c>
      <c r="V197" s="4">
        <f t="shared" ca="1" si="90"/>
        <v>-0.61235310642361718</v>
      </c>
      <c r="Y197" s="4">
        <v>-0.39990999998451571</v>
      </c>
      <c r="Z197" s="4">
        <v>1.0382775000081779</v>
      </c>
      <c r="AA197" s="4">
        <v>1.1318849999923941</v>
      </c>
      <c r="AB197" s="4">
        <v>3.2678425000156608</v>
      </c>
      <c r="AD197" s="4">
        <v>0.61830249997640863</v>
      </c>
      <c r="AE197" s="4">
        <f t="shared" si="70"/>
        <v>-1.1086975000260679</v>
      </c>
      <c r="AF197" s="4">
        <v>176</v>
      </c>
      <c r="AG197" s="2">
        <f t="shared" si="91"/>
        <v>26.499999999999975</v>
      </c>
      <c r="AH197" s="4">
        <f t="shared" si="71"/>
        <v>399</v>
      </c>
      <c r="AI197" s="4">
        <f t="shared" si="72"/>
        <v>1</v>
      </c>
      <c r="AJ197" s="2">
        <f t="shared" si="73"/>
        <v>0</v>
      </c>
      <c r="AK197" s="4">
        <v>176</v>
      </c>
      <c r="AL197" s="4">
        <f t="shared" ca="1" si="74"/>
        <v>-1.6586572486035587</v>
      </c>
      <c r="AM197" s="4">
        <f t="shared" ca="1" si="75"/>
        <v>-0.61235310642361718</v>
      </c>
      <c r="AN197" s="2">
        <f t="shared" si="92"/>
        <v>26.499999999999975</v>
      </c>
      <c r="AO197" s="4">
        <f t="shared" ca="1" si="76"/>
        <v>399</v>
      </c>
      <c r="AP197" s="4">
        <f t="shared" ca="1" si="77"/>
        <v>1</v>
      </c>
      <c r="AQ197" s="2">
        <f t="shared" ca="1" si="78"/>
        <v>0</v>
      </c>
      <c r="AT197" s="10">
        <f t="shared" ca="1" si="93"/>
        <v>0</v>
      </c>
      <c r="AU197" s="10">
        <f t="shared" ca="1" si="94"/>
        <v>0</v>
      </c>
      <c r="AV197" s="10">
        <f t="shared" ca="1" si="95"/>
        <v>0</v>
      </c>
      <c r="AW197" s="10">
        <f t="shared" ca="1" si="96"/>
        <v>0</v>
      </c>
      <c r="AX197" s="10">
        <f t="shared" ca="1" si="79"/>
        <v>-1.6586572486035587</v>
      </c>
    </row>
    <row r="198" spans="2:50" x14ac:dyDescent="0.15">
      <c r="B198" s="4">
        <v>-1.1086975000260679</v>
      </c>
      <c r="C198" s="4">
        <f t="shared" si="80"/>
        <v>-2.2486975000255427</v>
      </c>
      <c r="F198" s="4">
        <v>177</v>
      </c>
      <c r="G198" s="4">
        <f t="shared" ca="1" si="66"/>
        <v>2</v>
      </c>
      <c r="H198" s="4">
        <f t="shared" ca="1" si="97"/>
        <v>2.6906626506024076</v>
      </c>
      <c r="I198" s="4">
        <f t="shared" ca="1" si="67"/>
        <v>-0.3701875</v>
      </c>
      <c r="J198" s="4">
        <f t="shared" ca="1" si="98"/>
        <v>-1.6076287650602432</v>
      </c>
      <c r="K198" s="4">
        <f t="shared" ca="1" si="81"/>
        <v>0.52169556231377823</v>
      </c>
      <c r="L198" s="4">
        <f t="shared" ca="1" si="82"/>
        <v>5</v>
      </c>
      <c r="M198" s="4">
        <f t="shared" ca="1" si="68"/>
        <v>0.30664495771446842</v>
      </c>
      <c r="N198" s="4">
        <f t="shared" ca="1" si="83"/>
        <v>1.2737305040397084</v>
      </c>
      <c r="O198" s="4">
        <f t="shared" ca="1" si="84"/>
        <v>11</v>
      </c>
      <c r="P198" s="4">
        <f t="shared" ca="1" si="69"/>
        <v>0.68863070092215761</v>
      </c>
      <c r="Q198" s="4">
        <f t="shared" ca="1" si="85"/>
        <v>0.99527565863662604</v>
      </c>
      <c r="R198" s="4">
        <f t="shared" ca="1" si="86"/>
        <v>-0.61235310642361718</v>
      </c>
      <c r="S198" s="4">
        <f t="shared" ca="1" si="87"/>
        <v>196</v>
      </c>
      <c r="T198" s="4">
        <f t="shared" ca="1" si="88"/>
        <v>2</v>
      </c>
      <c r="U198" s="4">
        <f t="shared" ca="1" si="89"/>
        <v>-0.61235310642361718</v>
      </c>
      <c r="V198" s="4">
        <f t="shared" ca="1" si="90"/>
        <v>-2.6913119426522267</v>
      </c>
      <c r="Y198" s="4">
        <v>3.0020900000167217</v>
      </c>
      <c r="Z198" s="4">
        <v>0.95627750000915057</v>
      </c>
      <c r="AA198" s="4">
        <v>1.7888849999927459</v>
      </c>
      <c r="AB198" s="4">
        <v>2.1318425000131924</v>
      </c>
      <c r="AD198" s="4">
        <v>-1.1086975000260679</v>
      </c>
      <c r="AE198" s="4">
        <f t="shared" si="70"/>
        <v>-2.2486975000255427</v>
      </c>
      <c r="AF198" s="4">
        <v>177</v>
      </c>
      <c r="AG198" s="2">
        <f t="shared" si="91"/>
        <v>26.719999999999974</v>
      </c>
      <c r="AH198" s="4">
        <f t="shared" si="71"/>
        <v>399</v>
      </c>
      <c r="AI198" s="4">
        <f t="shared" si="72"/>
        <v>1</v>
      </c>
      <c r="AJ198" s="2">
        <f t="shared" si="73"/>
        <v>0</v>
      </c>
      <c r="AK198" s="4">
        <v>177</v>
      </c>
      <c r="AL198" s="4">
        <f t="shared" ca="1" si="74"/>
        <v>-0.61235310642361718</v>
      </c>
      <c r="AM198" s="4">
        <f t="shared" ca="1" si="75"/>
        <v>-2.6913119426522267</v>
      </c>
      <c r="AN198" s="2">
        <f t="shared" si="92"/>
        <v>26.719999999999974</v>
      </c>
      <c r="AO198" s="4">
        <f t="shared" ca="1" si="76"/>
        <v>399</v>
      </c>
      <c r="AP198" s="4">
        <f t="shared" ca="1" si="77"/>
        <v>1</v>
      </c>
      <c r="AQ198" s="2">
        <f t="shared" ca="1" si="78"/>
        <v>0</v>
      </c>
      <c r="AT198" s="10">
        <f t="shared" ca="1" si="93"/>
        <v>0</v>
      </c>
      <c r="AU198" s="10">
        <f t="shared" ca="1" si="94"/>
        <v>0</v>
      </c>
      <c r="AV198" s="10">
        <f t="shared" ca="1" si="95"/>
        <v>0</v>
      </c>
      <c r="AW198" s="10">
        <f t="shared" ca="1" si="96"/>
        <v>0</v>
      </c>
      <c r="AX198" s="10">
        <f t="shared" ca="1" si="79"/>
        <v>-0.61235310642361718</v>
      </c>
    </row>
    <row r="199" spans="2:50" x14ac:dyDescent="0.15">
      <c r="B199" s="4">
        <v>-2.2486975000255427</v>
      </c>
      <c r="C199" s="4">
        <f t="shared" si="80"/>
        <v>-1.1096975000235432</v>
      </c>
      <c r="F199" s="4">
        <v>178</v>
      </c>
      <c r="G199" s="4">
        <f t="shared" ca="1" si="66"/>
        <v>2</v>
      </c>
      <c r="H199" s="4">
        <f t="shared" ca="1" si="97"/>
        <v>2.7112289156626486</v>
      </c>
      <c r="I199" s="4">
        <f t="shared" ca="1" si="67"/>
        <v>-0.3701875</v>
      </c>
      <c r="J199" s="4">
        <f t="shared" ca="1" si="98"/>
        <v>-1.9778162650602433</v>
      </c>
      <c r="K199" s="4">
        <f t="shared" ca="1" si="81"/>
        <v>0.72450249849235981</v>
      </c>
      <c r="L199" s="4">
        <f t="shared" ca="1" si="82"/>
        <v>9</v>
      </c>
      <c r="M199" s="4">
        <f t="shared" ca="1" si="68"/>
        <v>-0.71349567759199195</v>
      </c>
      <c r="N199" s="4">
        <f t="shared" ca="1" si="83"/>
        <v>1.2310903448254542</v>
      </c>
      <c r="O199" s="4">
        <f t="shared" ca="1" si="84"/>
        <v>4</v>
      </c>
      <c r="P199" s="4">
        <f t="shared" ca="1" si="69"/>
        <v>-8.444968478542237E-15</v>
      </c>
      <c r="Q199" s="4">
        <f t="shared" ca="1" si="85"/>
        <v>-0.71349567759198351</v>
      </c>
      <c r="R199" s="4">
        <f t="shared" ca="1" si="86"/>
        <v>-2.6913119426522267</v>
      </c>
      <c r="S199" s="4">
        <f t="shared" ca="1" si="87"/>
        <v>196</v>
      </c>
      <c r="T199" s="4">
        <f t="shared" ca="1" si="88"/>
        <v>2</v>
      </c>
      <c r="U199" s="4">
        <f t="shared" ca="1" si="89"/>
        <v>-2.6913119426522267</v>
      </c>
      <c r="V199" s="4">
        <f t="shared" ca="1" si="90"/>
        <v>-3.8972914145816668</v>
      </c>
      <c r="Y199" s="4">
        <v>4.0900000151111726E-3</v>
      </c>
      <c r="Z199" s="4">
        <v>-1.8857224999884181</v>
      </c>
      <c r="AA199" s="4">
        <v>1.3658849999913514</v>
      </c>
      <c r="AB199" s="4">
        <v>1.8028425000160553</v>
      </c>
      <c r="AD199" s="4">
        <v>-2.2486975000255427</v>
      </c>
      <c r="AE199" s="4">
        <f t="shared" si="70"/>
        <v>-1.1096975000235432</v>
      </c>
      <c r="AF199" s="4">
        <v>178</v>
      </c>
      <c r="AG199" s="2">
        <f t="shared" si="91"/>
        <v>26.939999999999973</v>
      </c>
      <c r="AH199" s="4">
        <f t="shared" si="71"/>
        <v>399</v>
      </c>
      <c r="AI199" s="4">
        <f t="shared" si="72"/>
        <v>1</v>
      </c>
      <c r="AJ199" s="2">
        <f t="shared" si="73"/>
        <v>0</v>
      </c>
      <c r="AK199" s="4">
        <v>178</v>
      </c>
      <c r="AL199" s="4">
        <f t="shared" ca="1" si="74"/>
        <v>-2.6913119426522267</v>
      </c>
      <c r="AM199" s="4">
        <f t="shared" ca="1" si="75"/>
        <v>-3.8972914145816668</v>
      </c>
      <c r="AN199" s="2">
        <f t="shared" si="92"/>
        <v>26.939999999999973</v>
      </c>
      <c r="AO199" s="4">
        <f t="shared" ca="1" si="76"/>
        <v>399</v>
      </c>
      <c r="AP199" s="4">
        <f t="shared" ca="1" si="77"/>
        <v>1</v>
      </c>
      <c r="AQ199" s="2">
        <f t="shared" ca="1" si="78"/>
        <v>0</v>
      </c>
      <c r="AT199" s="10">
        <f t="shared" ca="1" si="93"/>
        <v>0</v>
      </c>
      <c r="AU199" s="10">
        <f t="shared" ca="1" si="94"/>
        <v>0</v>
      </c>
      <c r="AV199" s="10">
        <f t="shared" ca="1" si="95"/>
        <v>0</v>
      </c>
      <c r="AW199" s="10">
        <f t="shared" ca="1" si="96"/>
        <v>0</v>
      </c>
      <c r="AX199" s="10">
        <f t="shared" ca="1" si="79"/>
        <v>-2.6913119426522267</v>
      </c>
    </row>
    <row r="200" spans="2:50" x14ac:dyDescent="0.15">
      <c r="B200" s="4">
        <v>-1.1096975000235432</v>
      </c>
      <c r="C200" s="4">
        <f t="shared" si="80"/>
        <v>-2.2056975000239731</v>
      </c>
      <c r="F200" s="4">
        <v>179</v>
      </c>
      <c r="G200" s="4">
        <f t="shared" ca="1" si="66"/>
        <v>2</v>
      </c>
      <c r="H200" s="4">
        <f t="shared" ca="1" si="97"/>
        <v>2.7317951807228895</v>
      </c>
      <c r="I200" s="4">
        <f t="shared" ca="1" si="67"/>
        <v>-0.3701875</v>
      </c>
      <c r="J200" s="4">
        <f t="shared" ca="1" si="98"/>
        <v>-2.3480037650602434</v>
      </c>
      <c r="K200" s="4">
        <f t="shared" ca="1" si="81"/>
        <v>0.59433689259797329</v>
      </c>
      <c r="L200" s="4">
        <f t="shared" ca="1" si="82"/>
        <v>4</v>
      </c>
      <c r="M200" s="4">
        <f t="shared" ca="1" si="68"/>
        <v>-0.59433689259797329</v>
      </c>
      <c r="N200" s="4">
        <f t="shared" ca="1" si="83"/>
        <v>1.6246592666266648</v>
      </c>
      <c r="O200" s="4">
        <f t="shared" ca="1" si="84"/>
        <v>10</v>
      </c>
      <c r="P200" s="4">
        <f t="shared" ca="1" si="69"/>
        <v>-0.95495075692345022</v>
      </c>
      <c r="Q200" s="4">
        <f t="shared" ca="1" si="85"/>
        <v>-1.5492876495214234</v>
      </c>
      <c r="R200" s="4">
        <f t="shared" ca="1" si="86"/>
        <v>-3.8972914145816668</v>
      </c>
      <c r="S200" s="4">
        <f t="shared" ca="1" si="87"/>
        <v>196</v>
      </c>
      <c r="T200" s="4">
        <f t="shared" ca="1" si="88"/>
        <v>2</v>
      </c>
      <c r="U200" s="4">
        <f t="shared" ca="1" si="89"/>
        <v>-3.8972914145816668</v>
      </c>
      <c r="V200" s="4">
        <f t="shared" ca="1" si="90"/>
        <v>-3.9843245841612869</v>
      </c>
      <c r="Y200" s="4">
        <v>0.42509000001444974</v>
      </c>
      <c r="Z200" s="4">
        <v>-0.89372249998831421</v>
      </c>
      <c r="AA200" s="4">
        <v>-0.22111500000931983</v>
      </c>
      <c r="AB200" s="4">
        <v>0.3728425000133484</v>
      </c>
      <c r="AD200" s="4">
        <v>-1.1096975000235432</v>
      </c>
      <c r="AE200" s="4">
        <f t="shared" si="70"/>
        <v>-2.2056975000239731</v>
      </c>
      <c r="AF200" s="4">
        <v>179</v>
      </c>
      <c r="AG200" s="2">
        <f t="shared" si="91"/>
        <v>27.159999999999972</v>
      </c>
      <c r="AH200" s="4">
        <f t="shared" si="71"/>
        <v>399</v>
      </c>
      <c r="AI200" s="4">
        <f t="shared" si="72"/>
        <v>1</v>
      </c>
      <c r="AJ200" s="2">
        <f t="shared" si="73"/>
        <v>0</v>
      </c>
      <c r="AK200" s="4">
        <v>179</v>
      </c>
      <c r="AL200" s="4">
        <f t="shared" ca="1" si="74"/>
        <v>-3.8972914145816668</v>
      </c>
      <c r="AM200" s="4">
        <f t="shared" ca="1" si="75"/>
        <v>-3.9843245841612869</v>
      </c>
      <c r="AN200" s="2">
        <f t="shared" si="92"/>
        <v>27.159999999999972</v>
      </c>
      <c r="AO200" s="4">
        <f t="shared" ca="1" si="76"/>
        <v>399</v>
      </c>
      <c r="AP200" s="4">
        <f t="shared" ca="1" si="77"/>
        <v>1</v>
      </c>
      <c r="AQ200" s="2">
        <f t="shared" ca="1" si="78"/>
        <v>0</v>
      </c>
      <c r="AT200" s="10">
        <f t="shared" ca="1" si="93"/>
        <v>0</v>
      </c>
      <c r="AU200" s="10">
        <f t="shared" ca="1" si="94"/>
        <v>0</v>
      </c>
      <c r="AV200" s="10">
        <f t="shared" ca="1" si="95"/>
        <v>0</v>
      </c>
      <c r="AW200" s="10">
        <f t="shared" ca="1" si="96"/>
        <v>0</v>
      </c>
      <c r="AX200" s="10">
        <f t="shared" ca="1" si="79"/>
        <v>-3.8972914145816668</v>
      </c>
    </row>
    <row r="201" spans="2:50" x14ac:dyDescent="0.15">
      <c r="B201" s="4">
        <v>-2.2056975000239731</v>
      </c>
      <c r="C201" s="4">
        <f t="shared" si="80"/>
        <v>-3.0516975000232094</v>
      </c>
      <c r="F201" s="4">
        <v>180</v>
      </c>
      <c r="G201" s="4">
        <f t="shared" ca="1" si="66"/>
        <v>2</v>
      </c>
      <c r="H201" s="4">
        <f t="shared" ca="1" si="97"/>
        <v>2.7523614457831305</v>
      </c>
      <c r="I201" s="4">
        <f t="shared" ca="1" si="67"/>
        <v>-0.3701875</v>
      </c>
      <c r="J201" s="4">
        <f t="shared" ca="1" si="98"/>
        <v>-2.7181912650602436</v>
      </c>
      <c r="K201" s="4">
        <f t="shared" ca="1" si="81"/>
        <v>1.2986942965531947</v>
      </c>
      <c r="L201" s="4">
        <f t="shared" ca="1" si="82"/>
        <v>7</v>
      </c>
      <c r="M201" s="4">
        <f t="shared" ca="1" si="68"/>
        <v>-1.2661333191010462</v>
      </c>
      <c r="N201" s="4">
        <f t="shared" ca="1" si="83"/>
        <v>1.2764594704290875</v>
      </c>
      <c r="O201" s="4">
        <f t="shared" ca="1" si="84"/>
        <v>20</v>
      </c>
      <c r="P201" s="4">
        <f t="shared" ca="1" si="69"/>
        <v>-2.8149342263094095E-15</v>
      </c>
      <c r="Q201" s="4">
        <f t="shared" ca="1" si="85"/>
        <v>-1.2661333191010433</v>
      </c>
      <c r="R201" s="4">
        <f t="shared" ca="1" si="86"/>
        <v>-3.9843245841612869</v>
      </c>
      <c r="S201" s="4">
        <f t="shared" ca="1" si="87"/>
        <v>196</v>
      </c>
      <c r="T201" s="4">
        <f t="shared" ca="1" si="88"/>
        <v>2</v>
      </c>
      <c r="U201" s="4">
        <f t="shared" ca="1" si="89"/>
        <v>-3.9843245841612869</v>
      </c>
      <c r="V201" s="4">
        <f t="shared" ca="1" si="90"/>
        <v>-3.1926197903948412</v>
      </c>
      <c r="Y201" s="4">
        <v>2.5360900000137576</v>
      </c>
      <c r="Z201" s="4">
        <v>-0.90172249998943244</v>
      </c>
      <c r="AA201" s="4">
        <v>-0.1061150000083444</v>
      </c>
      <c r="AB201" s="4">
        <v>9.2188425000152563</v>
      </c>
      <c r="AD201" s="4">
        <v>-2.2056975000239731</v>
      </c>
      <c r="AE201" s="4">
        <f t="shared" si="70"/>
        <v>-3.0516975000232094</v>
      </c>
      <c r="AF201" s="4">
        <v>180</v>
      </c>
      <c r="AG201" s="2">
        <f t="shared" si="91"/>
        <v>27.379999999999971</v>
      </c>
      <c r="AH201" s="4">
        <f t="shared" si="71"/>
        <v>399</v>
      </c>
      <c r="AI201" s="4">
        <f t="shared" si="72"/>
        <v>1</v>
      </c>
      <c r="AJ201" s="2">
        <f t="shared" si="73"/>
        <v>0</v>
      </c>
      <c r="AK201" s="4">
        <v>180</v>
      </c>
      <c r="AL201" s="4">
        <f t="shared" ca="1" si="74"/>
        <v>-3.9843245841612869</v>
      </c>
      <c r="AM201" s="4">
        <f t="shared" ca="1" si="75"/>
        <v>-3.1926197903948412</v>
      </c>
      <c r="AN201" s="2">
        <f t="shared" si="92"/>
        <v>27.379999999999971</v>
      </c>
      <c r="AO201" s="4">
        <f t="shared" ca="1" si="76"/>
        <v>399</v>
      </c>
      <c r="AP201" s="4">
        <f t="shared" ca="1" si="77"/>
        <v>1</v>
      </c>
      <c r="AQ201" s="2">
        <f t="shared" ca="1" si="78"/>
        <v>0</v>
      </c>
      <c r="AT201" s="10">
        <f t="shared" ca="1" si="93"/>
        <v>0</v>
      </c>
      <c r="AU201" s="10">
        <f t="shared" ca="1" si="94"/>
        <v>-3.9079653989144427</v>
      </c>
      <c r="AV201" s="10">
        <f t="shared" ca="1" si="95"/>
        <v>0</v>
      </c>
      <c r="AW201" s="10">
        <f t="shared" ca="1" si="96"/>
        <v>-3.9079653989144427</v>
      </c>
      <c r="AX201" s="10">
        <f t="shared" ca="1" si="79"/>
        <v>-6.6261566639746867</v>
      </c>
    </row>
    <row r="202" spans="2:50" x14ac:dyDescent="0.15">
      <c r="B202" s="4">
        <v>-3.0516975000232094</v>
      </c>
      <c r="C202" s="4">
        <f t="shared" si="80"/>
        <v>-4.0956975000234763</v>
      </c>
      <c r="F202" s="4">
        <v>181</v>
      </c>
      <c r="G202" s="4">
        <f t="shared" ca="1" si="66"/>
        <v>2</v>
      </c>
      <c r="H202" s="4">
        <f t="shared" ca="1" si="97"/>
        <v>2.7729277108433714</v>
      </c>
      <c r="I202" s="4">
        <f t="shared" ca="1" si="67"/>
        <v>-0.3701875</v>
      </c>
      <c r="J202" s="4">
        <f t="shared" ca="1" si="98"/>
        <v>-3.0883787650602437</v>
      </c>
      <c r="K202" s="4">
        <f t="shared" ca="1" si="81"/>
        <v>0.28309711793514136</v>
      </c>
      <c r="L202" s="4">
        <f t="shared" ca="1" si="82"/>
        <v>15</v>
      </c>
      <c r="M202" s="4">
        <f t="shared" ca="1" si="68"/>
        <v>0.11514597141337315</v>
      </c>
      <c r="N202" s="4">
        <f t="shared" ca="1" si="83"/>
        <v>0.47208103650855793</v>
      </c>
      <c r="O202" s="4">
        <f t="shared" ca="1" si="84"/>
        <v>13</v>
      </c>
      <c r="P202" s="4">
        <f t="shared" ca="1" si="69"/>
        <v>-0.21938699674797063</v>
      </c>
      <c r="Q202" s="4">
        <f t="shared" ca="1" si="85"/>
        <v>-0.10424102533459748</v>
      </c>
      <c r="R202" s="4">
        <f t="shared" ca="1" si="86"/>
        <v>-3.1926197903948412</v>
      </c>
      <c r="S202" s="4">
        <f t="shared" ca="1" si="87"/>
        <v>196</v>
      </c>
      <c r="T202" s="4">
        <f t="shared" ca="1" si="88"/>
        <v>2</v>
      </c>
      <c r="U202" s="4">
        <f t="shared" ca="1" si="89"/>
        <v>-3.1926197903948412</v>
      </c>
      <c r="V202" s="4">
        <f t="shared" ca="1" si="90"/>
        <v>-4.9664316520557321</v>
      </c>
      <c r="Y202" s="4">
        <v>3.0690900000145405</v>
      </c>
      <c r="Z202" s="4">
        <v>-2.6187224999887349</v>
      </c>
      <c r="AA202" s="4">
        <v>2.3884999993839529E-2</v>
      </c>
      <c r="AB202" s="4">
        <v>-1.1831574999838779</v>
      </c>
      <c r="AD202" s="4">
        <v>-3.0516975000232094</v>
      </c>
      <c r="AE202" s="4">
        <f t="shared" si="70"/>
        <v>-4.0956975000234763</v>
      </c>
      <c r="AF202" s="4">
        <v>181</v>
      </c>
      <c r="AG202" s="2">
        <f t="shared" si="91"/>
        <v>27.599999999999969</v>
      </c>
      <c r="AH202" s="4">
        <f t="shared" si="71"/>
        <v>399</v>
      </c>
      <c r="AI202" s="4">
        <f t="shared" si="72"/>
        <v>1</v>
      </c>
      <c r="AJ202" s="2">
        <f t="shared" si="73"/>
        <v>0</v>
      </c>
      <c r="AK202" s="4">
        <v>181</v>
      </c>
      <c r="AL202" s="4">
        <f t="shared" ca="1" si="74"/>
        <v>-3.1926197903948412</v>
      </c>
      <c r="AM202" s="4">
        <f t="shared" ca="1" si="75"/>
        <v>-4.9664316520557321</v>
      </c>
      <c r="AN202" s="2">
        <f t="shared" si="92"/>
        <v>27.599999999999969</v>
      </c>
      <c r="AO202" s="4">
        <f t="shared" ca="1" si="76"/>
        <v>399</v>
      </c>
      <c r="AP202" s="4">
        <f t="shared" ca="1" si="77"/>
        <v>1</v>
      </c>
      <c r="AQ202" s="2">
        <f t="shared" ca="1" si="78"/>
        <v>0</v>
      </c>
      <c r="AT202" s="10">
        <f t="shared" ca="1" si="93"/>
        <v>0</v>
      </c>
      <c r="AU202" s="10">
        <f t="shared" ca="1" si="94"/>
        <v>0</v>
      </c>
      <c r="AV202" s="10">
        <f t="shared" ca="1" si="95"/>
        <v>0</v>
      </c>
      <c r="AW202" s="10">
        <f t="shared" ca="1" si="96"/>
        <v>0</v>
      </c>
      <c r="AX202" s="10">
        <f t="shared" ca="1" si="79"/>
        <v>-3.1926197903948412</v>
      </c>
    </row>
    <row r="203" spans="2:50" x14ac:dyDescent="0.15">
      <c r="B203" s="4">
        <v>-4.0956975000234763</v>
      </c>
      <c r="C203" s="4">
        <f t="shared" si="80"/>
        <v>-4.9796975000262478</v>
      </c>
      <c r="F203" s="4">
        <v>182</v>
      </c>
      <c r="G203" s="4">
        <f t="shared" ca="1" si="66"/>
        <v>2</v>
      </c>
      <c r="H203" s="4">
        <f t="shared" ca="1" si="97"/>
        <v>2.7934939759036124</v>
      </c>
      <c r="I203" s="4">
        <f t="shared" ca="1" si="67"/>
        <v>-0.3701875</v>
      </c>
      <c r="J203" s="4">
        <f t="shared" ca="1" si="98"/>
        <v>-3.4585662650602438</v>
      </c>
      <c r="K203" s="4">
        <f t="shared" ca="1" si="81"/>
        <v>1.5078653869954852</v>
      </c>
      <c r="L203" s="4">
        <f t="shared" ca="1" si="82"/>
        <v>8</v>
      </c>
      <c r="M203" s="4">
        <f t="shared" ca="1" si="68"/>
        <v>-1.5078653869954852</v>
      </c>
      <c r="N203" s="4">
        <f t="shared" ca="1" si="83"/>
        <v>0.79522218950973578</v>
      </c>
      <c r="O203" s="4">
        <f t="shared" ca="1" si="84"/>
        <v>13</v>
      </c>
      <c r="P203" s="4">
        <f t="shared" ca="1" si="69"/>
        <v>-2.7279426630033274E-15</v>
      </c>
      <c r="Q203" s="4">
        <f t="shared" ca="1" si="85"/>
        <v>-1.5078653869954879</v>
      </c>
      <c r="R203" s="4">
        <f t="shared" ca="1" si="86"/>
        <v>-4.9664316520557321</v>
      </c>
      <c r="S203" s="4">
        <f t="shared" ca="1" si="87"/>
        <v>196</v>
      </c>
      <c r="T203" s="4">
        <f t="shared" ca="1" si="88"/>
        <v>2</v>
      </c>
      <c r="U203" s="4">
        <f t="shared" ca="1" si="89"/>
        <v>-4.9664316520557321</v>
      </c>
      <c r="V203" s="4">
        <f t="shared" ca="1" si="90"/>
        <v>-4.0134632556735745</v>
      </c>
      <c r="Y203" s="4">
        <v>1.9910900000148501</v>
      </c>
      <c r="Z203" s="4">
        <v>-1.9797224999891228</v>
      </c>
      <c r="AA203" s="4">
        <v>-0.68011500000864089</v>
      </c>
      <c r="AB203" s="4">
        <v>-1.3311574999868014</v>
      </c>
      <c r="AD203" s="4">
        <v>-4.0956975000234763</v>
      </c>
      <c r="AE203" s="4">
        <f t="shared" si="70"/>
        <v>-4.9796975000262478</v>
      </c>
      <c r="AF203" s="4">
        <v>182</v>
      </c>
      <c r="AG203" s="2">
        <f t="shared" si="91"/>
        <v>27.819999999999968</v>
      </c>
      <c r="AH203" s="4">
        <f t="shared" si="71"/>
        <v>399</v>
      </c>
      <c r="AI203" s="4">
        <f t="shared" si="72"/>
        <v>1</v>
      </c>
      <c r="AJ203" s="2">
        <f t="shared" si="73"/>
        <v>0</v>
      </c>
      <c r="AK203" s="4">
        <v>182</v>
      </c>
      <c r="AL203" s="4">
        <f t="shared" ca="1" si="74"/>
        <v>-4.9664316520557321</v>
      </c>
      <c r="AM203" s="4">
        <f t="shared" ca="1" si="75"/>
        <v>-4.0134632556735745</v>
      </c>
      <c r="AN203" s="2">
        <f t="shared" si="92"/>
        <v>27.819999999999968</v>
      </c>
      <c r="AO203" s="4">
        <f t="shared" ca="1" si="76"/>
        <v>399</v>
      </c>
      <c r="AP203" s="4">
        <f t="shared" ca="1" si="77"/>
        <v>1</v>
      </c>
      <c r="AQ203" s="2">
        <f t="shared" ca="1" si="78"/>
        <v>0</v>
      </c>
      <c r="AT203" s="10">
        <f t="shared" ca="1" si="93"/>
        <v>0</v>
      </c>
      <c r="AU203" s="10">
        <f t="shared" ca="1" si="94"/>
        <v>0</v>
      </c>
      <c r="AV203" s="10">
        <f t="shared" ca="1" si="95"/>
        <v>0</v>
      </c>
      <c r="AW203" s="10">
        <f t="shared" ca="1" si="96"/>
        <v>0</v>
      </c>
      <c r="AX203" s="10">
        <f t="shared" ca="1" si="79"/>
        <v>-4.9664316520557321</v>
      </c>
    </row>
    <row r="204" spans="2:50" x14ac:dyDescent="0.15">
      <c r="B204" s="4">
        <v>-4.9796975000262478</v>
      </c>
      <c r="C204" s="4">
        <f t="shared" si="80"/>
        <v>-4.526697500025989</v>
      </c>
      <c r="F204" s="4">
        <v>183</v>
      </c>
      <c r="G204" s="4">
        <f t="shared" ca="1" si="66"/>
        <v>2</v>
      </c>
      <c r="H204" s="4">
        <f t="shared" ca="1" si="97"/>
        <v>2.8140602409638533</v>
      </c>
      <c r="I204" s="4">
        <f t="shared" ca="1" si="67"/>
        <v>-0.3701875</v>
      </c>
      <c r="J204" s="4">
        <f t="shared" ca="1" si="98"/>
        <v>-3.8287537650602439</v>
      </c>
      <c r="K204" s="4">
        <f t="shared" ca="1" si="81"/>
        <v>1.0774619297164691</v>
      </c>
      <c r="L204" s="4">
        <f t="shared" ca="1" si="82"/>
        <v>4</v>
      </c>
      <c r="M204" s="4">
        <f t="shared" ca="1" si="68"/>
        <v>-1.0774619297164691</v>
      </c>
      <c r="N204" s="4">
        <f t="shared" ca="1" si="83"/>
        <v>1.2134340425151364</v>
      </c>
      <c r="O204" s="4">
        <f t="shared" ca="1" si="84"/>
        <v>19</v>
      </c>
      <c r="P204" s="4">
        <f t="shared" ca="1" si="69"/>
        <v>-0.89275243910313884</v>
      </c>
      <c r="Q204" s="4">
        <f t="shared" ca="1" si="85"/>
        <v>-0.18470949061333031</v>
      </c>
      <c r="R204" s="4">
        <f t="shared" ca="1" si="86"/>
        <v>-4.0134632556735745</v>
      </c>
      <c r="S204" s="4">
        <f t="shared" ca="1" si="87"/>
        <v>196</v>
      </c>
      <c r="T204" s="4">
        <f t="shared" ca="1" si="88"/>
        <v>2</v>
      </c>
      <c r="U204" s="4">
        <f t="shared" ca="1" si="89"/>
        <v>-4.0134632556735745</v>
      </c>
      <c r="V204" s="4">
        <f t="shared" ca="1" si="90"/>
        <v>-5.2495812946402802</v>
      </c>
      <c r="Y204" s="4">
        <v>0.8590900000164936</v>
      </c>
      <c r="Z204" s="4">
        <v>-3.8497224999893831</v>
      </c>
      <c r="AA204" s="4">
        <v>1.360884999993317</v>
      </c>
      <c r="AB204" s="4">
        <v>-1.496157499985884</v>
      </c>
      <c r="AD204" s="4">
        <v>-4.9796975000262478</v>
      </c>
      <c r="AE204" s="4">
        <f t="shared" si="70"/>
        <v>-4.526697500025989</v>
      </c>
      <c r="AF204" s="4">
        <v>183</v>
      </c>
      <c r="AG204" s="2">
        <f t="shared" si="91"/>
        <v>28.039999999999967</v>
      </c>
      <c r="AH204" s="4">
        <f t="shared" si="71"/>
        <v>399</v>
      </c>
      <c r="AI204" s="4">
        <f t="shared" si="72"/>
        <v>1</v>
      </c>
      <c r="AJ204" s="2">
        <f t="shared" si="73"/>
        <v>0</v>
      </c>
      <c r="AK204" s="4">
        <v>183</v>
      </c>
      <c r="AL204" s="4">
        <f t="shared" ca="1" si="74"/>
        <v>-4.0134632556735745</v>
      </c>
      <c r="AM204" s="4">
        <f t="shared" ca="1" si="75"/>
        <v>-5.2495812946402802</v>
      </c>
      <c r="AN204" s="2">
        <f t="shared" si="92"/>
        <v>28.039999999999967</v>
      </c>
      <c r="AO204" s="4">
        <f t="shared" ca="1" si="76"/>
        <v>399</v>
      </c>
      <c r="AP204" s="4">
        <f t="shared" ca="1" si="77"/>
        <v>1</v>
      </c>
      <c r="AQ204" s="2">
        <f t="shared" ca="1" si="78"/>
        <v>0</v>
      </c>
      <c r="AT204" s="10">
        <f t="shared" ca="1" si="93"/>
        <v>0</v>
      </c>
      <c r="AU204" s="10">
        <f t="shared" ca="1" si="94"/>
        <v>0</v>
      </c>
      <c r="AV204" s="10">
        <f t="shared" ca="1" si="95"/>
        <v>0</v>
      </c>
      <c r="AW204" s="10">
        <f t="shared" ca="1" si="96"/>
        <v>0</v>
      </c>
      <c r="AX204" s="10">
        <f t="shared" ca="1" si="79"/>
        <v>-4.0134632556735745</v>
      </c>
    </row>
    <row r="205" spans="2:50" x14ac:dyDescent="0.15">
      <c r="B205" s="4">
        <v>-4.526697500025989</v>
      </c>
      <c r="C205" s="4">
        <f t="shared" si="80"/>
        <v>-5.6626975000249047</v>
      </c>
      <c r="F205" s="4">
        <v>184</v>
      </c>
      <c r="G205" s="4">
        <f t="shared" ca="1" si="66"/>
        <v>2</v>
      </c>
      <c r="H205" s="4">
        <f t="shared" ca="1" si="97"/>
        <v>2.8346265060240943</v>
      </c>
      <c r="I205" s="4">
        <f t="shared" ca="1" si="67"/>
        <v>-0.3701875</v>
      </c>
      <c r="J205" s="4">
        <f t="shared" ca="1" si="98"/>
        <v>-4.1989412650602436</v>
      </c>
      <c r="K205" s="4">
        <f t="shared" ca="1" si="81"/>
        <v>0.87525751307729904</v>
      </c>
      <c r="L205" s="4">
        <f t="shared" ca="1" si="82"/>
        <v>5</v>
      </c>
      <c r="M205" s="4">
        <f t="shared" ca="1" si="68"/>
        <v>-0.83241936124845828</v>
      </c>
      <c r="N205" s="4">
        <f t="shared" ca="1" si="83"/>
        <v>0.2238326194223067</v>
      </c>
      <c r="O205" s="4">
        <f t="shared" ca="1" si="84"/>
        <v>7</v>
      </c>
      <c r="P205" s="4">
        <f t="shared" ca="1" si="69"/>
        <v>0.21822066833157849</v>
      </c>
      <c r="Q205" s="4">
        <f t="shared" ca="1" si="85"/>
        <v>-1.0506400295800367</v>
      </c>
      <c r="R205" s="4">
        <f t="shared" ca="1" si="86"/>
        <v>-5.2495812946402802</v>
      </c>
      <c r="S205" s="4">
        <f t="shared" ca="1" si="87"/>
        <v>196</v>
      </c>
      <c r="T205" s="4">
        <f t="shared" ca="1" si="88"/>
        <v>2</v>
      </c>
      <c r="U205" s="4">
        <f t="shared" ca="1" si="89"/>
        <v>-5.2495812946402802</v>
      </c>
      <c r="V205" s="4">
        <f t="shared" ca="1" si="90"/>
        <v>-4.0542686659399418</v>
      </c>
      <c r="Y205" s="4">
        <v>-0.40990999998413713</v>
      </c>
      <c r="Z205" s="4">
        <v>-2.8807224999916059</v>
      </c>
      <c r="AA205" s="4">
        <v>2.9088849999929778</v>
      </c>
      <c r="AB205" s="4">
        <v>-3.1011574999837421</v>
      </c>
      <c r="AD205" s="4">
        <v>-4.526697500025989</v>
      </c>
      <c r="AE205" s="4">
        <f t="shared" si="70"/>
        <v>-5.6626975000249047</v>
      </c>
      <c r="AF205" s="4">
        <v>184</v>
      </c>
      <c r="AG205" s="2">
        <f t="shared" si="91"/>
        <v>28.259999999999966</v>
      </c>
      <c r="AH205" s="4">
        <f t="shared" si="71"/>
        <v>399</v>
      </c>
      <c r="AI205" s="4">
        <f t="shared" si="72"/>
        <v>1</v>
      </c>
      <c r="AJ205" s="2">
        <f t="shared" si="73"/>
        <v>0</v>
      </c>
      <c r="AK205" s="4">
        <v>184</v>
      </c>
      <c r="AL205" s="4">
        <f t="shared" ca="1" si="74"/>
        <v>-5.2495812946402802</v>
      </c>
      <c r="AM205" s="4">
        <f t="shared" ca="1" si="75"/>
        <v>-4.0542686659399418</v>
      </c>
      <c r="AN205" s="2">
        <f t="shared" si="92"/>
        <v>28.259999999999966</v>
      </c>
      <c r="AO205" s="4">
        <f t="shared" ca="1" si="76"/>
        <v>399</v>
      </c>
      <c r="AP205" s="4">
        <f t="shared" ca="1" si="77"/>
        <v>1</v>
      </c>
      <c r="AQ205" s="2">
        <f t="shared" ca="1" si="78"/>
        <v>0</v>
      </c>
      <c r="AT205" s="10">
        <f t="shared" ca="1" si="93"/>
        <v>0</v>
      </c>
      <c r="AU205" s="10">
        <f t="shared" ca="1" si="94"/>
        <v>0</v>
      </c>
      <c r="AV205" s="10">
        <f t="shared" ca="1" si="95"/>
        <v>0</v>
      </c>
      <c r="AW205" s="10">
        <f t="shared" ca="1" si="96"/>
        <v>0</v>
      </c>
      <c r="AX205" s="10">
        <f t="shared" ca="1" si="79"/>
        <v>-5.2495812946402802</v>
      </c>
    </row>
    <row r="206" spans="2:50" x14ac:dyDescent="0.15">
      <c r="B206" s="4">
        <v>-5.6626975000249047</v>
      </c>
      <c r="C206" s="4">
        <f t="shared" si="80"/>
        <v>-5.1076975000228231</v>
      </c>
      <c r="F206" s="4">
        <v>185</v>
      </c>
      <c r="G206" s="4">
        <f t="shared" ca="1" si="66"/>
        <v>2</v>
      </c>
      <c r="H206" s="4">
        <f t="shared" ca="1" si="97"/>
        <v>2.8551927710843352</v>
      </c>
      <c r="I206" s="4">
        <f t="shared" ca="1" si="67"/>
        <v>-0.3701875</v>
      </c>
      <c r="J206" s="4">
        <f t="shared" ca="1" si="98"/>
        <v>-4.5691287650602437</v>
      </c>
      <c r="K206" s="4">
        <f t="shared" ca="1" si="81"/>
        <v>1.7060508445617311</v>
      </c>
      <c r="L206" s="4">
        <f t="shared" ca="1" si="82"/>
        <v>5</v>
      </c>
      <c r="M206" s="4">
        <f t="shared" ca="1" si="68"/>
        <v>-5.1833886149178254E-14</v>
      </c>
      <c r="N206" s="4">
        <f t="shared" ca="1" si="83"/>
        <v>0.51486009912035413</v>
      </c>
      <c r="O206" s="4">
        <f t="shared" ca="1" si="84"/>
        <v>20</v>
      </c>
      <c r="P206" s="4">
        <f t="shared" ca="1" si="69"/>
        <v>0.51486009912035413</v>
      </c>
      <c r="Q206" s="4">
        <f t="shared" ca="1" si="85"/>
        <v>0.51486009912030228</v>
      </c>
      <c r="R206" s="4">
        <f t="shared" ca="1" si="86"/>
        <v>-4.0542686659399418</v>
      </c>
      <c r="S206" s="4">
        <f t="shared" ca="1" si="87"/>
        <v>196</v>
      </c>
      <c r="T206" s="4">
        <f t="shared" ca="1" si="88"/>
        <v>2</v>
      </c>
      <c r="U206" s="4">
        <f t="shared" ca="1" si="89"/>
        <v>-4.0542686659399418</v>
      </c>
      <c r="V206" s="4">
        <f t="shared" ca="1" si="90"/>
        <v>-5.0958072999662791</v>
      </c>
      <c r="Y206" s="4">
        <v>0.3690900000137276</v>
      </c>
      <c r="Z206" s="4">
        <v>-14.49172249999009</v>
      </c>
      <c r="AA206" s="4">
        <v>-2.3961150000069154</v>
      </c>
      <c r="AB206" s="4">
        <v>-3.1831574999863221</v>
      </c>
      <c r="AD206" s="4">
        <v>-5.6626975000249047</v>
      </c>
      <c r="AE206" s="4">
        <f t="shared" si="70"/>
        <v>-5.1076975000228231</v>
      </c>
      <c r="AF206" s="4">
        <v>185</v>
      </c>
      <c r="AG206" s="2">
        <f t="shared" si="91"/>
        <v>28.479999999999965</v>
      </c>
      <c r="AH206" s="4">
        <f t="shared" si="71"/>
        <v>399</v>
      </c>
      <c r="AI206" s="4">
        <f t="shared" si="72"/>
        <v>1</v>
      </c>
      <c r="AJ206" s="2">
        <f t="shared" si="73"/>
        <v>0</v>
      </c>
      <c r="AK206" s="4">
        <v>185</v>
      </c>
      <c r="AL206" s="4">
        <f t="shared" ca="1" si="74"/>
        <v>-4.0542686659399418</v>
      </c>
      <c r="AM206" s="4">
        <f t="shared" ca="1" si="75"/>
        <v>-5.0958072999662791</v>
      </c>
      <c r="AN206" s="2">
        <f t="shared" si="92"/>
        <v>28.479999999999965</v>
      </c>
      <c r="AO206" s="4">
        <f t="shared" ca="1" si="76"/>
        <v>399</v>
      </c>
      <c r="AP206" s="4">
        <f t="shared" ca="1" si="77"/>
        <v>1</v>
      </c>
      <c r="AQ206" s="2">
        <f t="shared" ca="1" si="78"/>
        <v>0</v>
      </c>
      <c r="AT206" s="10">
        <f t="shared" ca="1" si="93"/>
        <v>0</v>
      </c>
      <c r="AU206" s="10">
        <f t="shared" ca="1" si="94"/>
        <v>0</v>
      </c>
      <c r="AV206" s="10">
        <f t="shared" ca="1" si="95"/>
        <v>0</v>
      </c>
      <c r="AW206" s="10">
        <f t="shared" ca="1" si="96"/>
        <v>0</v>
      </c>
      <c r="AX206" s="10">
        <f t="shared" ca="1" si="79"/>
        <v>-4.0542686659399418</v>
      </c>
    </row>
    <row r="207" spans="2:50" x14ac:dyDescent="0.15">
      <c r="B207" s="4">
        <v>-5.1076975000228231</v>
      </c>
      <c r="C207" s="4">
        <f t="shared" si="80"/>
        <v>-5.4726975000249922</v>
      </c>
      <c r="F207" s="4">
        <v>186</v>
      </c>
      <c r="G207" s="4">
        <f t="shared" ca="1" si="66"/>
        <v>2</v>
      </c>
      <c r="H207" s="4">
        <f t="shared" ca="1" si="97"/>
        <v>2.8757590361445762</v>
      </c>
      <c r="I207" s="4">
        <f t="shared" ca="1" si="67"/>
        <v>-0.3701875</v>
      </c>
      <c r="J207" s="4">
        <f t="shared" ca="1" si="98"/>
        <v>-4.9393162650602438</v>
      </c>
      <c r="K207" s="4">
        <f t="shared" ca="1" si="81"/>
        <v>0.27426793326780491</v>
      </c>
      <c r="L207" s="4">
        <f t="shared" ca="1" si="82"/>
        <v>18</v>
      </c>
      <c r="M207" s="4">
        <f t="shared" ca="1" si="68"/>
        <v>0.2375229976533749</v>
      </c>
      <c r="N207" s="4">
        <f t="shared" ca="1" si="83"/>
        <v>0.55721998861083688</v>
      </c>
      <c r="O207" s="4">
        <f t="shared" ca="1" si="84"/>
        <v>16</v>
      </c>
      <c r="P207" s="4">
        <f t="shared" ca="1" si="69"/>
        <v>-0.39401403255940998</v>
      </c>
      <c r="Q207" s="4">
        <f t="shared" ca="1" si="85"/>
        <v>-0.15649103490603508</v>
      </c>
      <c r="R207" s="4">
        <f t="shared" ca="1" si="86"/>
        <v>-5.0958072999662791</v>
      </c>
      <c r="S207" s="4">
        <f t="shared" ca="1" si="87"/>
        <v>196</v>
      </c>
      <c r="T207" s="4">
        <f t="shared" ca="1" si="88"/>
        <v>2</v>
      </c>
      <c r="U207" s="4">
        <f t="shared" ca="1" si="89"/>
        <v>-5.0958072999662791</v>
      </c>
      <c r="V207" s="4">
        <f t="shared" ca="1" si="90"/>
        <v>-4.5552305010613914</v>
      </c>
      <c r="Y207" s="4">
        <v>-0.62390999998385155</v>
      </c>
      <c r="Z207" s="4">
        <v>-3.747722499991113</v>
      </c>
      <c r="AA207" s="4">
        <v>-1.8121150000069974</v>
      </c>
      <c r="AB207" s="4">
        <v>-4.7231574999848647</v>
      </c>
      <c r="AD207" s="4">
        <v>-5.1076975000228231</v>
      </c>
      <c r="AE207" s="4">
        <f t="shared" si="70"/>
        <v>-5.4726975000249922</v>
      </c>
      <c r="AF207" s="4">
        <v>186</v>
      </c>
      <c r="AG207" s="2">
        <f t="shared" si="91"/>
        <v>28.699999999999964</v>
      </c>
      <c r="AH207" s="4">
        <f t="shared" si="71"/>
        <v>399</v>
      </c>
      <c r="AI207" s="4">
        <f t="shared" si="72"/>
        <v>1</v>
      </c>
      <c r="AJ207" s="2">
        <f t="shared" si="73"/>
        <v>0</v>
      </c>
      <c r="AK207" s="4">
        <v>186</v>
      </c>
      <c r="AL207" s="4">
        <f t="shared" ca="1" si="74"/>
        <v>-5.0958072999662791</v>
      </c>
      <c r="AM207" s="4">
        <f t="shared" ca="1" si="75"/>
        <v>-4.5552305010613914</v>
      </c>
      <c r="AN207" s="2">
        <f t="shared" si="92"/>
        <v>28.699999999999964</v>
      </c>
      <c r="AO207" s="4">
        <f t="shared" ca="1" si="76"/>
        <v>399</v>
      </c>
      <c r="AP207" s="4">
        <f t="shared" ca="1" si="77"/>
        <v>1</v>
      </c>
      <c r="AQ207" s="2">
        <f t="shared" ca="1" si="78"/>
        <v>0</v>
      </c>
      <c r="AT207" s="10">
        <f t="shared" ca="1" si="93"/>
        <v>0</v>
      </c>
      <c r="AU207" s="10">
        <f t="shared" ca="1" si="94"/>
        <v>0</v>
      </c>
      <c r="AV207" s="10">
        <f t="shared" ca="1" si="95"/>
        <v>0</v>
      </c>
      <c r="AW207" s="10">
        <f t="shared" ca="1" si="96"/>
        <v>0</v>
      </c>
      <c r="AX207" s="10">
        <f t="shared" ca="1" si="79"/>
        <v>-5.0958072999662791</v>
      </c>
    </row>
    <row r="208" spans="2:50" x14ac:dyDescent="0.15">
      <c r="B208" s="4">
        <v>-5.4726975000249922</v>
      </c>
      <c r="C208" s="4">
        <f t="shared" si="80"/>
        <v>-6.3066975000261039</v>
      </c>
      <c r="F208" s="4">
        <v>187</v>
      </c>
      <c r="G208" s="4">
        <f t="shared" ca="1" si="66"/>
        <v>2</v>
      </c>
      <c r="H208" s="4">
        <f t="shared" ca="1" si="97"/>
        <v>2.8963253012048171</v>
      </c>
      <c r="I208" s="4">
        <f t="shared" ca="1" si="67"/>
        <v>-0.3701875</v>
      </c>
      <c r="J208" s="4">
        <f t="shared" ca="1" si="98"/>
        <v>-5.3095037650602439</v>
      </c>
      <c r="K208" s="4">
        <f t="shared" ca="1" si="81"/>
        <v>1.6162645824853288</v>
      </c>
      <c r="L208" s="4">
        <f t="shared" ca="1" si="82"/>
        <v>11</v>
      </c>
      <c r="M208" s="4">
        <f t="shared" ca="1" si="68"/>
        <v>4.7516927912643665E-15</v>
      </c>
      <c r="N208" s="4">
        <f t="shared" ca="1" si="83"/>
        <v>0.87095974402453513</v>
      </c>
      <c r="O208" s="4">
        <f t="shared" ca="1" si="84"/>
        <v>6</v>
      </c>
      <c r="P208" s="4">
        <f t="shared" ca="1" si="69"/>
        <v>0.75427326399884798</v>
      </c>
      <c r="Q208" s="4">
        <f t="shared" ca="1" si="85"/>
        <v>0.75427326399885275</v>
      </c>
      <c r="R208" s="4">
        <f t="shared" ca="1" si="86"/>
        <v>-4.5552305010613914</v>
      </c>
      <c r="S208" s="4">
        <f t="shared" ca="1" si="87"/>
        <v>196</v>
      </c>
      <c r="T208" s="4">
        <f t="shared" ca="1" si="88"/>
        <v>2</v>
      </c>
      <c r="U208" s="4">
        <f t="shared" ca="1" si="89"/>
        <v>-4.5552305010613914</v>
      </c>
      <c r="V208" s="4">
        <f t="shared" ca="1" si="90"/>
        <v>-7.0122776051416897</v>
      </c>
      <c r="Y208" s="4">
        <v>-1.4729099999861717</v>
      </c>
      <c r="Z208" s="4">
        <v>-6.4007224999897971</v>
      </c>
      <c r="AA208" s="4">
        <v>-2.4621150000072589</v>
      </c>
      <c r="AB208" s="4">
        <v>-3.9781574999864233</v>
      </c>
      <c r="AD208" s="4">
        <v>-5.4726975000249922</v>
      </c>
      <c r="AE208" s="4">
        <f t="shared" si="70"/>
        <v>-6.3066975000261039</v>
      </c>
      <c r="AF208" s="4">
        <v>187</v>
      </c>
      <c r="AG208" s="2">
        <f t="shared" si="91"/>
        <v>28.919999999999963</v>
      </c>
      <c r="AH208" s="4">
        <f t="shared" si="71"/>
        <v>399</v>
      </c>
      <c r="AI208" s="4">
        <f t="shared" si="72"/>
        <v>1</v>
      </c>
      <c r="AJ208" s="2">
        <f t="shared" si="73"/>
        <v>0</v>
      </c>
      <c r="AK208" s="4">
        <v>187</v>
      </c>
      <c r="AL208" s="4">
        <f t="shared" ca="1" si="74"/>
        <v>-4.5552305010613914</v>
      </c>
      <c r="AM208" s="4">
        <f t="shared" ca="1" si="75"/>
        <v>-7.0122776051416897</v>
      </c>
      <c r="AN208" s="2">
        <f t="shared" si="92"/>
        <v>28.919999999999963</v>
      </c>
      <c r="AO208" s="4">
        <f t="shared" ca="1" si="76"/>
        <v>399</v>
      </c>
      <c r="AP208" s="4">
        <f t="shared" ca="1" si="77"/>
        <v>1</v>
      </c>
      <c r="AQ208" s="2">
        <f t="shared" ca="1" si="78"/>
        <v>0</v>
      </c>
      <c r="AT208" s="10">
        <f t="shared" ca="1" si="93"/>
        <v>0</v>
      </c>
      <c r="AU208" s="10">
        <f t="shared" ca="1" si="94"/>
        <v>0</v>
      </c>
      <c r="AV208" s="10">
        <f t="shared" ca="1" si="95"/>
        <v>0</v>
      </c>
      <c r="AW208" s="10">
        <f t="shared" ca="1" si="96"/>
        <v>0</v>
      </c>
      <c r="AX208" s="10">
        <f t="shared" ca="1" si="79"/>
        <v>-4.5552305010613914</v>
      </c>
    </row>
    <row r="209" spans="2:50" x14ac:dyDescent="0.15">
      <c r="B209" s="4">
        <v>-6.3066975000261039</v>
      </c>
      <c r="C209" s="4">
        <f t="shared" si="80"/>
        <v>-7.119697500023392</v>
      </c>
      <c r="F209" s="4">
        <v>188</v>
      </c>
      <c r="G209" s="4">
        <f t="shared" ca="1" si="66"/>
        <v>2</v>
      </c>
      <c r="H209" s="4">
        <f t="shared" ca="1" si="97"/>
        <v>2.9168915662650581</v>
      </c>
      <c r="I209" s="4">
        <f t="shared" ca="1" si="67"/>
        <v>-0.3701875</v>
      </c>
      <c r="J209" s="4">
        <f t="shared" ca="1" si="98"/>
        <v>-5.679691265060244</v>
      </c>
      <c r="K209" s="4">
        <f t="shared" ca="1" si="81"/>
        <v>0.41627365423386514</v>
      </c>
      <c r="L209" s="4">
        <f t="shared" ca="1" si="82"/>
        <v>18</v>
      </c>
      <c r="M209" s="4">
        <f t="shared" ca="1" si="68"/>
        <v>0.1423739748837631</v>
      </c>
      <c r="N209" s="4">
        <f t="shared" ca="1" si="83"/>
        <v>1.8865450522779557</v>
      </c>
      <c r="O209" s="4">
        <f t="shared" ca="1" si="84"/>
        <v>7</v>
      </c>
      <c r="P209" s="4">
        <f t="shared" ca="1" si="69"/>
        <v>-1.4749603149652086</v>
      </c>
      <c r="Q209" s="4">
        <f t="shared" ca="1" si="85"/>
        <v>-1.3325863400814455</v>
      </c>
      <c r="R209" s="4">
        <f t="shared" ca="1" si="86"/>
        <v>-7.0122776051416897</v>
      </c>
      <c r="S209" s="4">
        <f t="shared" ca="1" si="87"/>
        <v>196</v>
      </c>
      <c r="T209" s="4">
        <f t="shared" ca="1" si="88"/>
        <v>2</v>
      </c>
      <c r="U209" s="4">
        <f t="shared" ca="1" si="89"/>
        <v>-7.0122776051416897</v>
      </c>
      <c r="V209" s="4">
        <f t="shared" ca="1" si="90"/>
        <v>-5.7765866552711946</v>
      </c>
      <c r="Y209" s="4">
        <v>-2.0289099999857285</v>
      </c>
      <c r="Z209" s="4">
        <v>-7.7067224999893824</v>
      </c>
      <c r="AA209" s="4">
        <v>-4.4461150000074667</v>
      </c>
      <c r="AB209" s="4">
        <v>-4.525157499983834</v>
      </c>
      <c r="AD209" s="4">
        <v>-6.3066975000261039</v>
      </c>
      <c r="AE209" s="4">
        <f t="shared" si="70"/>
        <v>-7.119697500023392</v>
      </c>
      <c r="AF209" s="4">
        <v>188</v>
      </c>
      <c r="AG209" s="2">
        <f t="shared" si="91"/>
        <v>29.139999999999961</v>
      </c>
      <c r="AH209" s="4">
        <f t="shared" si="71"/>
        <v>399</v>
      </c>
      <c r="AI209" s="4">
        <f t="shared" si="72"/>
        <v>1</v>
      </c>
      <c r="AJ209" s="2">
        <f t="shared" si="73"/>
        <v>0</v>
      </c>
      <c r="AK209" s="4">
        <v>188</v>
      </c>
      <c r="AL209" s="4">
        <f t="shared" ca="1" si="74"/>
        <v>-7.0122776051416897</v>
      </c>
      <c r="AM209" s="4">
        <f t="shared" ca="1" si="75"/>
        <v>-5.7765866552711946</v>
      </c>
      <c r="AN209" s="2">
        <f t="shared" si="92"/>
        <v>29.139999999999961</v>
      </c>
      <c r="AO209" s="4">
        <f t="shared" ca="1" si="76"/>
        <v>399</v>
      </c>
      <c r="AP209" s="4">
        <f t="shared" ca="1" si="77"/>
        <v>1</v>
      </c>
      <c r="AQ209" s="2">
        <f t="shared" ca="1" si="78"/>
        <v>0</v>
      </c>
      <c r="AT209" s="10">
        <f t="shared" ca="1" si="93"/>
        <v>0</v>
      </c>
      <c r="AU209" s="10">
        <f t="shared" ca="1" si="94"/>
        <v>-0.63982877871429145</v>
      </c>
      <c r="AV209" s="10">
        <f t="shared" ca="1" si="95"/>
        <v>0</v>
      </c>
      <c r="AW209" s="10">
        <f t="shared" ca="1" si="96"/>
        <v>-0.63982877871429145</v>
      </c>
      <c r="AX209" s="10">
        <f t="shared" ca="1" si="79"/>
        <v>-6.3195200437745358</v>
      </c>
    </row>
    <row r="210" spans="2:50" x14ac:dyDescent="0.15">
      <c r="B210" s="4">
        <v>-7.119697500023392</v>
      </c>
      <c r="C210" s="4">
        <f t="shared" si="80"/>
        <v>-5.8926975000233028</v>
      </c>
      <c r="F210" s="4">
        <v>189</v>
      </c>
      <c r="G210" s="4">
        <f t="shared" ca="1" si="66"/>
        <v>2</v>
      </c>
      <c r="H210" s="4">
        <f t="shared" ca="1" si="97"/>
        <v>2.937457831325299</v>
      </c>
      <c r="I210" s="4">
        <f t="shared" ca="1" si="67"/>
        <v>-0.3701875</v>
      </c>
      <c r="J210" s="4">
        <f t="shared" ca="1" si="98"/>
        <v>-6.0498787650602441</v>
      </c>
      <c r="K210" s="4">
        <f t="shared" ca="1" si="81"/>
        <v>1.5917279593395082</v>
      </c>
      <c r="L210" s="4">
        <f t="shared" ca="1" si="82"/>
        <v>4</v>
      </c>
      <c r="M210" s="4">
        <f t="shared" ca="1" si="68"/>
        <v>1.5917279593395082</v>
      </c>
      <c r="N210" s="4">
        <f t="shared" ca="1" si="83"/>
        <v>1.3862854908837936</v>
      </c>
      <c r="O210" s="4">
        <f t="shared" ca="1" si="84"/>
        <v>5</v>
      </c>
      <c r="P210" s="4">
        <f t="shared" ca="1" si="69"/>
        <v>-1.3184358495504584</v>
      </c>
      <c r="Q210" s="4">
        <f t="shared" ca="1" si="85"/>
        <v>0.27329210978904972</v>
      </c>
      <c r="R210" s="4">
        <f t="shared" ca="1" si="86"/>
        <v>-5.7765866552711946</v>
      </c>
      <c r="S210" s="4">
        <f t="shared" ca="1" si="87"/>
        <v>196</v>
      </c>
      <c r="T210" s="4">
        <f t="shared" ca="1" si="88"/>
        <v>2</v>
      </c>
      <c r="U210" s="4">
        <f t="shared" ca="1" si="89"/>
        <v>-5.7765866552711946</v>
      </c>
      <c r="V210" s="4">
        <f t="shared" ca="1" si="90"/>
        <v>-7.9428569124496526</v>
      </c>
      <c r="Y210" s="4">
        <v>-2.9569099999839921</v>
      </c>
      <c r="Z210" s="4">
        <v>-8.0467224999907216</v>
      </c>
      <c r="AA210" s="4">
        <v>-5.245115000008127</v>
      </c>
      <c r="AB210" s="4">
        <v>-4.8901574999860031</v>
      </c>
      <c r="AD210" s="4">
        <v>-7.119697500023392</v>
      </c>
      <c r="AE210" s="4">
        <f t="shared" si="70"/>
        <v>-5.8926975000233028</v>
      </c>
      <c r="AF210" s="4">
        <v>189</v>
      </c>
      <c r="AG210" s="2">
        <f t="shared" si="91"/>
        <v>29.35999999999996</v>
      </c>
      <c r="AH210" s="4">
        <f t="shared" si="71"/>
        <v>399</v>
      </c>
      <c r="AI210" s="4">
        <f t="shared" si="72"/>
        <v>1</v>
      </c>
      <c r="AJ210" s="2">
        <f t="shared" si="73"/>
        <v>0</v>
      </c>
      <c r="AK210" s="4">
        <v>189</v>
      </c>
      <c r="AL210" s="4">
        <f t="shared" ca="1" si="74"/>
        <v>-5.7765866552711946</v>
      </c>
      <c r="AM210" s="4">
        <f t="shared" ca="1" si="75"/>
        <v>-7.9428569124496526</v>
      </c>
      <c r="AN210" s="2">
        <f t="shared" si="92"/>
        <v>29.35999999999996</v>
      </c>
      <c r="AO210" s="4">
        <f t="shared" ca="1" si="76"/>
        <v>399</v>
      </c>
      <c r="AP210" s="4">
        <f t="shared" ca="1" si="77"/>
        <v>1</v>
      </c>
      <c r="AQ210" s="2">
        <f t="shared" ca="1" si="78"/>
        <v>0</v>
      </c>
      <c r="AT210" s="10">
        <f t="shared" ca="1" si="93"/>
        <v>0</v>
      </c>
      <c r="AU210" s="10">
        <f t="shared" ca="1" si="94"/>
        <v>0</v>
      </c>
      <c r="AV210" s="10">
        <f t="shared" ca="1" si="95"/>
        <v>0</v>
      </c>
      <c r="AW210" s="10">
        <f t="shared" ca="1" si="96"/>
        <v>0</v>
      </c>
      <c r="AX210" s="10">
        <f t="shared" ca="1" si="79"/>
        <v>-5.7765866552711946</v>
      </c>
    </row>
    <row r="211" spans="2:50" x14ac:dyDescent="0.15">
      <c r="B211" s="4">
        <v>-5.8926975000233028</v>
      </c>
      <c r="C211" s="4">
        <f t="shared" si="80"/>
        <v>-7.0706975000263128</v>
      </c>
      <c r="F211" s="4">
        <v>190</v>
      </c>
      <c r="G211" s="4">
        <f t="shared" ca="1" si="66"/>
        <v>2</v>
      </c>
      <c r="H211" s="4">
        <f t="shared" ca="1" si="97"/>
        <v>2.95802409638554</v>
      </c>
      <c r="I211" s="4">
        <f t="shared" ca="1" si="67"/>
        <v>-0.3701875</v>
      </c>
      <c r="J211" s="4">
        <f t="shared" ca="1" si="98"/>
        <v>-6.4200662650602442</v>
      </c>
      <c r="K211" s="4">
        <f t="shared" ca="1" si="81"/>
        <v>1.7583671803794421</v>
      </c>
      <c r="L211" s="4">
        <f t="shared" ca="1" si="82"/>
        <v>12</v>
      </c>
      <c r="M211" s="4">
        <f t="shared" ca="1" si="68"/>
        <v>-1.5227906473894073</v>
      </c>
      <c r="N211" s="4">
        <f t="shared" ca="1" si="83"/>
        <v>1.0196166073801718</v>
      </c>
      <c r="O211" s="4">
        <f t="shared" ca="1" si="84"/>
        <v>20</v>
      </c>
      <c r="P211" s="4">
        <f t="shared" ca="1" si="69"/>
        <v>-1.2489606170228218E-15</v>
      </c>
      <c r="Q211" s="4">
        <f t="shared" ca="1" si="85"/>
        <v>-1.5227906473894086</v>
      </c>
      <c r="R211" s="4">
        <f t="shared" ca="1" si="86"/>
        <v>-7.9428569124496526</v>
      </c>
      <c r="S211" s="4">
        <f t="shared" ca="1" si="87"/>
        <v>196</v>
      </c>
      <c r="T211" s="4">
        <f t="shared" ca="1" si="88"/>
        <v>2</v>
      </c>
      <c r="U211" s="4">
        <f t="shared" ca="1" si="89"/>
        <v>-7.9428569124496526</v>
      </c>
      <c r="V211" s="4">
        <f t="shared" ca="1" si="90"/>
        <v>-6.731899756575511</v>
      </c>
      <c r="Y211" s="4">
        <v>-4.716909999984864</v>
      </c>
      <c r="Z211" s="4">
        <v>-10.141722499991346</v>
      </c>
      <c r="AA211" s="4">
        <v>-3.2491150000062419</v>
      </c>
      <c r="AB211" s="4">
        <v>-5.5001574999842262</v>
      </c>
      <c r="AD211" s="4">
        <v>-5.8926975000233028</v>
      </c>
      <c r="AE211" s="4">
        <f t="shared" si="70"/>
        <v>-7.0706975000263128</v>
      </c>
      <c r="AF211" s="4">
        <v>190</v>
      </c>
      <c r="AG211" s="2">
        <f t="shared" si="91"/>
        <v>29.579999999999959</v>
      </c>
      <c r="AH211" s="4">
        <f t="shared" si="71"/>
        <v>399</v>
      </c>
      <c r="AI211" s="4">
        <f t="shared" si="72"/>
        <v>1</v>
      </c>
      <c r="AJ211" s="2">
        <f t="shared" si="73"/>
        <v>0</v>
      </c>
      <c r="AK211" s="4">
        <v>190</v>
      </c>
      <c r="AL211" s="4">
        <f t="shared" ca="1" si="74"/>
        <v>-7.9428569124496526</v>
      </c>
      <c r="AM211" s="4">
        <f t="shared" ca="1" si="75"/>
        <v>-6.731899756575511</v>
      </c>
      <c r="AN211" s="2">
        <f t="shared" si="92"/>
        <v>29.579999999999959</v>
      </c>
      <c r="AO211" s="4">
        <f t="shared" ca="1" si="76"/>
        <v>399</v>
      </c>
      <c r="AP211" s="4">
        <f t="shared" ca="1" si="77"/>
        <v>1</v>
      </c>
      <c r="AQ211" s="2">
        <f t="shared" ca="1" si="78"/>
        <v>0</v>
      </c>
      <c r="AT211" s="10">
        <f t="shared" ca="1" si="93"/>
        <v>0</v>
      </c>
      <c r="AU211" s="10">
        <f t="shared" ca="1" si="94"/>
        <v>0</v>
      </c>
      <c r="AV211" s="10">
        <f t="shared" ca="1" si="95"/>
        <v>0</v>
      </c>
      <c r="AW211" s="10">
        <f t="shared" ca="1" si="96"/>
        <v>0</v>
      </c>
      <c r="AX211" s="10">
        <f t="shared" ca="1" si="79"/>
        <v>-7.9428569124496526</v>
      </c>
    </row>
    <row r="212" spans="2:50" x14ac:dyDescent="0.15">
      <c r="B212" s="4">
        <v>-7.0706975000263128</v>
      </c>
      <c r="C212" s="4">
        <f t="shared" si="80"/>
        <v>-8.8166975000234515</v>
      </c>
      <c r="F212" s="4">
        <v>191</v>
      </c>
      <c r="G212" s="4">
        <f t="shared" ca="1" si="66"/>
        <v>2</v>
      </c>
      <c r="H212" s="4">
        <f t="shared" ca="1" si="97"/>
        <v>2.9785903614457809</v>
      </c>
      <c r="I212" s="4">
        <f t="shared" ca="1" si="67"/>
        <v>-0.3701875</v>
      </c>
      <c r="J212" s="4">
        <f t="shared" ca="1" si="98"/>
        <v>-6.7902537650602444</v>
      </c>
      <c r="K212" s="4">
        <f t="shared" ca="1" si="81"/>
        <v>0.84455337637391859</v>
      </c>
      <c r="L212" s="4">
        <f t="shared" ca="1" si="82"/>
        <v>8</v>
      </c>
      <c r="M212" s="4">
        <f t="shared" ca="1" si="68"/>
        <v>-0.59718941950799431</v>
      </c>
      <c r="N212" s="4">
        <f t="shared" ca="1" si="83"/>
        <v>0.68927915088201552</v>
      </c>
      <c r="O212" s="4">
        <f t="shared" ca="1" si="84"/>
        <v>5</v>
      </c>
      <c r="P212" s="4">
        <f t="shared" ca="1" si="69"/>
        <v>0.65554342799272769</v>
      </c>
      <c r="Q212" s="4">
        <f t="shared" ca="1" si="85"/>
        <v>5.8354008484733377E-2</v>
      </c>
      <c r="R212" s="4">
        <f t="shared" ca="1" si="86"/>
        <v>-6.731899756575511</v>
      </c>
      <c r="S212" s="4">
        <f t="shared" ca="1" si="87"/>
        <v>196</v>
      </c>
      <c r="T212" s="4">
        <f t="shared" ca="1" si="88"/>
        <v>2</v>
      </c>
      <c r="U212" s="4">
        <f t="shared" ca="1" si="89"/>
        <v>-6.731899756575511</v>
      </c>
      <c r="V212" s="4">
        <f t="shared" ca="1" si="90"/>
        <v>-7.6041261675131029</v>
      </c>
      <c r="Y212" s="4">
        <v>-4.9319099999856064</v>
      </c>
      <c r="Z212" s="4">
        <v>-6.9607224999899131</v>
      </c>
      <c r="AA212" s="4">
        <v>-1.2051150000083055</v>
      </c>
      <c r="AB212" s="4">
        <v>-4.4591574999834904</v>
      </c>
      <c r="AD212" s="4">
        <v>-7.0706975000263128</v>
      </c>
      <c r="AE212" s="4">
        <f t="shared" si="70"/>
        <v>-8.8166975000234515</v>
      </c>
      <c r="AF212" s="4">
        <v>191</v>
      </c>
      <c r="AG212" s="2">
        <f t="shared" si="91"/>
        <v>29.799999999999958</v>
      </c>
      <c r="AH212" s="4">
        <f t="shared" si="71"/>
        <v>399</v>
      </c>
      <c r="AI212" s="4">
        <f t="shared" si="72"/>
        <v>1</v>
      </c>
      <c r="AJ212" s="2">
        <f t="shared" si="73"/>
        <v>0</v>
      </c>
      <c r="AK212" s="4">
        <v>191</v>
      </c>
      <c r="AL212" s="4">
        <f t="shared" ca="1" si="74"/>
        <v>-6.731899756575511</v>
      </c>
      <c r="AM212" s="4">
        <f t="shared" ca="1" si="75"/>
        <v>-7.6041261675131029</v>
      </c>
      <c r="AN212" s="2">
        <f t="shared" si="92"/>
        <v>29.799999999999958</v>
      </c>
      <c r="AO212" s="4">
        <f t="shared" ca="1" si="76"/>
        <v>399</v>
      </c>
      <c r="AP212" s="4">
        <f t="shared" ca="1" si="77"/>
        <v>1</v>
      </c>
      <c r="AQ212" s="2">
        <f t="shared" ca="1" si="78"/>
        <v>0</v>
      </c>
      <c r="AT212" s="10">
        <f t="shared" ca="1" si="93"/>
        <v>0</v>
      </c>
      <c r="AU212" s="10">
        <f t="shared" ca="1" si="94"/>
        <v>0</v>
      </c>
      <c r="AV212" s="10">
        <f t="shared" ca="1" si="95"/>
        <v>0</v>
      </c>
      <c r="AW212" s="10">
        <f t="shared" ca="1" si="96"/>
        <v>0</v>
      </c>
      <c r="AX212" s="10">
        <f t="shared" ca="1" si="79"/>
        <v>-6.731899756575511</v>
      </c>
    </row>
    <row r="213" spans="2:50" x14ac:dyDescent="0.15">
      <c r="B213" s="4">
        <v>-8.8166975000234515</v>
      </c>
      <c r="C213" s="4">
        <f t="shared" si="80"/>
        <v>-7.5256975000250748</v>
      </c>
      <c r="F213" s="4">
        <v>192</v>
      </c>
      <c r="G213" s="4">
        <f t="shared" ca="1" si="66"/>
        <v>2</v>
      </c>
      <c r="H213" s="4">
        <f t="shared" ca="1" si="97"/>
        <v>2.9991566265060219</v>
      </c>
      <c r="I213" s="4">
        <f t="shared" ca="1" si="67"/>
        <v>-0.3701875</v>
      </c>
      <c r="J213" s="4">
        <f t="shared" ca="1" si="98"/>
        <v>-7.1604412650602445</v>
      </c>
      <c r="K213" s="4">
        <f t="shared" ca="1" si="81"/>
        <v>1.5767677427021549</v>
      </c>
      <c r="L213" s="4">
        <f t="shared" ca="1" si="82"/>
        <v>14</v>
      </c>
      <c r="M213" s="4">
        <f t="shared" ca="1" si="68"/>
        <v>-1.5372348833882574</v>
      </c>
      <c r="N213" s="4">
        <f t="shared" ca="1" si="83"/>
        <v>1.1498264952700517</v>
      </c>
      <c r="O213" s="4">
        <f t="shared" ca="1" si="84"/>
        <v>10</v>
      </c>
      <c r="P213" s="4">
        <f t="shared" ca="1" si="69"/>
        <v>1.0935499809353995</v>
      </c>
      <c r="Q213" s="4">
        <f t="shared" ca="1" si="85"/>
        <v>-0.44368490245285797</v>
      </c>
      <c r="R213" s="4">
        <f t="shared" ca="1" si="86"/>
        <v>-7.6041261675131029</v>
      </c>
      <c r="S213" s="4">
        <f t="shared" ca="1" si="87"/>
        <v>196</v>
      </c>
      <c r="T213" s="4">
        <f t="shared" ca="1" si="88"/>
        <v>2</v>
      </c>
      <c r="U213" s="4">
        <f t="shared" ca="1" si="89"/>
        <v>-7.6041261675131029</v>
      </c>
      <c r="V213" s="4">
        <f t="shared" ca="1" si="90"/>
        <v>-7.0500730421331497</v>
      </c>
      <c r="Y213" s="4">
        <v>-4.2699099999836676</v>
      </c>
      <c r="Z213" s="4">
        <v>-9.9317224999886378</v>
      </c>
      <c r="AA213" s="4">
        <v>-3.9291150000089203</v>
      </c>
      <c r="AB213" s="4">
        <v>-7.0461574999853838</v>
      </c>
      <c r="AD213" s="4">
        <v>-8.8166975000234515</v>
      </c>
      <c r="AE213" s="4">
        <f t="shared" si="70"/>
        <v>-7.5256975000250748</v>
      </c>
      <c r="AF213" s="4">
        <v>192</v>
      </c>
      <c r="AG213" s="2">
        <f t="shared" si="91"/>
        <v>30.019999999999957</v>
      </c>
      <c r="AH213" s="4">
        <f t="shared" si="71"/>
        <v>399</v>
      </c>
      <c r="AI213" s="4">
        <f t="shared" si="72"/>
        <v>1</v>
      </c>
      <c r="AJ213" s="2">
        <f t="shared" si="73"/>
        <v>0</v>
      </c>
      <c r="AK213" s="4">
        <v>192</v>
      </c>
      <c r="AL213" s="4">
        <f t="shared" ca="1" si="74"/>
        <v>-7.6041261675131029</v>
      </c>
      <c r="AM213" s="4">
        <f t="shared" ca="1" si="75"/>
        <v>-7.0500730421331497</v>
      </c>
      <c r="AN213" s="2">
        <f t="shared" si="92"/>
        <v>30.019999999999957</v>
      </c>
      <c r="AO213" s="4">
        <f t="shared" ca="1" si="76"/>
        <v>399</v>
      </c>
      <c r="AP213" s="4">
        <f t="shared" ca="1" si="77"/>
        <v>1</v>
      </c>
      <c r="AQ213" s="2">
        <f t="shared" ca="1" si="78"/>
        <v>0</v>
      </c>
      <c r="AT213" s="10">
        <f t="shared" ca="1" si="93"/>
        <v>0</v>
      </c>
      <c r="AU213" s="10">
        <f t="shared" ca="1" si="94"/>
        <v>0</v>
      </c>
      <c r="AV213" s="10">
        <f t="shared" ca="1" si="95"/>
        <v>0</v>
      </c>
      <c r="AW213" s="10">
        <f t="shared" ca="1" si="96"/>
        <v>0</v>
      </c>
      <c r="AX213" s="10">
        <f t="shared" ca="1" si="79"/>
        <v>-7.6041261675131029</v>
      </c>
    </row>
    <row r="214" spans="2:50" x14ac:dyDescent="0.15">
      <c r="B214" s="4">
        <v>-7.5256975000250748</v>
      </c>
      <c r="C214" s="4">
        <f t="shared" si="80"/>
        <v>-3.9786975000239977</v>
      </c>
      <c r="F214" s="4">
        <v>193</v>
      </c>
      <c r="G214" s="4">
        <f t="shared" ref="G214:G277" ca="1" si="99">IF(AND(F214&gt;=$I$8,F214&lt;$I$9),1,IF(AND(F214&gt;=$I$9,F214&lt;$I$10),2,IF(AND(F214&gt;=$I$10,F214&lt;$I$11),3,IF(AND(F214&gt;=$I$11,F214&lt;=$I$12),4,0))))</f>
        <v>2</v>
      </c>
      <c r="H214" s="4">
        <f t="shared" ca="1" si="97"/>
        <v>3.0197228915662628</v>
      </c>
      <c r="I214" s="4">
        <f t="shared" ref="I214:I277" ca="1" si="100">IF(AND(F214&gt;=$I$8,F214&lt;$I$9),$K$9,IF(AND(F214&gt;=$I$9,F214&lt;$I$10),$K$10,IF(AND(F214&gt;=$I$10,F214&lt;$I$11),$K$11,IF(AND(F214&gt;=$I$11,F214&lt;=$I$12),$K$12,0))))</f>
        <v>-0.3701875</v>
      </c>
      <c r="J214" s="4">
        <f t="shared" ca="1" si="98"/>
        <v>-7.5306287650602446</v>
      </c>
      <c r="K214" s="4">
        <f t="shared" ca="1" si="81"/>
        <v>1.0877088147150868</v>
      </c>
      <c r="L214" s="4">
        <f t="shared" ca="1" si="82"/>
        <v>18</v>
      </c>
      <c r="M214" s="4">
        <f t="shared" ref="M214:M277" ca="1" si="101">K214*SIN(2*PI()*F214/L214)</f>
        <v>-1.0711840737511367</v>
      </c>
      <c r="N214" s="4">
        <f t="shared" ca="1" si="83"/>
        <v>1.8535617908384794</v>
      </c>
      <c r="O214" s="4">
        <f t="shared" ca="1" si="84"/>
        <v>19</v>
      </c>
      <c r="P214" s="4">
        <f t="shared" ref="P214:P277" ca="1" si="102">N214*SIN(2*PI()*F214/O214)</f>
        <v>1.551739796678232</v>
      </c>
      <c r="Q214" s="4">
        <f t="shared" ca="1" si="85"/>
        <v>0.48055572292709536</v>
      </c>
      <c r="R214" s="4">
        <f t="shared" ca="1" si="86"/>
        <v>-7.0500730421331497</v>
      </c>
      <c r="S214" s="4">
        <f t="shared" ca="1" si="87"/>
        <v>196</v>
      </c>
      <c r="T214" s="4">
        <f t="shared" ca="1" si="88"/>
        <v>2</v>
      </c>
      <c r="U214" s="4">
        <f t="shared" ca="1" si="89"/>
        <v>-7.0500730421331497</v>
      </c>
      <c r="V214" s="4">
        <f t="shared" ca="1" si="90"/>
        <v>-5.0353398524446149</v>
      </c>
      <c r="Y214" s="4">
        <v>-5.0569099999862033</v>
      </c>
      <c r="Z214" s="4">
        <v>-4.9977224999899761</v>
      </c>
      <c r="AA214" s="4">
        <v>-4.4861150000095051</v>
      </c>
      <c r="AB214" s="4">
        <v>-5.9261574999851518</v>
      </c>
      <c r="AD214" s="4">
        <v>-7.5256975000250748</v>
      </c>
      <c r="AE214" s="4">
        <f t="shared" ref="AE214:AE277" si="103">AD215</f>
        <v>-3.9786975000239977</v>
      </c>
      <c r="AF214" s="4">
        <v>193</v>
      </c>
      <c r="AG214" s="2">
        <f t="shared" si="91"/>
        <v>30.239999999999956</v>
      </c>
      <c r="AH214" s="4">
        <f t="shared" ref="AH214:AH277" si="104">COUNTIFS($AD$22:$AD$420,"&lt;"&amp;AG214,$AE$22:$AE$420,"&lt;"&amp;AG214)</f>
        <v>399</v>
      </c>
      <c r="AI214" s="4">
        <f t="shared" ref="AI214:AI277" si="105">AH214/$AH$421</f>
        <v>1</v>
      </c>
      <c r="AJ214" s="2">
        <f t="shared" ref="AJ214:AJ277" si="106">(AI215-AI214)/(AG215-AG214)</f>
        <v>0</v>
      </c>
      <c r="AK214" s="4">
        <v>193</v>
      </c>
      <c r="AL214" s="4">
        <f t="shared" ref="AL214:AL277" ca="1" si="107">U214</f>
        <v>-7.0500730421331497</v>
      </c>
      <c r="AM214" s="4">
        <f t="shared" ref="AM214:AM277" ca="1" si="108">AL215</f>
        <v>-5.0353398524446149</v>
      </c>
      <c r="AN214" s="2">
        <f t="shared" si="92"/>
        <v>30.239999999999956</v>
      </c>
      <c r="AO214" s="4">
        <f t="shared" ref="AO214:AO277" ca="1" si="109">COUNTIFS($AL$22:$AL$420,"&lt;"&amp;AN214,$AM$22:$AM$420,"&lt;"&amp;AN214)</f>
        <v>399</v>
      </c>
      <c r="AP214" s="4">
        <f t="shared" ref="AP214:AP277" ca="1" si="110">AO214/$AO$421</f>
        <v>1</v>
      </c>
      <c r="AQ214" s="2">
        <f t="shared" ref="AQ214:AQ277" ca="1" si="111">(AP215-AP214)/(AN215-AN214)</f>
        <v>0</v>
      </c>
      <c r="AT214" s="10">
        <f t="shared" ca="1" si="93"/>
        <v>0</v>
      </c>
      <c r="AU214" s="10">
        <f t="shared" ca="1" si="94"/>
        <v>0</v>
      </c>
      <c r="AV214" s="10">
        <f t="shared" ca="1" si="95"/>
        <v>0</v>
      </c>
      <c r="AW214" s="10">
        <f t="shared" ca="1" si="96"/>
        <v>0</v>
      </c>
      <c r="AX214" s="10">
        <f t="shared" ref="AX214:AX277" ca="1" si="112">IF(AW214=0,J214+Q214,J214+AW214)</f>
        <v>-7.0500730421331497</v>
      </c>
    </row>
    <row r="215" spans="2:50" x14ac:dyDescent="0.15">
      <c r="B215" s="4">
        <v>-3.9786975000239977</v>
      </c>
      <c r="C215" s="4">
        <f t="shared" ref="C215:C278" si="113">B216</f>
        <v>-5.6026975000236234</v>
      </c>
      <c r="F215" s="4">
        <v>194</v>
      </c>
      <c r="G215" s="4">
        <f t="shared" ca="1" si="99"/>
        <v>2</v>
      </c>
      <c r="H215" s="4">
        <f t="shared" ca="1" si="97"/>
        <v>3.0402891566265038</v>
      </c>
      <c r="I215" s="4">
        <f t="shared" ca="1" si="100"/>
        <v>-0.3701875</v>
      </c>
      <c r="J215" s="4">
        <f t="shared" ca="1" si="98"/>
        <v>-7.9008162650602447</v>
      </c>
      <c r="K215" s="4">
        <f t="shared" ref="K215:K278" ca="1" si="114">RAND()*($E$9-$D$9)+$D$9</f>
        <v>1.2583974661626804</v>
      </c>
      <c r="L215" s="4">
        <f t="shared" ref="L215:L278" ca="1" si="115">RANDBETWEEN($D$12,$E$12)</f>
        <v>8</v>
      </c>
      <c r="M215" s="4">
        <f t="shared" ca="1" si="101"/>
        <v>1.2583974661626804</v>
      </c>
      <c r="N215" s="4">
        <f t="shared" ref="N215:N278" ca="1" si="116">RAND()*($E$9-$D$9)+$D$9</f>
        <v>1.6070789464529498</v>
      </c>
      <c r="O215" s="4">
        <f t="shared" ref="O215:O278" ca="1" si="117">RANDBETWEEN($D$13,$E$13)</f>
        <v>8</v>
      </c>
      <c r="P215" s="4">
        <f t="shared" ca="1" si="102"/>
        <v>1.6070789464529498</v>
      </c>
      <c r="Q215" s="4">
        <f t="shared" ref="Q215:Q278" ca="1" si="118">IF(RAND()&gt;$I$14,M215+P215,M215-P215)</f>
        <v>2.8654764126156302</v>
      </c>
      <c r="R215" s="4">
        <f t="shared" ref="R215:R278" ca="1" si="119">J215+Q215</f>
        <v>-5.0353398524446149</v>
      </c>
      <c r="S215" s="4">
        <f t="shared" ref="S215:S278" ca="1" si="120">IF(AND(F215&gt;=$I$8,F215&lt;$O$8),$P$8,IF(AND(F215&gt;=$T$8,F215&lt;$I$9),$V$8,IF(AND(F215&gt;=$I$9,F215&lt;$I$10),$P$12,IF(AND(F215&gt;=$I$10,F215&lt;$I$11),$S$8,IF(AND(F215&gt;=$I$11,F215&lt;=$I$12),$S$12,0)))))</f>
        <v>196</v>
      </c>
      <c r="T215" s="4">
        <f t="shared" ref="T215:T278" ca="1" si="121">IF(AND(F215&gt;=$I$8,F215&lt;$O$8),$N$10,IF(AND(F215&gt;=$T$8,F215&lt;$I$9),$T$10,IF(AND(F215&gt;=$I$9,F215&lt;$I$10),$N$14,IF(AND(F215&gt;=$I$10,F215&lt;$I$11),$Q$10,IF(AND(F215&gt;=$I$11,F215&lt;=$I$12),$Q$14,0)))))</f>
        <v>2</v>
      </c>
      <c r="U215" s="4">
        <f t="shared" ref="U215:U278" ca="1" si="122">IF(AND(F215&gt;=$I$8,F215&lt;$O$8,F215=S215,RAND()&lt;T215),$P$9,IF(AND(F215&gt;=$T$8,F215&lt;$I$9,F215=S215,RAND()&lt;T215),$V$9,IF(AND(F215&gt;=$I$9,F215&lt;$I$10,F215=S215,RAND()&lt;T215),$P$13,IF(AND(F215&gt;=$I$10,F215&lt;$I$11,F215=S215,RAND()&lt;T215),$S$9,IF(AND(F215&gt;=$I$11,F215&lt;=$I$12,F215=S215,RAND()&lt;T215),$S$13,R215)))))</f>
        <v>-5.0353398524446149</v>
      </c>
      <c r="V215" s="4">
        <f t="shared" ref="V215:V278" ca="1" si="123">U216</f>
        <v>-5.4741213271531191</v>
      </c>
      <c r="Y215" s="4">
        <v>-4.2359099999842442</v>
      </c>
      <c r="Z215" s="4">
        <v>-4.4707224999918083</v>
      </c>
      <c r="AA215" s="4">
        <v>-4.990115000008899</v>
      </c>
      <c r="AB215" s="4">
        <v>-5.9381574999868292</v>
      </c>
      <c r="AD215" s="4">
        <v>-3.9786975000239977</v>
      </c>
      <c r="AE215" s="4">
        <f t="shared" si="103"/>
        <v>-5.6026975000236234</v>
      </c>
      <c r="AF215" s="4">
        <v>194</v>
      </c>
      <c r="AG215" s="2">
        <f t="shared" ref="AG215:AG278" si="124">AG214+$W$3</f>
        <v>30.459999999999955</v>
      </c>
      <c r="AH215" s="4">
        <f t="shared" si="104"/>
        <v>399</v>
      </c>
      <c r="AI215" s="4">
        <f t="shared" si="105"/>
        <v>1</v>
      </c>
      <c r="AJ215" s="2">
        <f t="shared" si="106"/>
        <v>0</v>
      </c>
      <c r="AK215" s="4">
        <v>194</v>
      </c>
      <c r="AL215" s="4">
        <f t="shared" ca="1" si="107"/>
        <v>-5.0353398524446149</v>
      </c>
      <c r="AM215" s="4">
        <f t="shared" ca="1" si="108"/>
        <v>-5.4741213271531191</v>
      </c>
      <c r="AN215" s="2">
        <f t="shared" ref="AN215:AN278" si="125">AG214+$W$3</f>
        <v>30.459999999999955</v>
      </c>
      <c r="AO215" s="4">
        <f t="shared" ca="1" si="109"/>
        <v>399</v>
      </c>
      <c r="AP215" s="4">
        <f t="shared" ca="1" si="110"/>
        <v>1</v>
      </c>
      <c r="AQ215" s="2">
        <f t="shared" ca="1" si="111"/>
        <v>0</v>
      </c>
      <c r="AT215" s="10">
        <f t="shared" ref="AT215:AT278" ca="1" si="126">IF(AND(RAND()&gt;0.95,G215=1),RAND()*10,0)</f>
        <v>0</v>
      </c>
      <c r="AU215" s="10">
        <f t="shared" ref="AU215:AU278" ca="1" si="127">IF(AND(RAND()&gt;0.9,G215=2),RAND()*((-5)-(-10)+(-10)),0)</f>
        <v>0</v>
      </c>
      <c r="AV215" s="10">
        <f t="shared" ref="AV215:AV278" ca="1" si="128">IF(AND(RAND()&gt;0.95,G215=4),RAND()*5,0)</f>
        <v>0</v>
      </c>
      <c r="AW215" s="10">
        <f t="shared" ref="AW215:AW278" ca="1" si="129">SUM(AT215:AV215)</f>
        <v>0</v>
      </c>
      <c r="AX215" s="10">
        <f t="shared" ca="1" si="112"/>
        <v>-5.0353398524446149</v>
      </c>
    </row>
    <row r="216" spans="2:50" x14ac:dyDescent="0.15">
      <c r="B216" s="4">
        <v>-5.6026975000236234</v>
      </c>
      <c r="C216" s="4">
        <f t="shared" si="113"/>
        <v>-6.6956975000245222</v>
      </c>
      <c r="F216" s="4">
        <v>195</v>
      </c>
      <c r="G216" s="4">
        <f t="shared" ca="1" si="99"/>
        <v>2</v>
      </c>
      <c r="H216" s="4">
        <f t="shared" ref="H216:H279" ca="1" si="130">H215+$K$9</f>
        <v>3.0608554216867447</v>
      </c>
      <c r="I216" s="4">
        <f t="shared" ca="1" si="100"/>
        <v>-0.3701875</v>
      </c>
      <c r="J216" s="4">
        <f t="shared" ref="J216:J279" ca="1" si="131">J215+I216</f>
        <v>-8.2710037650602448</v>
      </c>
      <c r="K216" s="4">
        <f t="shared" ca="1" si="114"/>
        <v>1.2692849803170829</v>
      </c>
      <c r="L216" s="4">
        <f t="shared" ca="1" si="115"/>
        <v>16</v>
      </c>
      <c r="M216" s="4">
        <f t="shared" ca="1" si="101"/>
        <v>1.1726664142389409</v>
      </c>
      <c r="N216" s="4">
        <f t="shared" ca="1" si="116"/>
        <v>1.6242160236681844</v>
      </c>
      <c r="O216" s="4">
        <f t="shared" ca="1" si="117"/>
        <v>12</v>
      </c>
      <c r="P216" s="4">
        <f t="shared" ca="1" si="102"/>
        <v>1.6242160236681844</v>
      </c>
      <c r="Q216" s="4">
        <f t="shared" ca="1" si="118"/>
        <v>2.7968824379071253</v>
      </c>
      <c r="R216" s="4">
        <f t="shared" ca="1" si="119"/>
        <v>-5.4741213271531191</v>
      </c>
      <c r="S216" s="4">
        <f t="shared" ca="1" si="120"/>
        <v>196</v>
      </c>
      <c r="T216" s="4">
        <f t="shared" ca="1" si="121"/>
        <v>2</v>
      </c>
      <c r="U216" s="4">
        <f t="shared" ca="1" si="122"/>
        <v>-5.4741213271531191</v>
      </c>
      <c r="V216" s="4">
        <f t="shared" ca="1" si="123"/>
        <v>-4.4256058496203696</v>
      </c>
      <c r="Y216" s="4">
        <v>-4.9369099999836408</v>
      </c>
      <c r="Z216" s="4">
        <v>-5.6487224999912655</v>
      </c>
      <c r="AA216" s="4">
        <v>-5.4071150000076784</v>
      </c>
      <c r="AB216" s="4">
        <v>-6.5361574999833749</v>
      </c>
      <c r="AD216" s="4">
        <v>-5.6026975000236234</v>
      </c>
      <c r="AE216" s="4">
        <f t="shared" si="103"/>
        <v>-6.6956975000245222</v>
      </c>
      <c r="AF216" s="4">
        <v>195</v>
      </c>
      <c r="AG216" s="2">
        <f t="shared" si="124"/>
        <v>30.679999999999954</v>
      </c>
      <c r="AH216" s="4">
        <f t="shared" si="104"/>
        <v>399</v>
      </c>
      <c r="AI216" s="4">
        <f t="shared" si="105"/>
        <v>1</v>
      </c>
      <c r="AJ216" s="2">
        <f t="shared" si="106"/>
        <v>0</v>
      </c>
      <c r="AK216" s="4">
        <v>195</v>
      </c>
      <c r="AL216" s="4">
        <f t="shared" ca="1" si="107"/>
        <v>-5.4741213271531191</v>
      </c>
      <c r="AM216" s="4">
        <f t="shared" ca="1" si="108"/>
        <v>-4.4256058496203696</v>
      </c>
      <c r="AN216" s="2">
        <f t="shared" si="125"/>
        <v>30.679999999999954</v>
      </c>
      <c r="AO216" s="4">
        <f t="shared" ca="1" si="109"/>
        <v>399</v>
      </c>
      <c r="AP216" s="4">
        <f t="shared" ca="1" si="110"/>
        <v>1</v>
      </c>
      <c r="AQ216" s="2">
        <f t="shared" ca="1" si="111"/>
        <v>0</v>
      </c>
      <c r="AT216" s="10">
        <f t="shared" ca="1" si="126"/>
        <v>0</v>
      </c>
      <c r="AU216" s="10">
        <f t="shared" ca="1" si="127"/>
        <v>0</v>
      </c>
      <c r="AV216" s="10">
        <f t="shared" ca="1" si="128"/>
        <v>0</v>
      </c>
      <c r="AW216" s="10">
        <f t="shared" ca="1" si="129"/>
        <v>0</v>
      </c>
      <c r="AX216" s="10">
        <f t="shared" ca="1" si="112"/>
        <v>-5.4741213271531191</v>
      </c>
    </row>
    <row r="217" spans="2:50" x14ac:dyDescent="0.15">
      <c r="B217" s="4">
        <v>-6.6956975000245222</v>
      </c>
      <c r="C217" s="4">
        <f t="shared" si="113"/>
        <v>-9.030697500023166</v>
      </c>
      <c r="F217" s="4">
        <v>196</v>
      </c>
      <c r="G217" s="4">
        <f t="shared" ca="1" si="99"/>
        <v>2</v>
      </c>
      <c r="H217" s="4">
        <f t="shared" ca="1" si="130"/>
        <v>3.0814216867469857</v>
      </c>
      <c r="I217" s="4">
        <f t="shared" ca="1" si="100"/>
        <v>-0.3701875</v>
      </c>
      <c r="J217" s="4">
        <f t="shared" ca="1" si="131"/>
        <v>-8.6411912650602449</v>
      </c>
      <c r="K217" s="4">
        <f t="shared" ca="1" si="114"/>
        <v>1.6590229553729441</v>
      </c>
      <c r="L217" s="4">
        <f t="shared" ca="1" si="115"/>
        <v>4</v>
      </c>
      <c r="M217" s="4">
        <f t="shared" ca="1" si="101"/>
        <v>-5.5283185504229282E-14</v>
      </c>
      <c r="N217" s="4">
        <f t="shared" ca="1" si="116"/>
        <v>1.4616283009139319</v>
      </c>
      <c r="O217" s="4">
        <f t="shared" ca="1" si="117"/>
        <v>17</v>
      </c>
      <c r="P217" s="4">
        <f t="shared" ca="1" si="102"/>
        <v>-0.26857349551997545</v>
      </c>
      <c r="Q217" s="4">
        <f t="shared" ca="1" si="118"/>
        <v>-0.26857349552003074</v>
      </c>
      <c r="R217" s="4">
        <f t="shared" ca="1" si="119"/>
        <v>-8.9097647605802752</v>
      </c>
      <c r="S217" s="4">
        <f t="shared" ca="1" si="120"/>
        <v>196</v>
      </c>
      <c r="T217" s="4">
        <f t="shared" ca="1" si="121"/>
        <v>2</v>
      </c>
      <c r="U217" s="4">
        <f t="shared" ca="1" si="122"/>
        <v>-4.4256058496203696</v>
      </c>
      <c r="V217" s="4">
        <f t="shared" ca="1" si="123"/>
        <v>-9.3826262765198862</v>
      </c>
      <c r="Y217" s="4">
        <v>-6.3789099999844723</v>
      </c>
      <c r="Z217" s="4">
        <v>-6.2307224999891275</v>
      </c>
      <c r="AA217" s="4">
        <v>-3.9991150000062703</v>
      </c>
      <c r="AB217" s="4">
        <v>-6.66915749998509</v>
      </c>
      <c r="AD217" s="4">
        <v>-6.6956975000245222</v>
      </c>
      <c r="AE217" s="4">
        <f t="shared" si="103"/>
        <v>-9.030697500023166</v>
      </c>
      <c r="AF217" s="4">
        <v>196</v>
      </c>
      <c r="AG217" s="2">
        <f t="shared" si="124"/>
        <v>30.899999999999952</v>
      </c>
      <c r="AH217" s="4">
        <f t="shared" si="104"/>
        <v>399</v>
      </c>
      <c r="AI217" s="4">
        <f t="shared" si="105"/>
        <v>1</v>
      </c>
      <c r="AJ217" s="2">
        <f t="shared" si="106"/>
        <v>0</v>
      </c>
      <c r="AK217" s="4">
        <v>196</v>
      </c>
      <c r="AL217" s="4">
        <f t="shared" ca="1" si="107"/>
        <v>-4.4256058496203696</v>
      </c>
      <c r="AM217" s="4">
        <f t="shared" ca="1" si="108"/>
        <v>-9.3826262765198862</v>
      </c>
      <c r="AN217" s="2">
        <f t="shared" si="125"/>
        <v>30.899999999999952</v>
      </c>
      <c r="AO217" s="4">
        <f t="shared" ca="1" si="109"/>
        <v>399</v>
      </c>
      <c r="AP217" s="4">
        <f t="shared" ca="1" si="110"/>
        <v>1</v>
      </c>
      <c r="AQ217" s="2">
        <f t="shared" ca="1" si="111"/>
        <v>0</v>
      </c>
      <c r="AT217" s="10">
        <f t="shared" ca="1" si="126"/>
        <v>0</v>
      </c>
      <c r="AU217" s="10">
        <f t="shared" ca="1" si="127"/>
        <v>0</v>
      </c>
      <c r="AV217" s="10">
        <f t="shared" ca="1" si="128"/>
        <v>0</v>
      </c>
      <c r="AW217" s="10">
        <f t="shared" ca="1" si="129"/>
        <v>0</v>
      </c>
      <c r="AX217" s="10">
        <f t="shared" ca="1" si="112"/>
        <v>-8.9097647605802752</v>
      </c>
    </row>
    <row r="218" spans="2:50" x14ac:dyDescent="0.15">
      <c r="B218" s="4">
        <v>-9.030697500023166</v>
      </c>
      <c r="C218" s="4">
        <f t="shared" si="113"/>
        <v>-7.5416975000237585</v>
      </c>
      <c r="F218" s="4">
        <v>197</v>
      </c>
      <c r="G218" s="4">
        <f t="shared" ca="1" si="99"/>
        <v>2</v>
      </c>
      <c r="H218" s="4">
        <f t="shared" ca="1" si="130"/>
        <v>3.1019879518072266</v>
      </c>
      <c r="I218" s="4">
        <f t="shared" ca="1" si="100"/>
        <v>-0.3701875</v>
      </c>
      <c r="J218" s="4">
        <f t="shared" ca="1" si="131"/>
        <v>-9.011378765060245</v>
      </c>
      <c r="K218" s="4">
        <f t="shared" ca="1" si="114"/>
        <v>0.64412238034545433</v>
      </c>
      <c r="L218" s="4">
        <f t="shared" ca="1" si="115"/>
        <v>19</v>
      </c>
      <c r="M218" s="4">
        <f t="shared" ca="1" si="101"/>
        <v>0.47389623661984687</v>
      </c>
      <c r="N218" s="4">
        <f t="shared" ca="1" si="116"/>
        <v>1.1952137506888654</v>
      </c>
      <c r="O218" s="4">
        <f t="shared" ca="1" si="117"/>
        <v>8</v>
      </c>
      <c r="P218" s="4">
        <f t="shared" ca="1" si="102"/>
        <v>-0.84514374807948789</v>
      </c>
      <c r="Q218" s="4">
        <f t="shared" ca="1" si="118"/>
        <v>-0.37124751145964102</v>
      </c>
      <c r="R218" s="4">
        <f t="shared" ca="1" si="119"/>
        <v>-9.3826262765198862</v>
      </c>
      <c r="S218" s="4">
        <f t="shared" ca="1" si="120"/>
        <v>196</v>
      </c>
      <c r="T218" s="4">
        <f t="shared" ca="1" si="121"/>
        <v>2</v>
      </c>
      <c r="U218" s="4">
        <f t="shared" ca="1" si="122"/>
        <v>-9.3826262765198862</v>
      </c>
      <c r="V218" s="4">
        <f t="shared" ca="1" si="123"/>
        <v>-9.6330001111070374</v>
      </c>
      <c r="Y218" s="4">
        <v>-7.2149099999840871</v>
      </c>
      <c r="Z218" s="4">
        <v>-5.3647224999906484</v>
      </c>
      <c r="AA218" s="4">
        <v>-8.8351150000072209</v>
      </c>
      <c r="AB218" s="4">
        <v>-6.8701574999856518</v>
      </c>
      <c r="AD218" s="4">
        <v>-9.030697500023166</v>
      </c>
      <c r="AE218" s="4">
        <f t="shared" si="103"/>
        <v>-7.5416975000237585</v>
      </c>
      <c r="AF218" s="4">
        <v>197</v>
      </c>
      <c r="AG218" s="2">
        <f t="shared" si="124"/>
        <v>31.119999999999951</v>
      </c>
      <c r="AH218" s="4">
        <f t="shared" si="104"/>
        <v>399</v>
      </c>
      <c r="AI218" s="4">
        <f t="shared" si="105"/>
        <v>1</v>
      </c>
      <c r="AJ218" s="2">
        <f t="shared" si="106"/>
        <v>0</v>
      </c>
      <c r="AK218" s="4">
        <v>197</v>
      </c>
      <c r="AL218" s="4">
        <f t="shared" ca="1" si="107"/>
        <v>-9.3826262765198862</v>
      </c>
      <c r="AM218" s="4">
        <f t="shared" ca="1" si="108"/>
        <v>-9.6330001111070374</v>
      </c>
      <c r="AN218" s="2">
        <f t="shared" si="125"/>
        <v>31.119999999999951</v>
      </c>
      <c r="AO218" s="4">
        <f t="shared" ca="1" si="109"/>
        <v>399</v>
      </c>
      <c r="AP218" s="4">
        <f t="shared" ca="1" si="110"/>
        <v>1</v>
      </c>
      <c r="AQ218" s="2">
        <f t="shared" ca="1" si="111"/>
        <v>0</v>
      </c>
      <c r="AT218" s="10">
        <f t="shared" ca="1" si="126"/>
        <v>0</v>
      </c>
      <c r="AU218" s="10">
        <f t="shared" ca="1" si="127"/>
        <v>0</v>
      </c>
      <c r="AV218" s="10">
        <f t="shared" ca="1" si="128"/>
        <v>0</v>
      </c>
      <c r="AW218" s="10">
        <f t="shared" ca="1" si="129"/>
        <v>0</v>
      </c>
      <c r="AX218" s="10">
        <f t="shared" ca="1" si="112"/>
        <v>-9.3826262765198862</v>
      </c>
    </row>
    <row r="219" spans="2:50" x14ac:dyDescent="0.15">
      <c r="B219" s="4">
        <v>-7.5416975000237585</v>
      </c>
      <c r="C219" s="4">
        <f t="shared" si="113"/>
        <v>-8.2076975000262564</v>
      </c>
      <c r="F219" s="4">
        <v>198</v>
      </c>
      <c r="G219" s="4">
        <f t="shared" ca="1" si="99"/>
        <v>2</v>
      </c>
      <c r="H219" s="4">
        <f t="shared" ca="1" si="130"/>
        <v>3.1225542168674676</v>
      </c>
      <c r="I219" s="4">
        <f t="shared" ca="1" si="100"/>
        <v>-0.3701875</v>
      </c>
      <c r="J219" s="4">
        <f t="shared" ca="1" si="131"/>
        <v>-9.3815662650602452</v>
      </c>
      <c r="K219" s="4">
        <f t="shared" ca="1" si="114"/>
        <v>0.42776480877350032</v>
      </c>
      <c r="L219" s="4">
        <f t="shared" ca="1" si="115"/>
        <v>20</v>
      </c>
      <c r="M219" s="4">
        <f t="shared" ca="1" si="101"/>
        <v>-0.25143384604677305</v>
      </c>
      <c r="N219" s="4">
        <f t="shared" ca="1" si="116"/>
        <v>1.4462351351136871</v>
      </c>
      <c r="O219" s="4">
        <f t="shared" ca="1" si="117"/>
        <v>4</v>
      </c>
      <c r="P219" s="4">
        <f t="shared" ca="1" si="102"/>
        <v>-1.8425073292892985E-14</v>
      </c>
      <c r="Q219" s="4">
        <f t="shared" ca="1" si="118"/>
        <v>-0.25143384604679148</v>
      </c>
      <c r="R219" s="4">
        <f t="shared" ca="1" si="119"/>
        <v>-9.6330001111070374</v>
      </c>
      <c r="S219" s="4">
        <f t="shared" ca="1" si="120"/>
        <v>196</v>
      </c>
      <c r="T219" s="4">
        <f t="shared" ca="1" si="121"/>
        <v>2</v>
      </c>
      <c r="U219" s="4">
        <f t="shared" ca="1" si="122"/>
        <v>-9.6330001111070374</v>
      </c>
      <c r="V219" s="4">
        <f t="shared" ca="1" si="123"/>
        <v>-9.7960793459073869</v>
      </c>
      <c r="Y219" s="4">
        <v>-7.0939099999840494</v>
      </c>
      <c r="Z219" s="4">
        <v>-4.5277224999900056</v>
      </c>
      <c r="AA219" s="4">
        <v>-6.7781150000065793</v>
      </c>
      <c r="AB219" s="4">
        <v>-11.084157499986702</v>
      </c>
      <c r="AD219" s="4">
        <v>-7.5416975000237585</v>
      </c>
      <c r="AE219" s="4">
        <f t="shared" si="103"/>
        <v>-8.2076975000262564</v>
      </c>
      <c r="AF219" s="4">
        <v>198</v>
      </c>
      <c r="AG219" s="2">
        <f t="shared" si="124"/>
        <v>31.33999999999995</v>
      </c>
      <c r="AH219" s="4">
        <f t="shared" si="104"/>
        <v>399</v>
      </c>
      <c r="AI219" s="4">
        <f t="shared" si="105"/>
        <v>1</v>
      </c>
      <c r="AJ219" s="2">
        <f t="shared" si="106"/>
        <v>0</v>
      </c>
      <c r="AK219" s="4">
        <v>198</v>
      </c>
      <c r="AL219" s="4">
        <f t="shared" ca="1" si="107"/>
        <v>-9.6330001111070374</v>
      </c>
      <c r="AM219" s="4">
        <f t="shared" ca="1" si="108"/>
        <v>-9.7960793459073869</v>
      </c>
      <c r="AN219" s="2">
        <f t="shared" si="125"/>
        <v>31.33999999999995</v>
      </c>
      <c r="AO219" s="4">
        <f t="shared" ca="1" si="109"/>
        <v>399</v>
      </c>
      <c r="AP219" s="4">
        <f t="shared" ca="1" si="110"/>
        <v>1</v>
      </c>
      <c r="AQ219" s="2">
        <f t="shared" ca="1" si="111"/>
        <v>0</v>
      </c>
      <c r="AT219" s="10">
        <f t="shared" ca="1" si="126"/>
        <v>0</v>
      </c>
      <c r="AU219" s="10">
        <f t="shared" ca="1" si="127"/>
        <v>0</v>
      </c>
      <c r="AV219" s="10">
        <f t="shared" ca="1" si="128"/>
        <v>0</v>
      </c>
      <c r="AW219" s="10">
        <f t="shared" ca="1" si="129"/>
        <v>0</v>
      </c>
      <c r="AX219" s="10">
        <f t="shared" ca="1" si="112"/>
        <v>-9.6330001111070374</v>
      </c>
    </row>
    <row r="220" spans="2:50" x14ac:dyDescent="0.15">
      <c r="B220" s="4">
        <v>-8.2076975000262564</v>
      </c>
      <c r="C220" s="4">
        <f t="shared" si="113"/>
        <v>-8.372697500025339</v>
      </c>
      <c r="F220" s="4">
        <v>199</v>
      </c>
      <c r="G220" s="4">
        <f t="shared" ca="1" si="99"/>
        <v>3</v>
      </c>
      <c r="H220" s="4">
        <f t="shared" ca="1" si="130"/>
        <v>3.1431204819277085</v>
      </c>
      <c r="I220" s="4">
        <f t="shared" ca="1" si="100"/>
        <v>0.37200000000000005</v>
      </c>
      <c r="J220" s="4">
        <f t="shared" ca="1" si="131"/>
        <v>-9.0095662650602453</v>
      </c>
      <c r="K220" s="4">
        <f t="shared" ca="1" si="114"/>
        <v>1.3669969486472504</v>
      </c>
      <c r="L220" s="4">
        <f t="shared" ca="1" si="115"/>
        <v>12</v>
      </c>
      <c r="M220" s="4">
        <f t="shared" ca="1" si="101"/>
        <v>-0.68349847432362809</v>
      </c>
      <c r="N220" s="4">
        <f t="shared" ca="1" si="116"/>
        <v>0.20602921304702559</v>
      </c>
      <c r="O220" s="4">
        <f t="shared" ca="1" si="117"/>
        <v>12</v>
      </c>
      <c r="P220" s="4">
        <f t="shared" ca="1" si="102"/>
        <v>-0.10301460652351323</v>
      </c>
      <c r="Q220" s="4">
        <f t="shared" ca="1" si="118"/>
        <v>-0.78651308084714133</v>
      </c>
      <c r="R220" s="4">
        <f t="shared" ca="1" si="119"/>
        <v>-9.7960793459073869</v>
      </c>
      <c r="S220" s="4">
        <f t="shared" ca="1" si="120"/>
        <v>217</v>
      </c>
      <c r="T220" s="4">
        <f t="shared" ca="1" si="121"/>
        <v>0.5</v>
      </c>
      <c r="U220" s="4">
        <f t="shared" ca="1" si="122"/>
        <v>-9.7960793459073869</v>
      </c>
      <c r="V220" s="4">
        <f t="shared" ca="1" si="123"/>
        <v>-8.6375662650602472</v>
      </c>
      <c r="Y220" s="4">
        <v>-7.4649099999852808</v>
      </c>
      <c r="Z220" s="4">
        <v>-7.2047224999884918</v>
      </c>
      <c r="AA220" s="4">
        <v>-10.56111500000867</v>
      </c>
      <c r="AB220" s="4">
        <v>-7.6161574999851211</v>
      </c>
      <c r="AD220" s="4">
        <v>-8.2076975000262564</v>
      </c>
      <c r="AE220" s="4">
        <f t="shared" si="103"/>
        <v>-8.372697500025339</v>
      </c>
      <c r="AF220" s="4">
        <v>199</v>
      </c>
      <c r="AG220" s="2">
        <f t="shared" si="124"/>
        <v>31.559999999999949</v>
      </c>
      <c r="AH220" s="4">
        <f t="shared" si="104"/>
        <v>399</v>
      </c>
      <c r="AI220" s="4">
        <f t="shared" si="105"/>
        <v>1</v>
      </c>
      <c r="AJ220" s="2">
        <f t="shared" si="106"/>
        <v>0</v>
      </c>
      <c r="AK220" s="4">
        <v>199</v>
      </c>
      <c r="AL220" s="4">
        <f t="shared" ca="1" si="107"/>
        <v>-9.7960793459073869</v>
      </c>
      <c r="AM220" s="4">
        <f t="shared" ca="1" si="108"/>
        <v>-8.6375662650602472</v>
      </c>
      <c r="AN220" s="2">
        <f t="shared" si="125"/>
        <v>31.559999999999949</v>
      </c>
      <c r="AO220" s="4">
        <f t="shared" ca="1" si="109"/>
        <v>399</v>
      </c>
      <c r="AP220" s="4">
        <f t="shared" ca="1" si="110"/>
        <v>1</v>
      </c>
      <c r="AQ220" s="2">
        <f t="shared" ca="1" si="111"/>
        <v>0</v>
      </c>
      <c r="AT220" s="10">
        <f t="shared" ca="1" si="126"/>
        <v>0</v>
      </c>
      <c r="AU220" s="10">
        <f t="shared" ca="1" si="127"/>
        <v>0</v>
      </c>
      <c r="AV220" s="10">
        <f t="shared" ca="1" si="128"/>
        <v>0</v>
      </c>
      <c r="AW220" s="10">
        <f t="shared" ca="1" si="129"/>
        <v>0</v>
      </c>
      <c r="AX220" s="10">
        <f t="shared" ca="1" si="112"/>
        <v>-9.7960793459073869</v>
      </c>
    </row>
    <row r="221" spans="2:50" x14ac:dyDescent="0.15">
      <c r="B221" s="4">
        <v>-8.372697500025339</v>
      </c>
      <c r="C221" s="4">
        <f t="shared" si="113"/>
        <v>-9.4406975000254079</v>
      </c>
      <c r="F221" s="4">
        <v>200</v>
      </c>
      <c r="G221" s="4">
        <f t="shared" ca="1" si="99"/>
        <v>3</v>
      </c>
      <c r="H221" s="4">
        <f t="shared" ca="1" si="130"/>
        <v>3.1636867469879495</v>
      </c>
      <c r="I221" s="4">
        <f t="shared" ca="1" si="100"/>
        <v>0.37200000000000005</v>
      </c>
      <c r="J221" s="4">
        <f t="shared" ca="1" si="131"/>
        <v>-8.6375662650602454</v>
      </c>
      <c r="K221" s="4">
        <f t="shared" ca="1" si="114"/>
        <v>1.2664116364331044</v>
      </c>
      <c r="L221" s="4">
        <f t="shared" ca="1" si="115"/>
        <v>4</v>
      </c>
      <c r="M221" s="4">
        <f t="shared" ca="1" si="101"/>
        <v>2.4813691784489185E-15</v>
      </c>
      <c r="N221" s="4">
        <f t="shared" ca="1" si="116"/>
        <v>0.79022628372766035</v>
      </c>
      <c r="O221" s="4">
        <f t="shared" ca="1" si="117"/>
        <v>10</v>
      </c>
      <c r="P221" s="4">
        <f t="shared" ca="1" si="102"/>
        <v>-3.8725780421484957E-15</v>
      </c>
      <c r="Q221" s="4">
        <f t="shared" ca="1" si="118"/>
        <v>-1.3912088636995772E-15</v>
      </c>
      <c r="R221" s="4">
        <f t="shared" ca="1" si="119"/>
        <v>-8.6375662650602472</v>
      </c>
      <c r="S221" s="4">
        <f t="shared" ca="1" si="120"/>
        <v>217</v>
      </c>
      <c r="T221" s="4">
        <f t="shared" ca="1" si="121"/>
        <v>0.5</v>
      </c>
      <c r="U221" s="4">
        <f t="shared" ca="1" si="122"/>
        <v>-8.6375662650602472</v>
      </c>
      <c r="V221" s="4">
        <f t="shared" ca="1" si="123"/>
        <v>-6.8672913160861322</v>
      </c>
      <c r="Y221" s="4">
        <v>-7.3019099999847015</v>
      </c>
      <c r="Z221" s="4">
        <v>-5.3347224999917842</v>
      </c>
      <c r="AA221" s="4">
        <v>-8.7071150000070929</v>
      </c>
      <c r="AB221" s="4">
        <v>-9.8941574999855675</v>
      </c>
      <c r="AD221" s="4">
        <v>-8.372697500025339</v>
      </c>
      <c r="AE221" s="4">
        <f t="shared" si="103"/>
        <v>-9.4406975000254079</v>
      </c>
      <c r="AF221" s="4">
        <v>200</v>
      </c>
      <c r="AG221" s="2">
        <f t="shared" si="124"/>
        <v>31.779999999999948</v>
      </c>
      <c r="AH221" s="4">
        <f t="shared" si="104"/>
        <v>399</v>
      </c>
      <c r="AI221" s="4">
        <f t="shared" si="105"/>
        <v>1</v>
      </c>
      <c r="AJ221" s="2">
        <f t="shared" si="106"/>
        <v>0</v>
      </c>
      <c r="AK221" s="4">
        <v>200</v>
      </c>
      <c r="AL221" s="4">
        <f t="shared" ca="1" si="107"/>
        <v>-8.6375662650602472</v>
      </c>
      <c r="AM221" s="4">
        <f t="shared" ca="1" si="108"/>
        <v>-6.8672913160861322</v>
      </c>
      <c r="AN221" s="2">
        <f t="shared" si="125"/>
        <v>31.779999999999948</v>
      </c>
      <c r="AO221" s="4">
        <f t="shared" ca="1" si="109"/>
        <v>399</v>
      </c>
      <c r="AP221" s="4">
        <f t="shared" ca="1" si="110"/>
        <v>1</v>
      </c>
      <c r="AQ221" s="2">
        <f t="shared" ca="1" si="111"/>
        <v>0</v>
      </c>
      <c r="AT221" s="10">
        <f t="shared" ca="1" si="126"/>
        <v>0</v>
      </c>
      <c r="AU221" s="10">
        <f t="shared" ca="1" si="127"/>
        <v>0</v>
      </c>
      <c r="AV221" s="10">
        <f t="shared" ca="1" si="128"/>
        <v>0</v>
      </c>
      <c r="AW221" s="10">
        <f t="shared" ca="1" si="129"/>
        <v>0</v>
      </c>
      <c r="AX221" s="10">
        <f t="shared" ca="1" si="112"/>
        <v>-8.6375662650602472</v>
      </c>
    </row>
    <row r="222" spans="2:50" x14ac:dyDescent="0.15">
      <c r="B222" s="4">
        <v>-9.4406975000254079</v>
      </c>
      <c r="C222" s="4">
        <f t="shared" si="113"/>
        <v>-6.920697500024886</v>
      </c>
      <c r="F222" s="4">
        <v>201</v>
      </c>
      <c r="G222" s="4">
        <f t="shared" ca="1" si="99"/>
        <v>3</v>
      </c>
      <c r="H222" s="4">
        <f t="shared" ca="1" si="130"/>
        <v>3.1842530120481904</v>
      </c>
      <c r="I222" s="4">
        <f t="shared" ca="1" si="100"/>
        <v>0.37200000000000005</v>
      </c>
      <c r="J222" s="4">
        <f t="shared" ca="1" si="131"/>
        <v>-8.2655662650602455</v>
      </c>
      <c r="K222" s="4">
        <f t="shared" ca="1" si="114"/>
        <v>1.4061836794232776</v>
      </c>
      <c r="L222" s="4">
        <f t="shared" ca="1" si="115"/>
        <v>10</v>
      </c>
      <c r="M222" s="4">
        <f t="shared" ca="1" si="101"/>
        <v>0.82653402877936788</v>
      </c>
      <c r="N222" s="4">
        <f t="shared" ca="1" si="116"/>
        <v>0.73128408488989405</v>
      </c>
      <c r="O222" s="4">
        <f t="shared" ca="1" si="117"/>
        <v>14</v>
      </c>
      <c r="P222" s="4">
        <f t="shared" ca="1" si="102"/>
        <v>0.57174092019474565</v>
      </c>
      <c r="Q222" s="4">
        <f t="shared" ca="1" si="118"/>
        <v>1.3982749489741135</v>
      </c>
      <c r="R222" s="4">
        <f t="shared" ca="1" si="119"/>
        <v>-6.8672913160861322</v>
      </c>
      <c r="S222" s="4">
        <f t="shared" ca="1" si="120"/>
        <v>217</v>
      </c>
      <c r="T222" s="4">
        <f t="shared" ca="1" si="121"/>
        <v>0.5</v>
      </c>
      <c r="U222" s="4">
        <f t="shared" ca="1" si="122"/>
        <v>-6.8672913160861322</v>
      </c>
      <c r="V222" s="4">
        <f t="shared" ca="1" si="123"/>
        <v>-9.1505543252192822</v>
      </c>
      <c r="Y222" s="4">
        <v>-6.5559099999852322</v>
      </c>
      <c r="Z222" s="4">
        <v>-8.7557224999912364</v>
      </c>
      <c r="AA222" s="4">
        <v>-8.5501150000091286</v>
      </c>
      <c r="AB222" s="4">
        <v>-8.9501574999850675</v>
      </c>
      <c r="AD222" s="4">
        <v>-9.4406975000254079</v>
      </c>
      <c r="AE222" s="4">
        <f t="shared" si="103"/>
        <v>-6.920697500024886</v>
      </c>
      <c r="AF222" s="4">
        <v>201</v>
      </c>
      <c r="AG222" s="2">
        <f t="shared" si="124"/>
        <v>31.999999999999947</v>
      </c>
      <c r="AH222" s="4">
        <f t="shared" si="104"/>
        <v>399</v>
      </c>
      <c r="AI222" s="4">
        <f t="shared" si="105"/>
        <v>1</v>
      </c>
      <c r="AJ222" s="2">
        <f t="shared" si="106"/>
        <v>0</v>
      </c>
      <c r="AK222" s="4">
        <v>201</v>
      </c>
      <c r="AL222" s="4">
        <f t="shared" ca="1" si="107"/>
        <v>-6.8672913160861322</v>
      </c>
      <c r="AM222" s="4">
        <f t="shared" ca="1" si="108"/>
        <v>-9.1505543252192822</v>
      </c>
      <c r="AN222" s="2">
        <f t="shared" si="125"/>
        <v>31.999999999999947</v>
      </c>
      <c r="AO222" s="4">
        <f t="shared" ca="1" si="109"/>
        <v>399</v>
      </c>
      <c r="AP222" s="4">
        <f t="shared" ca="1" si="110"/>
        <v>1</v>
      </c>
      <c r="AQ222" s="2">
        <f t="shared" ca="1" si="111"/>
        <v>0</v>
      </c>
      <c r="AT222" s="10">
        <f t="shared" ca="1" si="126"/>
        <v>0</v>
      </c>
      <c r="AU222" s="10">
        <f t="shared" ca="1" si="127"/>
        <v>0</v>
      </c>
      <c r="AV222" s="10">
        <f t="shared" ca="1" si="128"/>
        <v>0</v>
      </c>
      <c r="AW222" s="10">
        <f t="shared" ca="1" si="129"/>
        <v>0</v>
      </c>
      <c r="AX222" s="10">
        <f t="shared" ca="1" si="112"/>
        <v>-6.8672913160861322</v>
      </c>
    </row>
    <row r="223" spans="2:50" x14ac:dyDescent="0.15">
      <c r="B223" s="4">
        <v>-6.920697500024886</v>
      </c>
      <c r="C223" s="4">
        <f t="shared" si="113"/>
        <v>-6.7596975000228099</v>
      </c>
      <c r="F223" s="4">
        <v>202</v>
      </c>
      <c r="G223" s="4">
        <f t="shared" ca="1" si="99"/>
        <v>3</v>
      </c>
      <c r="H223" s="4">
        <f t="shared" ca="1" si="130"/>
        <v>3.2048192771084314</v>
      </c>
      <c r="I223" s="4">
        <f t="shared" ca="1" si="100"/>
        <v>0.37200000000000005</v>
      </c>
      <c r="J223" s="4">
        <f t="shared" ca="1" si="131"/>
        <v>-7.8935662650602456</v>
      </c>
      <c r="K223" s="4">
        <f t="shared" ca="1" si="114"/>
        <v>1.584495087617279</v>
      </c>
      <c r="L223" s="4">
        <f t="shared" ca="1" si="115"/>
        <v>12</v>
      </c>
      <c r="M223" s="4">
        <f t="shared" ca="1" si="101"/>
        <v>-1.3722129980482158</v>
      </c>
      <c r="N223" s="4">
        <f t="shared" ca="1" si="116"/>
        <v>0.55420134113657227</v>
      </c>
      <c r="O223" s="4">
        <f t="shared" ca="1" si="117"/>
        <v>15</v>
      </c>
      <c r="P223" s="4">
        <f t="shared" ca="1" si="102"/>
        <v>0.11522493788917894</v>
      </c>
      <c r="Q223" s="4">
        <f t="shared" ca="1" si="118"/>
        <v>-1.2569880601590369</v>
      </c>
      <c r="R223" s="4">
        <f t="shared" ca="1" si="119"/>
        <v>-9.1505543252192822</v>
      </c>
      <c r="S223" s="4">
        <f t="shared" ca="1" si="120"/>
        <v>217</v>
      </c>
      <c r="T223" s="4">
        <f t="shared" ca="1" si="121"/>
        <v>0.5</v>
      </c>
      <c r="U223" s="4">
        <f t="shared" ca="1" si="122"/>
        <v>-9.1505543252192822</v>
      </c>
      <c r="V223" s="4">
        <f t="shared" ca="1" si="123"/>
        <v>-8.6533442000398466</v>
      </c>
      <c r="Y223" s="4">
        <v>-6.5709099999828879</v>
      </c>
      <c r="Z223" s="4">
        <v>-6.193722499990173</v>
      </c>
      <c r="AA223" s="4">
        <v>-8.992115000008738</v>
      </c>
      <c r="AB223" s="4">
        <v>-9.0621574999865118</v>
      </c>
      <c r="AD223" s="4">
        <v>-6.920697500024886</v>
      </c>
      <c r="AE223" s="4">
        <f t="shared" si="103"/>
        <v>-6.7596975000228099</v>
      </c>
      <c r="AF223" s="4">
        <v>202</v>
      </c>
      <c r="AG223" s="2">
        <f t="shared" si="124"/>
        <v>32.219999999999949</v>
      </c>
      <c r="AH223" s="4">
        <f t="shared" si="104"/>
        <v>399</v>
      </c>
      <c r="AI223" s="4">
        <f t="shared" si="105"/>
        <v>1</v>
      </c>
      <c r="AJ223" s="2">
        <f t="shared" si="106"/>
        <v>0</v>
      </c>
      <c r="AK223" s="4">
        <v>202</v>
      </c>
      <c r="AL223" s="4">
        <f t="shared" ca="1" si="107"/>
        <v>-9.1505543252192822</v>
      </c>
      <c r="AM223" s="4">
        <f t="shared" ca="1" si="108"/>
        <v>-8.6533442000398466</v>
      </c>
      <c r="AN223" s="2">
        <f t="shared" si="125"/>
        <v>32.219999999999949</v>
      </c>
      <c r="AO223" s="4">
        <f t="shared" ca="1" si="109"/>
        <v>399</v>
      </c>
      <c r="AP223" s="4">
        <f t="shared" ca="1" si="110"/>
        <v>1</v>
      </c>
      <c r="AQ223" s="2">
        <f t="shared" ca="1" si="111"/>
        <v>0</v>
      </c>
      <c r="AT223" s="10">
        <f t="shared" ca="1" si="126"/>
        <v>0</v>
      </c>
      <c r="AU223" s="10">
        <f t="shared" ca="1" si="127"/>
        <v>0</v>
      </c>
      <c r="AV223" s="10">
        <f t="shared" ca="1" si="128"/>
        <v>0</v>
      </c>
      <c r="AW223" s="10">
        <f t="shared" ca="1" si="129"/>
        <v>0</v>
      </c>
      <c r="AX223" s="10">
        <f t="shared" ca="1" si="112"/>
        <v>-9.1505543252192822</v>
      </c>
    </row>
    <row r="224" spans="2:50" x14ac:dyDescent="0.15">
      <c r="B224" s="4">
        <v>-6.7596975000228099</v>
      </c>
      <c r="C224" s="4">
        <f t="shared" si="113"/>
        <v>-6.2166975000259583</v>
      </c>
      <c r="F224" s="4">
        <v>203</v>
      </c>
      <c r="G224" s="4">
        <f t="shared" ca="1" si="99"/>
        <v>3</v>
      </c>
      <c r="H224" s="4">
        <f t="shared" ca="1" si="130"/>
        <v>3.2253855421686723</v>
      </c>
      <c r="I224" s="4">
        <f t="shared" ca="1" si="100"/>
        <v>0.37200000000000005</v>
      </c>
      <c r="J224" s="4">
        <f t="shared" ca="1" si="131"/>
        <v>-7.5215662650602457</v>
      </c>
      <c r="K224" s="4">
        <f t="shared" ca="1" si="114"/>
        <v>1.3068645908467027</v>
      </c>
      <c r="L224" s="4">
        <f t="shared" ca="1" si="115"/>
        <v>6</v>
      </c>
      <c r="M224" s="4">
        <f t="shared" ca="1" si="101"/>
        <v>-1.1317779349796009</v>
      </c>
      <c r="N224" s="4">
        <f t="shared" ca="1" si="116"/>
        <v>0.55291074268272244</v>
      </c>
      <c r="O224" s="4">
        <f t="shared" ca="1" si="117"/>
        <v>14</v>
      </c>
      <c r="P224" s="4">
        <f t="shared" ca="1" si="102"/>
        <v>1.1989340568143628E-19</v>
      </c>
      <c r="Q224" s="4">
        <f t="shared" ca="1" si="118"/>
        <v>-1.1317779349796009</v>
      </c>
      <c r="R224" s="4">
        <f t="shared" ca="1" si="119"/>
        <v>-8.6533442000398466</v>
      </c>
      <c r="S224" s="4">
        <f t="shared" ca="1" si="120"/>
        <v>217</v>
      </c>
      <c r="T224" s="4">
        <f t="shared" ca="1" si="121"/>
        <v>0.5</v>
      </c>
      <c r="U224" s="4">
        <f t="shared" ca="1" si="122"/>
        <v>-8.6533442000398466</v>
      </c>
      <c r="V224" s="4">
        <f t="shared" ca="1" si="123"/>
        <v>-7.1094058402776774</v>
      </c>
      <c r="Y224" s="4">
        <v>-6.3139099999851567</v>
      </c>
      <c r="Z224" s="4">
        <v>-4.7747224999916682</v>
      </c>
      <c r="AA224" s="4">
        <v>-8.682115000006263</v>
      </c>
      <c r="AB224" s="4">
        <v>-4.4431574999848067</v>
      </c>
      <c r="AD224" s="4">
        <v>-6.7596975000228099</v>
      </c>
      <c r="AE224" s="4">
        <f t="shared" si="103"/>
        <v>-6.2166975000259583</v>
      </c>
      <c r="AF224" s="4">
        <v>203</v>
      </c>
      <c r="AG224" s="2">
        <f t="shared" si="124"/>
        <v>32.439999999999948</v>
      </c>
      <c r="AH224" s="4">
        <f t="shared" si="104"/>
        <v>399</v>
      </c>
      <c r="AI224" s="4">
        <f t="shared" si="105"/>
        <v>1</v>
      </c>
      <c r="AJ224" s="2">
        <f t="shared" si="106"/>
        <v>0</v>
      </c>
      <c r="AK224" s="4">
        <v>203</v>
      </c>
      <c r="AL224" s="4">
        <f t="shared" ca="1" si="107"/>
        <v>-8.6533442000398466</v>
      </c>
      <c r="AM224" s="4">
        <f t="shared" ca="1" si="108"/>
        <v>-7.1094058402776774</v>
      </c>
      <c r="AN224" s="2">
        <f t="shared" si="125"/>
        <v>32.439999999999948</v>
      </c>
      <c r="AO224" s="4">
        <f t="shared" ca="1" si="109"/>
        <v>399</v>
      </c>
      <c r="AP224" s="4">
        <f t="shared" ca="1" si="110"/>
        <v>1</v>
      </c>
      <c r="AQ224" s="2">
        <f t="shared" ca="1" si="111"/>
        <v>0</v>
      </c>
      <c r="AT224" s="10">
        <f t="shared" ca="1" si="126"/>
        <v>0</v>
      </c>
      <c r="AU224" s="10">
        <f t="shared" ca="1" si="127"/>
        <v>0</v>
      </c>
      <c r="AV224" s="10">
        <f t="shared" ca="1" si="128"/>
        <v>0</v>
      </c>
      <c r="AW224" s="10">
        <f t="shared" ca="1" si="129"/>
        <v>0</v>
      </c>
      <c r="AX224" s="10">
        <f t="shared" ca="1" si="112"/>
        <v>-8.6533442000398466</v>
      </c>
    </row>
    <row r="225" spans="2:50" x14ac:dyDescent="0.15">
      <c r="B225" s="4">
        <v>-6.2166975000259583</v>
      </c>
      <c r="C225" s="4">
        <f t="shared" si="113"/>
        <v>-4.4406975000228499</v>
      </c>
      <c r="F225" s="4">
        <v>204</v>
      </c>
      <c r="G225" s="4">
        <f t="shared" ca="1" si="99"/>
        <v>3</v>
      </c>
      <c r="H225" s="4">
        <f t="shared" ca="1" si="130"/>
        <v>3.2459518072289133</v>
      </c>
      <c r="I225" s="4">
        <f t="shared" ca="1" si="100"/>
        <v>0.37200000000000005</v>
      </c>
      <c r="J225" s="4">
        <f t="shared" ca="1" si="131"/>
        <v>-7.1495662650602458</v>
      </c>
      <c r="K225" s="4">
        <f t="shared" ca="1" si="114"/>
        <v>0.57260118800913207</v>
      </c>
      <c r="L225" s="4">
        <f t="shared" ca="1" si="115"/>
        <v>10</v>
      </c>
      <c r="M225" s="4">
        <f t="shared" ca="1" si="101"/>
        <v>0.33656653375692641</v>
      </c>
      <c r="N225" s="4">
        <f t="shared" ca="1" si="116"/>
        <v>0.31165982661998459</v>
      </c>
      <c r="O225" s="4">
        <f t="shared" ca="1" si="117"/>
        <v>5</v>
      </c>
      <c r="P225" s="4">
        <f t="shared" ca="1" si="102"/>
        <v>-0.29640610897435782</v>
      </c>
      <c r="Q225" s="4">
        <f t="shared" ca="1" si="118"/>
        <v>4.0160424782568593E-2</v>
      </c>
      <c r="R225" s="4">
        <f t="shared" ca="1" si="119"/>
        <v>-7.1094058402776774</v>
      </c>
      <c r="S225" s="4">
        <f t="shared" ca="1" si="120"/>
        <v>217</v>
      </c>
      <c r="T225" s="4">
        <f t="shared" ca="1" si="121"/>
        <v>0.5</v>
      </c>
      <c r="U225" s="4">
        <f t="shared" ca="1" si="122"/>
        <v>-7.1094058402776774</v>
      </c>
      <c r="V225" s="4">
        <f t="shared" ca="1" si="123"/>
        <v>-8.2201276538213044</v>
      </c>
      <c r="Y225" s="4">
        <v>-6.884909999985922</v>
      </c>
      <c r="Z225" s="4">
        <v>-4.9637224999905527</v>
      </c>
      <c r="AA225" s="4">
        <v>-7.3921150000089142</v>
      </c>
      <c r="AB225" s="4">
        <v>-5.9861574999864331</v>
      </c>
      <c r="AD225" s="4">
        <v>-6.2166975000259583</v>
      </c>
      <c r="AE225" s="4">
        <f t="shared" si="103"/>
        <v>-4.4406975000228499</v>
      </c>
      <c r="AF225" s="4">
        <v>204</v>
      </c>
      <c r="AG225" s="2">
        <f t="shared" si="124"/>
        <v>32.659999999999947</v>
      </c>
      <c r="AH225" s="4">
        <f t="shared" si="104"/>
        <v>399</v>
      </c>
      <c r="AI225" s="4">
        <f t="shared" si="105"/>
        <v>1</v>
      </c>
      <c r="AJ225" s="2">
        <f t="shared" si="106"/>
        <v>0</v>
      </c>
      <c r="AK225" s="4">
        <v>204</v>
      </c>
      <c r="AL225" s="4">
        <f t="shared" ca="1" si="107"/>
        <v>-7.1094058402776774</v>
      </c>
      <c r="AM225" s="4">
        <f t="shared" ca="1" si="108"/>
        <v>-8.2201276538213044</v>
      </c>
      <c r="AN225" s="2">
        <f t="shared" si="125"/>
        <v>32.659999999999947</v>
      </c>
      <c r="AO225" s="4">
        <f t="shared" ca="1" si="109"/>
        <v>399</v>
      </c>
      <c r="AP225" s="4">
        <f t="shared" ca="1" si="110"/>
        <v>1</v>
      </c>
      <c r="AQ225" s="2">
        <f t="shared" ca="1" si="111"/>
        <v>0</v>
      </c>
      <c r="AT225" s="10">
        <f t="shared" ca="1" si="126"/>
        <v>0</v>
      </c>
      <c r="AU225" s="10">
        <f t="shared" ca="1" si="127"/>
        <v>0</v>
      </c>
      <c r="AV225" s="10">
        <f t="shared" ca="1" si="128"/>
        <v>0</v>
      </c>
      <c r="AW225" s="10">
        <f t="shared" ca="1" si="129"/>
        <v>0</v>
      </c>
      <c r="AX225" s="10">
        <f t="shared" ca="1" si="112"/>
        <v>-7.1094058402776774</v>
      </c>
    </row>
    <row r="226" spans="2:50" x14ac:dyDescent="0.15">
      <c r="B226" s="4">
        <v>-4.4406975000228499</v>
      </c>
      <c r="C226" s="4">
        <f t="shared" si="113"/>
        <v>-5.4006975000255864</v>
      </c>
      <c r="F226" s="4">
        <v>205</v>
      </c>
      <c r="G226" s="4">
        <f t="shared" ca="1" si="99"/>
        <v>3</v>
      </c>
      <c r="H226" s="4">
        <f t="shared" ca="1" si="130"/>
        <v>3.2665180722891543</v>
      </c>
      <c r="I226" s="4">
        <f t="shared" ca="1" si="100"/>
        <v>0.37200000000000005</v>
      </c>
      <c r="J226" s="4">
        <f t="shared" ca="1" si="131"/>
        <v>-6.777566265060246</v>
      </c>
      <c r="K226" s="4">
        <f t="shared" ca="1" si="114"/>
        <v>0.92956396619365145</v>
      </c>
      <c r="L226" s="4">
        <f t="shared" ca="1" si="115"/>
        <v>15</v>
      </c>
      <c r="M226" s="4">
        <f t="shared" ca="1" si="101"/>
        <v>-0.80502600916632083</v>
      </c>
      <c r="N226" s="4">
        <f t="shared" ca="1" si="116"/>
        <v>0.81543835710249901</v>
      </c>
      <c r="O226" s="4">
        <f t="shared" ca="1" si="117"/>
        <v>14</v>
      </c>
      <c r="P226" s="4">
        <f t="shared" ca="1" si="102"/>
        <v>-0.63753537959473783</v>
      </c>
      <c r="Q226" s="4">
        <f t="shared" ca="1" si="118"/>
        <v>-1.4425613887610587</v>
      </c>
      <c r="R226" s="4">
        <f t="shared" ca="1" si="119"/>
        <v>-8.2201276538213044</v>
      </c>
      <c r="S226" s="4">
        <f t="shared" ca="1" si="120"/>
        <v>217</v>
      </c>
      <c r="T226" s="4">
        <f t="shared" ca="1" si="121"/>
        <v>0.5</v>
      </c>
      <c r="U226" s="4">
        <f t="shared" ca="1" si="122"/>
        <v>-8.2201276538213044</v>
      </c>
      <c r="V226" s="4">
        <f t="shared" ca="1" si="123"/>
        <v>-6.5289571779910087</v>
      </c>
      <c r="Y226" s="4">
        <v>-7.1709099999850423</v>
      </c>
      <c r="Z226" s="4">
        <v>-5.6377224999906161</v>
      </c>
      <c r="AA226" s="4">
        <v>-7.2401150000089842</v>
      </c>
      <c r="AB226" s="4">
        <v>-9.4061574999848574</v>
      </c>
      <c r="AD226" s="4">
        <v>-4.4406975000228499</v>
      </c>
      <c r="AE226" s="4">
        <f t="shared" si="103"/>
        <v>-5.4006975000255864</v>
      </c>
      <c r="AF226" s="4">
        <v>205</v>
      </c>
      <c r="AG226" s="2">
        <f t="shared" si="124"/>
        <v>32.879999999999946</v>
      </c>
      <c r="AH226" s="4">
        <f t="shared" si="104"/>
        <v>399</v>
      </c>
      <c r="AI226" s="4">
        <f t="shared" si="105"/>
        <v>1</v>
      </c>
      <c r="AJ226" s="2">
        <f t="shared" si="106"/>
        <v>0</v>
      </c>
      <c r="AK226" s="4">
        <v>205</v>
      </c>
      <c r="AL226" s="4">
        <f t="shared" ca="1" si="107"/>
        <v>-8.2201276538213044</v>
      </c>
      <c r="AM226" s="4">
        <f t="shared" ca="1" si="108"/>
        <v>-6.5289571779910087</v>
      </c>
      <c r="AN226" s="2">
        <f t="shared" si="125"/>
        <v>32.879999999999946</v>
      </c>
      <c r="AO226" s="4">
        <f t="shared" ca="1" si="109"/>
        <v>399</v>
      </c>
      <c r="AP226" s="4">
        <f t="shared" ca="1" si="110"/>
        <v>1</v>
      </c>
      <c r="AQ226" s="2">
        <f t="shared" ca="1" si="111"/>
        <v>0</v>
      </c>
      <c r="AT226" s="10">
        <f t="shared" ca="1" si="126"/>
        <v>0</v>
      </c>
      <c r="AU226" s="10">
        <f t="shared" ca="1" si="127"/>
        <v>0</v>
      </c>
      <c r="AV226" s="10">
        <f t="shared" ca="1" si="128"/>
        <v>0</v>
      </c>
      <c r="AW226" s="10">
        <f t="shared" ca="1" si="129"/>
        <v>0</v>
      </c>
      <c r="AX226" s="10">
        <f t="shared" ca="1" si="112"/>
        <v>-8.2201276538213044</v>
      </c>
    </row>
    <row r="227" spans="2:50" x14ac:dyDescent="0.15">
      <c r="B227" s="4">
        <v>-5.4006975000255864</v>
      </c>
      <c r="C227" s="4">
        <f t="shared" si="113"/>
        <v>-5.1876975000233472</v>
      </c>
      <c r="F227" s="4">
        <v>206</v>
      </c>
      <c r="G227" s="4">
        <f t="shared" ca="1" si="99"/>
        <v>3</v>
      </c>
      <c r="H227" s="4">
        <f t="shared" ca="1" si="130"/>
        <v>3.2870843373493952</v>
      </c>
      <c r="I227" s="4">
        <f t="shared" ca="1" si="100"/>
        <v>0.37200000000000005</v>
      </c>
      <c r="J227" s="4">
        <f t="shared" ca="1" si="131"/>
        <v>-6.4055662650602461</v>
      </c>
      <c r="K227" s="4">
        <f t="shared" ca="1" si="114"/>
        <v>1.8468652716246399</v>
      </c>
      <c r="L227" s="4">
        <f t="shared" ca="1" si="115"/>
        <v>18</v>
      </c>
      <c r="M227" s="4">
        <f t="shared" ca="1" si="101"/>
        <v>0.63166512490428217</v>
      </c>
      <c r="N227" s="4">
        <f t="shared" ca="1" si="116"/>
        <v>1.17465866867476</v>
      </c>
      <c r="O227" s="4">
        <f t="shared" ca="1" si="117"/>
        <v>9</v>
      </c>
      <c r="P227" s="4">
        <f t="shared" ca="1" si="102"/>
        <v>-0.75505603783504505</v>
      </c>
      <c r="Q227" s="4">
        <f t="shared" ca="1" si="118"/>
        <v>-0.12339091293076287</v>
      </c>
      <c r="R227" s="4">
        <f t="shared" ca="1" si="119"/>
        <v>-6.5289571779910087</v>
      </c>
      <c r="S227" s="4">
        <f t="shared" ca="1" si="120"/>
        <v>217</v>
      </c>
      <c r="T227" s="4">
        <f t="shared" ca="1" si="121"/>
        <v>0.5</v>
      </c>
      <c r="U227" s="4">
        <f t="shared" ca="1" si="122"/>
        <v>-6.5289571779910087</v>
      </c>
      <c r="V227" s="4">
        <f t="shared" ca="1" si="123"/>
        <v>-5.7646781327716941</v>
      </c>
      <c r="Y227" s="4">
        <v>-4.431909999983219</v>
      </c>
      <c r="Z227" s="4">
        <v>-4.0147224999884656</v>
      </c>
      <c r="AA227" s="4">
        <v>-8.9261150000083944</v>
      </c>
      <c r="AB227" s="4">
        <v>-5.1101574999847799</v>
      </c>
      <c r="AD227" s="4">
        <v>-5.4006975000255864</v>
      </c>
      <c r="AE227" s="4">
        <f t="shared" si="103"/>
        <v>-5.1876975000233472</v>
      </c>
      <c r="AF227" s="4">
        <v>206</v>
      </c>
      <c r="AG227" s="2">
        <f t="shared" si="124"/>
        <v>33.099999999999945</v>
      </c>
      <c r="AH227" s="4">
        <f t="shared" si="104"/>
        <v>399</v>
      </c>
      <c r="AI227" s="4">
        <f t="shared" si="105"/>
        <v>1</v>
      </c>
      <c r="AJ227" s="2">
        <f t="shared" si="106"/>
        <v>0</v>
      </c>
      <c r="AK227" s="4">
        <v>206</v>
      </c>
      <c r="AL227" s="4">
        <f t="shared" ca="1" si="107"/>
        <v>-6.5289571779910087</v>
      </c>
      <c r="AM227" s="4">
        <f t="shared" ca="1" si="108"/>
        <v>-5.7646781327716941</v>
      </c>
      <c r="AN227" s="2">
        <f t="shared" si="125"/>
        <v>33.099999999999945</v>
      </c>
      <c r="AO227" s="4">
        <f t="shared" ca="1" si="109"/>
        <v>399</v>
      </c>
      <c r="AP227" s="4">
        <f t="shared" ca="1" si="110"/>
        <v>1</v>
      </c>
      <c r="AQ227" s="2">
        <f t="shared" ca="1" si="111"/>
        <v>0</v>
      </c>
      <c r="AT227" s="10">
        <f t="shared" ca="1" si="126"/>
        <v>0</v>
      </c>
      <c r="AU227" s="10">
        <f t="shared" ca="1" si="127"/>
        <v>0</v>
      </c>
      <c r="AV227" s="10">
        <f t="shared" ca="1" si="128"/>
        <v>0</v>
      </c>
      <c r="AW227" s="10">
        <f t="shared" ca="1" si="129"/>
        <v>0</v>
      </c>
      <c r="AX227" s="10">
        <f t="shared" ca="1" si="112"/>
        <v>-6.5289571779910087</v>
      </c>
    </row>
    <row r="228" spans="2:50" x14ac:dyDescent="0.15">
      <c r="B228" s="4">
        <v>-5.1876975000233472</v>
      </c>
      <c r="C228" s="4">
        <f t="shared" si="113"/>
        <v>-5.2196975000242674</v>
      </c>
      <c r="F228" s="4">
        <v>207</v>
      </c>
      <c r="G228" s="4">
        <f t="shared" ca="1" si="99"/>
        <v>3</v>
      </c>
      <c r="H228" s="4">
        <f t="shared" ca="1" si="130"/>
        <v>3.3076506024096362</v>
      </c>
      <c r="I228" s="4">
        <f t="shared" ca="1" si="100"/>
        <v>0.37200000000000005</v>
      </c>
      <c r="J228" s="4">
        <f t="shared" ca="1" si="131"/>
        <v>-6.0335662650602462</v>
      </c>
      <c r="K228" s="4">
        <f t="shared" ca="1" si="114"/>
        <v>0.60563917159665492</v>
      </c>
      <c r="L228" s="4">
        <f t="shared" ca="1" si="115"/>
        <v>7</v>
      </c>
      <c r="M228" s="4">
        <f t="shared" ca="1" si="101"/>
        <v>-0.26277698832840146</v>
      </c>
      <c r="N228" s="4">
        <f t="shared" ca="1" si="116"/>
        <v>0.58448375093681604</v>
      </c>
      <c r="O228" s="4">
        <f t="shared" ca="1" si="117"/>
        <v>11</v>
      </c>
      <c r="P228" s="4">
        <f t="shared" ca="1" si="102"/>
        <v>-0.5316651206169537</v>
      </c>
      <c r="Q228" s="4">
        <f t="shared" ca="1" si="118"/>
        <v>0.26888813228855224</v>
      </c>
      <c r="R228" s="4">
        <f t="shared" ca="1" si="119"/>
        <v>-5.7646781327716941</v>
      </c>
      <c r="S228" s="4">
        <f t="shared" ca="1" si="120"/>
        <v>217</v>
      </c>
      <c r="T228" s="4">
        <f t="shared" ca="1" si="121"/>
        <v>0.5</v>
      </c>
      <c r="U228" s="4">
        <f t="shared" ca="1" si="122"/>
        <v>-5.7646781327716941</v>
      </c>
      <c r="V228" s="4">
        <f t="shared" ca="1" si="123"/>
        <v>-7.8869084684492909</v>
      </c>
      <c r="Y228" s="4">
        <v>-4.5989099999843575</v>
      </c>
      <c r="Z228" s="4">
        <v>-6.1157224999917048</v>
      </c>
      <c r="AA228" s="4">
        <v>-7.1751150000061159</v>
      </c>
      <c r="AB228" s="4">
        <v>-5.8651574999863954</v>
      </c>
      <c r="AD228" s="4">
        <v>-5.1876975000233472</v>
      </c>
      <c r="AE228" s="4">
        <f t="shared" si="103"/>
        <v>-5.2196975000242674</v>
      </c>
      <c r="AF228" s="4">
        <v>207</v>
      </c>
      <c r="AG228" s="2">
        <f t="shared" si="124"/>
        <v>33.319999999999943</v>
      </c>
      <c r="AH228" s="4">
        <f t="shared" si="104"/>
        <v>399</v>
      </c>
      <c r="AI228" s="4">
        <f t="shared" si="105"/>
        <v>1</v>
      </c>
      <c r="AJ228" s="2">
        <f t="shared" si="106"/>
        <v>0</v>
      </c>
      <c r="AK228" s="4">
        <v>207</v>
      </c>
      <c r="AL228" s="4">
        <f t="shared" ca="1" si="107"/>
        <v>-5.7646781327716941</v>
      </c>
      <c r="AM228" s="4">
        <f t="shared" ca="1" si="108"/>
        <v>-7.8869084684492909</v>
      </c>
      <c r="AN228" s="2">
        <f t="shared" si="125"/>
        <v>33.319999999999943</v>
      </c>
      <c r="AO228" s="4">
        <f t="shared" ca="1" si="109"/>
        <v>399</v>
      </c>
      <c r="AP228" s="4">
        <f t="shared" ca="1" si="110"/>
        <v>1</v>
      </c>
      <c r="AQ228" s="2">
        <f t="shared" ca="1" si="111"/>
        <v>0</v>
      </c>
      <c r="AT228" s="10">
        <f t="shared" ca="1" si="126"/>
        <v>0</v>
      </c>
      <c r="AU228" s="10">
        <f t="shared" ca="1" si="127"/>
        <v>0</v>
      </c>
      <c r="AV228" s="10">
        <f t="shared" ca="1" si="128"/>
        <v>0</v>
      </c>
      <c r="AW228" s="10">
        <f t="shared" ca="1" si="129"/>
        <v>0</v>
      </c>
      <c r="AX228" s="10">
        <f t="shared" ca="1" si="112"/>
        <v>-5.7646781327716941</v>
      </c>
    </row>
    <row r="229" spans="2:50" x14ac:dyDescent="0.15">
      <c r="B229" s="4">
        <v>-5.2196975000242674</v>
      </c>
      <c r="C229" s="4">
        <f t="shared" si="113"/>
        <v>-3.6486975000258326</v>
      </c>
      <c r="F229" s="4">
        <v>208</v>
      </c>
      <c r="G229" s="4">
        <f t="shared" ca="1" si="99"/>
        <v>3</v>
      </c>
      <c r="H229" s="4">
        <f t="shared" ca="1" si="130"/>
        <v>3.3282168674698771</v>
      </c>
      <c r="I229" s="4">
        <f t="shared" ca="1" si="100"/>
        <v>0.37200000000000005</v>
      </c>
      <c r="J229" s="4">
        <f t="shared" ca="1" si="131"/>
        <v>-5.6615662650602463</v>
      </c>
      <c r="K229" s="4">
        <f t="shared" ca="1" si="114"/>
        <v>0.88951541356075081</v>
      </c>
      <c r="L229" s="4">
        <f t="shared" ca="1" si="115"/>
        <v>10</v>
      </c>
      <c r="M229" s="4">
        <f t="shared" ca="1" si="101"/>
        <v>-0.84597943041193191</v>
      </c>
      <c r="N229" s="4">
        <f t="shared" ca="1" si="116"/>
        <v>1.7642712066580519</v>
      </c>
      <c r="O229" s="4">
        <f t="shared" ca="1" si="117"/>
        <v>14</v>
      </c>
      <c r="P229" s="4">
        <f t="shared" ca="1" si="102"/>
        <v>-1.379362772977113</v>
      </c>
      <c r="Q229" s="4">
        <f t="shared" ca="1" si="118"/>
        <v>-2.2253422033890446</v>
      </c>
      <c r="R229" s="4">
        <f t="shared" ca="1" si="119"/>
        <v>-7.8869084684492909</v>
      </c>
      <c r="S229" s="4">
        <f t="shared" ca="1" si="120"/>
        <v>217</v>
      </c>
      <c r="T229" s="4">
        <f t="shared" ca="1" si="121"/>
        <v>0.5</v>
      </c>
      <c r="U229" s="4">
        <f t="shared" ca="1" si="122"/>
        <v>-7.8869084684492909</v>
      </c>
      <c r="V229" s="4">
        <f t="shared" ca="1" si="123"/>
        <v>-5.8836089836920635</v>
      </c>
      <c r="Y229" s="4">
        <v>-7.6029099999850303</v>
      </c>
      <c r="Z229" s="4">
        <v>2.8472775000096817</v>
      </c>
      <c r="AA229" s="4">
        <v>-6.8821150000069053</v>
      </c>
      <c r="AB229" s="4">
        <v>-3.8451574999847082</v>
      </c>
      <c r="AD229" s="4">
        <v>-5.2196975000242674</v>
      </c>
      <c r="AE229" s="4">
        <f t="shared" si="103"/>
        <v>-3.6486975000258326</v>
      </c>
      <c r="AF229" s="4">
        <v>208</v>
      </c>
      <c r="AG229" s="2">
        <f t="shared" si="124"/>
        <v>33.539999999999942</v>
      </c>
      <c r="AH229" s="4">
        <f t="shared" si="104"/>
        <v>399</v>
      </c>
      <c r="AI229" s="4">
        <f t="shared" si="105"/>
        <v>1</v>
      </c>
      <c r="AJ229" s="2">
        <f t="shared" si="106"/>
        <v>0</v>
      </c>
      <c r="AK229" s="4">
        <v>208</v>
      </c>
      <c r="AL229" s="4">
        <f t="shared" ca="1" si="107"/>
        <v>-7.8869084684492909</v>
      </c>
      <c r="AM229" s="4">
        <f t="shared" ca="1" si="108"/>
        <v>-5.8836089836920635</v>
      </c>
      <c r="AN229" s="2">
        <f t="shared" si="125"/>
        <v>33.539999999999942</v>
      </c>
      <c r="AO229" s="4">
        <f t="shared" ca="1" si="109"/>
        <v>399</v>
      </c>
      <c r="AP229" s="4">
        <f t="shared" ca="1" si="110"/>
        <v>1</v>
      </c>
      <c r="AQ229" s="2">
        <f t="shared" ca="1" si="111"/>
        <v>0</v>
      </c>
      <c r="AT229" s="10">
        <f t="shared" ca="1" si="126"/>
        <v>0</v>
      </c>
      <c r="AU229" s="10">
        <f t="shared" ca="1" si="127"/>
        <v>0</v>
      </c>
      <c r="AV229" s="10">
        <f t="shared" ca="1" si="128"/>
        <v>0</v>
      </c>
      <c r="AW229" s="10">
        <f t="shared" ca="1" si="129"/>
        <v>0</v>
      </c>
      <c r="AX229" s="10">
        <f t="shared" ca="1" si="112"/>
        <v>-7.8869084684492909</v>
      </c>
    </row>
    <row r="230" spans="2:50" x14ac:dyDescent="0.15">
      <c r="B230" s="4">
        <v>-3.6486975000258326</v>
      </c>
      <c r="C230" s="4">
        <f t="shared" si="113"/>
        <v>-3.3286975000237362</v>
      </c>
      <c r="F230" s="4">
        <v>209</v>
      </c>
      <c r="G230" s="4">
        <f t="shared" ca="1" si="99"/>
        <v>3</v>
      </c>
      <c r="H230" s="4">
        <f t="shared" ca="1" si="130"/>
        <v>3.3487831325301181</v>
      </c>
      <c r="I230" s="4">
        <f t="shared" ca="1" si="100"/>
        <v>0.37200000000000005</v>
      </c>
      <c r="J230" s="4">
        <f t="shared" ca="1" si="131"/>
        <v>-5.2895662650602464</v>
      </c>
      <c r="K230" s="4">
        <f t="shared" ca="1" si="114"/>
        <v>1.2221046832297091</v>
      </c>
      <c r="L230" s="4">
        <f t="shared" ca="1" si="115"/>
        <v>11</v>
      </c>
      <c r="M230" s="4">
        <f t="shared" ca="1" si="101"/>
        <v>2.9939893253699084E-15</v>
      </c>
      <c r="N230" s="4">
        <f t="shared" ca="1" si="116"/>
        <v>1.460509469074623</v>
      </c>
      <c r="O230" s="4">
        <f t="shared" ca="1" si="117"/>
        <v>15</v>
      </c>
      <c r="P230" s="4">
        <f t="shared" ca="1" si="102"/>
        <v>-0.59404271863182012</v>
      </c>
      <c r="Q230" s="4">
        <f t="shared" ca="1" si="118"/>
        <v>-0.59404271863181712</v>
      </c>
      <c r="R230" s="4">
        <f t="shared" ca="1" si="119"/>
        <v>-5.8836089836920635</v>
      </c>
      <c r="S230" s="4">
        <f t="shared" ca="1" si="120"/>
        <v>217</v>
      </c>
      <c r="T230" s="4">
        <f t="shared" ca="1" si="121"/>
        <v>0.5</v>
      </c>
      <c r="U230" s="4">
        <f t="shared" ca="1" si="122"/>
        <v>-5.8836089836920635</v>
      </c>
      <c r="V230" s="4">
        <f t="shared" ca="1" si="123"/>
        <v>-3.7601707876360888</v>
      </c>
      <c r="Y230" s="4">
        <v>-7.7859099999848524</v>
      </c>
      <c r="Z230" s="4">
        <v>-4.1287224999884131</v>
      </c>
      <c r="AA230" s="4">
        <v>-4.9871150000093678</v>
      </c>
      <c r="AB230" s="4">
        <v>-4.3101574999866443</v>
      </c>
      <c r="AD230" s="4">
        <v>-3.6486975000258326</v>
      </c>
      <c r="AE230" s="4">
        <f t="shared" si="103"/>
        <v>-3.3286975000237362</v>
      </c>
      <c r="AF230" s="4">
        <v>209</v>
      </c>
      <c r="AG230" s="2">
        <f t="shared" si="124"/>
        <v>33.759999999999941</v>
      </c>
      <c r="AH230" s="4">
        <f t="shared" si="104"/>
        <v>399</v>
      </c>
      <c r="AI230" s="4">
        <f t="shared" si="105"/>
        <v>1</v>
      </c>
      <c r="AJ230" s="2">
        <f t="shared" si="106"/>
        <v>0</v>
      </c>
      <c r="AK230" s="4">
        <v>209</v>
      </c>
      <c r="AL230" s="4">
        <f t="shared" ca="1" si="107"/>
        <v>-5.8836089836920635</v>
      </c>
      <c r="AM230" s="4">
        <f t="shared" ca="1" si="108"/>
        <v>-3.7601707876360888</v>
      </c>
      <c r="AN230" s="2">
        <f t="shared" si="125"/>
        <v>33.759999999999941</v>
      </c>
      <c r="AO230" s="4">
        <f t="shared" ca="1" si="109"/>
        <v>399</v>
      </c>
      <c r="AP230" s="4">
        <f t="shared" ca="1" si="110"/>
        <v>1</v>
      </c>
      <c r="AQ230" s="2">
        <f t="shared" ca="1" si="111"/>
        <v>0</v>
      </c>
      <c r="AT230" s="10">
        <f t="shared" ca="1" si="126"/>
        <v>0</v>
      </c>
      <c r="AU230" s="10">
        <f t="shared" ca="1" si="127"/>
        <v>0</v>
      </c>
      <c r="AV230" s="10">
        <f t="shared" ca="1" si="128"/>
        <v>0</v>
      </c>
      <c r="AW230" s="10">
        <f t="shared" ca="1" si="129"/>
        <v>0</v>
      </c>
      <c r="AX230" s="10">
        <f t="shared" ca="1" si="112"/>
        <v>-5.8836089836920635</v>
      </c>
    </row>
    <row r="231" spans="2:50" x14ac:dyDescent="0.15">
      <c r="B231" s="4">
        <v>-3.3286975000237362</v>
      </c>
      <c r="C231" s="4">
        <f t="shared" si="113"/>
        <v>-3.7546975000246618</v>
      </c>
      <c r="F231" s="4">
        <v>210</v>
      </c>
      <c r="G231" s="4">
        <f t="shared" ca="1" si="99"/>
        <v>3</v>
      </c>
      <c r="H231" s="4">
        <f t="shared" ca="1" si="130"/>
        <v>3.369349397590359</v>
      </c>
      <c r="I231" s="4">
        <f t="shared" ca="1" si="100"/>
        <v>0.37200000000000005</v>
      </c>
      <c r="J231" s="4">
        <f t="shared" ca="1" si="131"/>
        <v>-4.9175662650602465</v>
      </c>
      <c r="K231" s="4">
        <f t="shared" ca="1" si="114"/>
        <v>0.45182677312925645</v>
      </c>
      <c r="L231" s="4">
        <f t="shared" ca="1" si="115"/>
        <v>14</v>
      </c>
      <c r="M231" s="4">
        <f t="shared" ca="1" si="101"/>
        <v>1.5497576957322317E-15</v>
      </c>
      <c r="N231" s="4">
        <f t="shared" ca="1" si="116"/>
        <v>1.636804381202523</v>
      </c>
      <c r="O231" s="4">
        <f t="shared" ca="1" si="117"/>
        <v>16</v>
      </c>
      <c r="P231" s="4">
        <f t="shared" ca="1" si="102"/>
        <v>1.1573954774241562</v>
      </c>
      <c r="Q231" s="4">
        <f t="shared" ca="1" si="118"/>
        <v>1.1573954774241577</v>
      </c>
      <c r="R231" s="4">
        <f t="shared" ca="1" si="119"/>
        <v>-3.7601707876360888</v>
      </c>
      <c r="S231" s="4">
        <f t="shared" ca="1" si="120"/>
        <v>217</v>
      </c>
      <c r="T231" s="4">
        <f t="shared" ca="1" si="121"/>
        <v>0.5</v>
      </c>
      <c r="U231" s="4">
        <f t="shared" ca="1" si="122"/>
        <v>-3.7601707876360888</v>
      </c>
      <c r="V231" s="4">
        <f t="shared" ca="1" si="123"/>
        <v>-5.7190612351117069</v>
      </c>
      <c r="Y231" s="4">
        <v>-7.0519099999835078</v>
      </c>
      <c r="Z231" s="4">
        <v>-4.8637224999907858</v>
      </c>
      <c r="AA231" s="4">
        <v>-4.6171150000091643</v>
      </c>
      <c r="AB231" s="4">
        <v>-3.3341574999852241</v>
      </c>
      <c r="AD231" s="4">
        <v>-3.3286975000237362</v>
      </c>
      <c r="AE231" s="4">
        <f t="shared" si="103"/>
        <v>-3.7546975000246618</v>
      </c>
      <c r="AF231" s="4">
        <v>210</v>
      </c>
      <c r="AG231" s="2">
        <f t="shared" si="124"/>
        <v>33.97999999999994</v>
      </c>
      <c r="AH231" s="4">
        <f t="shared" si="104"/>
        <v>399</v>
      </c>
      <c r="AI231" s="4">
        <f t="shared" si="105"/>
        <v>1</v>
      </c>
      <c r="AJ231" s="2">
        <f t="shared" si="106"/>
        <v>0</v>
      </c>
      <c r="AK231" s="4">
        <v>210</v>
      </c>
      <c r="AL231" s="4">
        <f t="shared" ca="1" si="107"/>
        <v>-3.7601707876360888</v>
      </c>
      <c r="AM231" s="4">
        <f t="shared" ca="1" si="108"/>
        <v>-5.7190612351117069</v>
      </c>
      <c r="AN231" s="2">
        <f t="shared" si="125"/>
        <v>33.97999999999994</v>
      </c>
      <c r="AO231" s="4">
        <f t="shared" ca="1" si="109"/>
        <v>399</v>
      </c>
      <c r="AP231" s="4">
        <f t="shared" ca="1" si="110"/>
        <v>1</v>
      </c>
      <c r="AQ231" s="2">
        <f t="shared" ca="1" si="111"/>
        <v>0</v>
      </c>
      <c r="AT231" s="10">
        <f t="shared" ca="1" si="126"/>
        <v>0</v>
      </c>
      <c r="AU231" s="10">
        <f t="shared" ca="1" si="127"/>
        <v>0</v>
      </c>
      <c r="AV231" s="10">
        <f t="shared" ca="1" si="128"/>
        <v>0</v>
      </c>
      <c r="AW231" s="10">
        <f t="shared" ca="1" si="129"/>
        <v>0</v>
      </c>
      <c r="AX231" s="10">
        <f t="shared" ca="1" si="112"/>
        <v>-3.7601707876360888</v>
      </c>
    </row>
    <row r="232" spans="2:50" x14ac:dyDescent="0.15">
      <c r="B232" s="4">
        <v>-3.7546975000246618</v>
      </c>
      <c r="C232" s="4">
        <f t="shared" si="113"/>
        <v>-3.4386975000231246</v>
      </c>
      <c r="F232" s="4">
        <v>211</v>
      </c>
      <c r="G232" s="4">
        <f t="shared" ca="1" si="99"/>
        <v>3</v>
      </c>
      <c r="H232" s="4">
        <f t="shared" ca="1" si="130"/>
        <v>3.3899156626506</v>
      </c>
      <c r="I232" s="4">
        <f t="shared" ca="1" si="100"/>
        <v>0.37200000000000005</v>
      </c>
      <c r="J232" s="4">
        <f t="shared" ca="1" si="131"/>
        <v>-4.5455662650602466</v>
      </c>
      <c r="K232" s="4">
        <f t="shared" ca="1" si="114"/>
        <v>0.73980425532917016</v>
      </c>
      <c r="L232" s="4">
        <f t="shared" ca="1" si="115"/>
        <v>4</v>
      </c>
      <c r="M232" s="4">
        <f t="shared" ca="1" si="101"/>
        <v>-0.73980425532917016</v>
      </c>
      <c r="N232" s="4">
        <f t="shared" ca="1" si="116"/>
        <v>1.4034526340517874</v>
      </c>
      <c r="O232" s="4">
        <f t="shared" ca="1" si="117"/>
        <v>20</v>
      </c>
      <c r="P232" s="4">
        <f t="shared" ca="1" si="102"/>
        <v>-0.43369071472229004</v>
      </c>
      <c r="Q232" s="4">
        <f t="shared" ca="1" si="118"/>
        <v>-1.1734949700514603</v>
      </c>
      <c r="R232" s="4">
        <f t="shared" ca="1" si="119"/>
        <v>-5.7190612351117069</v>
      </c>
      <c r="S232" s="4">
        <f t="shared" ca="1" si="120"/>
        <v>217</v>
      </c>
      <c r="T232" s="4">
        <f t="shared" ca="1" si="121"/>
        <v>0.5</v>
      </c>
      <c r="U232" s="4">
        <f t="shared" ca="1" si="122"/>
        <v>-5.7190612351117069</v>
      </c>
      <c r="V232" s="4">
        <f t="shared" ca="1" si="123"/>
        <v>-2.8512187906570112</v>
      </c>
      <c r="Y232" s="4">
        <v>-6.8139099999839914</v>
      </c>
      <c r="Z232" s="4">
        <v>-3.9627224999918553</v>
      </c>
      <c r="AA232" s="4">
        <v>-3.6961150000074383</v>
      </c>
      <c r="AB232" s="4">
        <v>-3.4861574999851541</v>
      </c>
      <c r="AD232" s="4">
        <v>-3.7546975000246618</v>
      </c>
      <c r="AE232" s="4">
        <f t="shared" si="103"/>
        <v>-3.4386975000231246</v>
      </c>
      <c r="AF232" s="4">
        <v>211</v>
      </c>
      <c r="AG232" s="2">
        <f t="shared" si="124"/>
        <v>34.199999999999939</v>
      </c>
      <c r="AH232" s="4">
        <f t="shared" si="104"/>
        <v>399</v>
      </c>
      <c r="AI232" s="4">
        <f t="shared" si="105"/>
        <v>1</v>
      </c>
      <c r="AJ232" s="2">
        <f t="shared" si="106"/>
        <v>0</v>
      </c>
      <c r="AK232" s="4">
        <v>211</v>
      </c>
      <c r="AL232" s="4">
        <f t="shared" ca="1" si="107"/>
        <v>-5.7190612351117069</v>
      </c>
      <c r="AM232" s="4">
        <f t="shared" ca="1" si="108"/>
        <v>-2.8512187906570112</v>
      </c>
      <c r="AN232" s="2">
        <f t="shared" si="125"/>
        <v>34.199999999999939</v>
      </c>
      <c r="AO232" s="4">
        <f t="shared" ca="1" si="109"/>
        <v>399</v>
      </c>
      <c r="AP232" s="4">
        <f t="shared" ca="1" si="110"/>
        <v>1</v>
      </c>
      <c r="AQ232" s="2">
        <f t="shared" ca="1" si="111"/>
        <v>0</v>
      </c>
      <c r="AT232" s="10">
        <f t="shared" ca="1" si="126"/>
        <v>0</v>
      </c>
      <c r="AU232" s="10">
        <f t="shared" ca="1" si="127"/>
        <v>0</v>
      </c>
      <c r="AV232" s="10">
        <f t="shared" ca="1" si="128"/>
        <v>0</v>
      </c>
      <c r="AW232" s="10">
        <f t="shared" ca="1" si="129"/>
        <v>0</v>
      </c>
      <c r="AX232" s="10">
        <f t="shared" ca="1" si="112"/>
        <v>-5.7190612351117069</v>
      </c>
    </row>
    <row r="233" spans="2:50" x14ac:dyDescent="0.15">
      <c r="B233" s="4">
        <v>-3.4386975000231246</v>
      </c>
      <c r="C233" s="4">
        <f t="shared" si="113"/>
        <v>-3.70569750002403</v>
      </c>
      <c r="F233" s="4">
        <v>212</v>
      </c>
      <c r="G233" s="4">
        <f t="shared" ca="1" si="99"/>
        <v>3</v>
      </c>
      <c r="H233" s="4">
        <f t="shared" ca="1" si="130"/>
        <v>3.4104819277108409</v>
      </c>
      <c r="I233" s="4">
        <f t="shared" ca="1" si="100"/>
        <v>0.37200000000000005</v>
      </c>
      <c r="J233" s="4">
        <f t="shared" ca="1" si="131"/>
        <v>-4.1735662650602467</v>
      </c>
      <c r="K233" s="4">
        <f t="shared" ca="1" si="114"/>
        <v>1.1636564238712017</v>
      </c>
      <c r="L233" s="4">
        <f t="shared" ca="1" si="115"/>
        <v>4</v>
      </c>
      <c r="M233" s="4">
        <f t="shared" ca="1" si="101"/>
        <v>-6.8436336303305214E-15</v>
      </c>
      <c r="N233" s="4">
        <f t="shared" ca="1" si="116"/>
        <v>1.4142508055318834</v>
      </c>
      <c r="O233" s="4">
        <f t="shared" ca="1" si="117"/>
        <v>13</v>
      </c>
      <c r="P233" s="4">
        <f t="shared" ca="1" si="102"/>
        <v>1.3223474744032422</v>
      </c>
      <c r="Q233" s="4">
        <f t="shared" ca="1" si="118"/>
        <v>1.3223474744032353</v>
      </c>
      <c r="R233" s="4">
        <f t="shared" ca="1" si="119"/>
        <v>-2.8512187906570112</v>
      </c>
      <c r="S233" s="4">
        <f t="shared" ca="1" si="120"/>
        <v>217</v>
      </c>
      <c r="T233" s="4">
        <f t="shared" ca="1" si="121"/>
        <v>0.5</v>
      </c>
      <c r="U233" s="4">
        <f t="shared" ca="1" si="122"/>
        <v>-2.8512187906570112</v>
      </c>
      <c r="V233" s="4">
        <f t="shared" ca="1" si="123"/>
        <v>-2.3568250582328218</v>
      </c>
      <c r="Y233" s="4">
        <v>-5.1299099999830844</v>
      </c>
      <c r="Z233" s="4">
        <v>-4.2857224999899302</v>
      </c>
      <c r="AA233" s="4">
        <v>-4.046115000008399</v>
      </c>
      <c r="AB233" s="4">
        <v>-3.3461574999833488</v>
      </c>
      <c r="AD233" s="4">
        <v>-3.4386975000231246</v>
      </c>
      <c r="AE233" s="4">
        <f t="shared" si="103"/>
        <v>-3.70569750002403</v>
      </c>
      <c r="AF233" s="4">
        <v>212</v>
      </c>
      <c r="AG233" s="2">
        <f t="shared" si="124"/>
        <v>34.419999999999938</v>
      </c>
      <c r="AH233" s="4">
        <f t="shared" si="104"/>
        <v>399</v>
      </c>
      <c r="AI233" s="4">
        <f t="shared" si="105"/>
        <v>1</v>
      </c>
      <c r="AJ233" s="2">
        <f t="shared" si="106"/>
        <v>0</v>
      </c>
      <c r="AK233" s="4">
        <v>212</v>
      </c>
      <c r="AL233" s="4">
        <f t="shared" ca="1" si="107"/>
        <v>-2.8512187906570112</v>
      </c>
      <c r="AM233" s="4">
        <f t="shared" ca="1" si="108"/>
        <v>-2.3568250582328218</v>
      </c>
      <c r="AN233" s="2">
        <f t="shared" si="125"/>
        <v>34.419999999999938</v>
      </c>
      <c r="AO233" s="4">
        <f t="shared" ca="1" si="109"/>
        <v>399</v>
      </c>
      <c r="AP233" s="4">
        <f t="shared" ca="1" si="110"/>
        <v>1</v>
      </c>
      <c r="AQ233" s="2">
        <f t="shared" ca="1" si="111"/>
        <v>0</v>
      </c>
      <c r="AT233" s="10">
        <f t="shared" ca="1" si="126"/>
        <v>0</v>
      </c>
      <c r="AU233" s="10">
        <f t="shared" ca="1" si="127"/>
        <v>0</v>
      </c>
      <c r="AV233" s="10">
        <f t="shared" ca="1" si="128"/>
        <v>0</v>
      </c>
      <c r="AW233" s="10">
        <f t="shared" ca="1" si="129"/>
        <v>0</v>
      </c>
      <c r="AX233" s="10">
        <f t="shared" ca="1" si="112"/>
        <v>-2.8512187906570112</v>
      </c>
    </row>
    <row r="234" spans="2:50" x14ac:dyDescent="0.15">
      <c r="B234" s="4">
        <v>-3.70569750002403</v>
      </c>
      <c r="C234" s="4">
        <f t="shared" si="113"/>
        <v>-3.3466975000244759</v>
      </c>
      <c r="F234" s="4">
        <v>213</v>
      </c>
      <c r="G234" s="4">
        <f t="shared" ca="1" si="99"/>
        <v>3</v>
      </c>
      <c r="H234" s="4">
        <f t="shared" ca="1" si="130"/>
        <v>3.4310481927710819</v>
      </c>
      <c r="I234" s="4">
        <f t="shared" ca="1" si="100"/>
        <v>0.37200000000000005</v>
      </c>
      <c r="J234" s="4">
        <f t="shared" ca="1" si="131"/>
        <v>-3.8015662650602469</v>
      </c>
      <c r="K234" s="4">
        <f t="shared" ca="1" si="114"/>
        <v>1.3466251569649639</v>
      </c>
      <c r="L234" s="4">
        <f t="shared" ca="1" si="115"/>
        <v>14</v>
      </c>
      <c r="M234" s="4">
        <f t="shared" ca="1" si="101"/>
        <v>1.3128624527713706</v>
      </c>
      <c r="N234" s="4">
        <f t="shared" ca="1" si="116"/>
        <v>0.71770938842791909</v>
      </c>
      <c r="O234" s="4">
        <f t="shared" ca="1" si="117"/>
        <v>17</v>
      </c>
      <c r="P234" s="4">
        <f t="shared" ca="1" si="102"/>
        <v>-0.13187875405605443</v>
      </c>
      <c r="Q234" s="4">
        <f t="shared" ca="1" si="118"/>
        <v>1.444741206827425</v>
      </c>
      <c r="R234" s="4">
        <f t="shared" ca="1" si="119"/>
        <v>-2.3568250582328218</v>
      </c>
      <c r="S234" s="4">
        <f t="shared" ca="1" si="120"/>
        <v>217</v>
      </c>
      <c r="T234" s="4">
        <f t="shared" ca="1" si="121"/>
        <v>0.5</v>
      </c>
      <c r="U234" s="4">
        <f t="shared" ca="1" si="122"/>
        <v>-2.3568250582328218</v>
      </c>
      <c r="V234" s="4">
        <f t="shared" ca="1" si="123"/>
        <v>-2.0043349077059305</v>
      </c>
      <c r="Y234" s="4">
        <v>-3.668909999984038</v>
      </c>
      <c r="Z234" s="4">
        <v>-3.5007224999894504</v>
      </c>
      <c r="AA234" s="4">
        <v>-3.7741150000094592</v>
      </c>
      <c r="AB234" s="4">
        <v>0.98084250001662099</v>
      </c>
      <c r="AD234" s="4">
        <v>-3.70569750002403</v>
      </c>
      <c r="AE234" s="4">
        <f t="shared" si="103"/>
        <v>-3.3466975000244759</v>
      </c>
      <c r="AF234" s="4">
        <v>213</v>
      </c>
      <c r="AG234" s="2">
        <f t="shared" si="124"/>
        <v>34.639999999999937</v>
      </c>
      <c r="AH234" s="4">
        <f t="shared" si="104"/>
        <v>399</v>
      </c>
      <c r="AI234" s="4">
        <f t="shared" si="105"/>
        <v>1</v>
      </c>
      <c r="AJ234" s="2">
        <f t="shared" si="106"/>
        <v>0</v>
      </c>
      <c r="AK234" s="4">
        <v>213</v>
      </c>
      <c r="AL234" s="4">
        <f t="shared" ca="1" si="107"/>
        <v>-2.3568250582328218</v>
      </c>
      <c r="AM234" s="4">
        <f t="shared" ca="1" si="108"/>
        <v>-2.0043349077059305</v>
      </c>
      <c r="AN234" s="2">
        <f t="shared" si="125"/>
        <v>34.639999999999937</v>
      </c>
      <c r="AO234" s="4">
        <f t="shared" ca="1" si="109"/>
        <v>399</v>
      </c>
      <c r="AP234" s="4">
        <f t="shared" ca="1" si="110"/>
        <v>1</v>
      </c>
      <c r="AQ234" s="2">
        <f t="shared" ca="1" si="111"/>
        <v>0</v>
      </c>
      <c r="AT234" s="10">
        <f t="shared" ca="1" si="126"/>
        <v>0</v>
      </c>
      <c r="AU234" s="10">
        <f t="shared" ca="1" si="127"/>
        <v>0</v>
      </c>
      <c r="AV234" s="10">
        <f t="shared" ca="1" si="128"/>
        <v>0</v>
      </c>
      <c r="AW234" s="10">
        <f t="shared" ca="1" si="129"/>
        <v>0</v>
      </c>
      <c r="AX234" s="10">
        <f t="shared" ca="1" si="112"/>
        <v>-2.3568250582328218</v>
      </c>
    </row>
    <row r="235" spans="2:50" x14ac:dyDescent="0.15">
      <c r="B235" s="4">
        <v>-3.3466975000244759</v>
      </c>
      <c r="C235" s="4">
        <f t="shared" si="113"/>
        <v>-4.1986975000263271</v>
      </c>
      <c r="F235" s="4">
        <v>214</v>
      </c>
      <c r="G235" s="4">
        <f t="shared" ca="1" si="99"/>
        <v>3</v>
      </c>
      <c r="H235" s="4">
        <f t="shared" ca="1" si="130"/>
        <v>3.4516144578313228</v>
      </c>
      <c r="I235" s="4">
        <f t="shared" ca="1" si="100"/>
        <v>0.37200000000000005</v>
      </c>
      <c r="J235" s="4">
        <f t="shared" ca="1" si="131"/>
        <v>-3.429566265060247</v>
      </c>
      <c r="K235" s="4">
        <f t="shared" ca="1" si="114"/>
        <v>0.62110847505177924</v>
      </c>
      <c r="L235" s="4">
        <f t="shared" ca="1" si="115"/>
        <v>19</v>
      </c>
      <c r="M235" s="4">
        <f t="shared" ca="1" si="101"/>
        <v>0.61898707471162373</v>
      </c>
      <c r="N235" s="4">
        <f t="shared" ca="1" si="116"/>
        <v>1.1402015990990584</v>
      </c>
      <c r="O235" s="4">
        <f t="shared" ca="1" si="117"/>
        <v>16</v>
      </c>
      <c r="P235" s="4">
        <f t="shared" ca="1" si="102"/>
        <v>0.80624428264269277</v>
      </c>
      <c r="Q235" s="4">
        <f t="shared" ca="1" si="118"/>
        <v>1.4252313573543165</v>
      </c>
      <c r="R235" s="4">
        <f t="shared" ca="1" si="119"/>
        <v>-2.0043349077059305</v>
      </c>
      <c r="S235" s="4">
        <f t="shared" ca="1" si="120"/>
        <v>217</v>
      </c>
      <c r="T235" s="4">
        <f t="shared" ca="1" si="121"/>
        <v>0.5</v>
      </c>
      <c r="U235" s="4">
        <f t="shared" ca="1" si="122"/>
        <v>-2.0043349077059305</v>
      </c>
      <c r="V235" s="4">
        <f t="shared" ca="1" si="123"/>
        <v>-4.3289633383314436</v>
      </c>
      <c r="Y235" s="4">
        <v>-4.361909999985869</v>
      </c>
      <c r="Z235" s="4">
        <v>-4.2707224999887217</v>
      </c>
      <c r="AA235" s="4">
        <v>-4.7051150000072539</v>
      </c>
      <c r="AB235" s="4">
        <v>-3.2981574999837449</v>
      </c>
      <c r="AD235" s="4">
        <v>-3.3466975000244759</v>
      </c>
      <c r="AE235" s="4">
        <f t="shared" si="103"/>
        <v>-4.1986975000263271</v>
      </c>
      <c r="AF235" s="4">
        <v>214</v>
      </c>
      <c r="AG235" s="2">
        <f t="shared" si="124"/>
        <v>34.859999999999935</v>
      </c>
      <c r="AH235" s="4">
        <f t="shared" si="104"/>
        <v>399</v>
      </c>
      <c r="AI235" s="4">
        <f t="shared" si="105"/>
        <v>1</v>
      </c>
      <c r="AJ235" s="2">
        <f t="shared" si="106"/>
        <v>0</v>
      </c>
      <c r="AK235" s="4">
        <v>214</v>
      </c>
      <c r="AL235" s="4">
        <f t="shared" ca="1" si="107"/>
        <v>-2.0043349077059305</v>
      </c>
      <c r="AM235" s="4">
        <f t="shared" ca="1" si="108"/>
        <v>-4.3289633383314436</v>
      </c>
      <c r="AN235" s="2">
        <f t="shared" si="125"/>
        <v>34.859999999999935</v>
      </c>
      <c r="AO235" s="4">
        <f t="shared" ca="1" si="109"/>
        <v>399</v>
      </c>
      <c r="AP235" s="4">
        <f t="shared" ca="1" si="110"/>
        <v>1</v>
      </c>
      <c r="AQ235" s="2">
        <f t="shared" ca="1" si="111"/>
        <v>0</v>
      </c>
      <c r="AT235" s="10">
        <f t="shared" ca="1" si="126"/>
        <v>0</v>
      </c>
      <c r="AU235" s="10">
        <f t="shared" ca="1" si="127"/>
        <v>0</v>
      </c>
      <c r="AV235" s="10">
        <f t="shared" ca="1" si="128"/>
        <v>0</v>
      </c>
      <c r="AW235" s="10">
        <f t="shared" ca="1" si="129"/>
        <v>0</v>
      </c>
      <c r="AX235" s="10">
        <f t="shared" ca="1" si="112"/>
        <v>-2.0043349077059305</v>
      </c>
    </row>
    <row r="236" spans="2:50" x14ac:dyDescent="0.15">
      <c r="B236" s="4">
        <v>-4.1986975000263271</v>
      </c>
      <c r="C236" s="4">
        <f t="shared" si="113"/>
        <v>-4.4186975000251039</v>
      </c>
      <c r="F236" s="4">
        <v>215</v>
      </c>
      <c r="G236" s="4">
        <f t="shared" ca="1" si="99"/>
        <v>3</v>
      </c>
      <c r="H236" s="4">
        <f t="shared" ca="1" si="130"/>
        <v>3.4721807228915638</v>
      </c>
      <c r="I236" s="4">
        <f t="shared" ca="1" si="100"/>
        <v>0.37200000000000005</v>
      </c>
      <c r="J236" s="4">
        <f t="shared" ca="1" si="131"/>
        <v>-3.0575662650602471</v>
      </c>
      <c r="K236" s="4">
        <f t="shared" ca="1" si="114"/>
        <v>0.71465043775208903</v>
      </c>
      <c r="L236" s="4">
        <f t="shared" ca="1" si="115"/>
        <v>10</v>
      </c>
      <c r="M236" s="4">
        <f t="shared" ca="1" si="101"/>
        <v>6.3038257680930981E-15</v>
      </c>
      <c r="N236" s="4">
        <f t="shared" ca="1" si="116"/>
        <v>1.2713970732712028</v>
      </c>
      <c r="O236" s="4">
        <f t="shared" ca="1" si="117"/>
        <v>20</v>
      </c>
      <c r="P236" s="4">
        <f t="shared" ca="1" si="102"/>
        <v>-1.2713970732712028</v>
      </c>
      <c r="Q236" s="4">
        <f t="shared" ca="1" si="118"/>
        <v>-1.2713970732711966</v>
      </c>
      <c r="R236" s="4">
        <f t="shared" ca="1" si="119"/>
        <v>-4.3289633383314436</v>
      </c>
      <c r="S236" s="4">
        <f t="shared" ca="1" si="120"/>
        <v>217</v>
      </c>
      <c r="T236" s="4">
        <f t="shared" ca="1" si="121"/>
        <v>0.5</v>
      </c>
      <c r="U236" s="4">
        <f t="shared" ca="1" si="122"/>
        <v>-4.3289633383314436</v>
      </c>
      <c r="V236" s="4">
        <f t="shared" ca="1" si="123"/>
        <v>-3.2891875802513941</v>
      </c>
      <c r="Y236" s="4">
        <v>-4.3499099999841917</v>
      </c>
      <c r="Z236" s="4">
        <v>-4.9427224999902819</v>
      </c>
      <c r="AA236" s="4">
        <v>-4.5201150000089285</v>
      </c>
      <c r="AB236" s="4">
        <v>-3.7051574999864556</v>
      </c>
      <c r="AD236" s="4">
        <v>-4.1986975000263271</v>
      </c>
      <c r="AE236" s="4">
        <f t="shared" si="103"/>
        <v>-4.4186975000251039</v>
      </c>
      <c r="AF236" s="4">
        <v>215</v>
      </c>
      <c r="AG236" s="2">
        <f t="shared" si="124"/>
        <v>35.079999999999934</v>
      </c>
      <c r="AH236" s="4">
        <f t="shared" si="104"/>
        <v>399</v>
      </c>
      <c r="AI236" s="4">
        <f t="shared" si="105"/>
        <v>1</v>
      </c>
      <c r="AJ236" s="2">
        <f t="shared" si="106"/>
        <v>0</v>
      </c>
      <c r="AK236" s="4">
        <v>215</v>
      </c>
      <c r="AL236" s="4">
        <f t="shared" ca="1" si="107"/>
        <v>-4.3289633383314436</v>
      </c>
      <c r="AM236" s="4">
        <f t="shared" ca="1" si="108"/>
        <v>-3.2891875802513941</v>
      </c>
      <c r="AN236" s="2">
        <f t="shared" si="125"/>
        <v>35.079999999999934</v>
      </c>
      <c r="AO236" s="4">
        <f t="shared" ca="1" si="109"/>
        <v>399</v>
      </c>
      <c r="AP236" s="4">
        <f t="shared" ca="1" si="110"/>
        <v>1</v>
      </c>
      <c r="AQ236" s="2">
        <f t="shared" ca="1" si="111"/>
        <v>0</v>
      </c>
      <c r="AT236" s="10">
        <f t="shared" ca="1" si="126"/>
        <v>0</v>
      </c>
      <c r="AU236" s="10">
        <f t="shared" ca="1" si="127"/>
        <v>0</v>
      </c>
      <c r="AV236" s="10">
        <f t="shared" ca="1" si="128"/>
        <v>0</v>
      </c>
      <c r="AW236" s="10">
        <f t="shared" ca="1" si="129"/>
        <v>0</v>
      </c>
      <c r="AX236" s="10">
        <f t="shared" ca="1" si="112"/>
        <v>-4.3289633383314436</v>
      </c>
    </row>
    <row r="237" spans="2:50" x14ac:dyDescent="0.15">
      <c r="B237" s="4">
        <v>-4.4186975000251039</v>
      </c>
      <c r="C237" s="4">
        <f t="shared" si="113"/>
        <v>-5.1306975000251498</v>
      </c>
      <c r="F237" s="4">
        <v>216</v>
      </c>
      <c r="G237" s="4">
        <f t="shared" ca="1" si="99"/>
        <v>3</v>
      </c>
      <c r="H237" s="4">
        <f t="shared" ca="1" si="130"/>
        <v>3.4927469879518047</v>
      </c>
      <c r="I237" s="4">
        <f t="shared" ca="1" si="100"/>
        <v>0.37200000000000005</v>
      </c>
      <c r="J237" s="4">
        <f t="shared" ca="1" si="131"/>
        <v>-2.6855662650602472</v>
      </c>
      <c r="K237" s="4">
        <f t="shared" ca="1" si="114"/>
        <v>0.65601276310821688</v>
      </c>
      <c r="L237" s="4">
        <f t="shared" ca="1" si="115"/>
        <v>6</v>
      </c>
      <c r="M237" s="4">
        <f t="shared" ca="1" si="101"/>
        <v>-5.7867337664810384E-15</v>
      </c>
      <c r="N237" s="4">
        <f t="shared" ca="1" si="116"/>
        <v>0.7987054649774703</v>
      </c>
      <c r="O237" s="4">
        <f t="shared" ca="1" si="117"/>
        <v>11</v>
      </c>
      <c r="P237" s="4">
        <f t="shared" ca="1" si="102"/>
        <v>-0.60362131519114126</v>
      </c>
      <c r="Q237" s="4">
        <f t="shared" ca="1" si="118"/>
        <v>-0.60362131519114703</v>
      </c>
      <c r="R237" s="4">
        <f t="shared" ca="1" si="119"/>
        <v>-3.2891875802513941</v>
      </c>
      <c r="S237" s="4">
        <f t="shared" ca="1" si="120"/>
        <v>217</v>
      </c>
      <c r="T237" s="4">
        <f t="shared" ca="1" si="121"/>
        <v>0.5</v>
      </c>
      <c r="U237" s="4">
        <f t="shared" ca="1" si="122"/>
        <v>-3.2891875802513941</v>
      </c>
      <c r="V237" s="4">
        <f t="shared" ca="1" si="123"/>
        <v>4.8824326976397714E-2</v>
      </c>
      <c r="Y237" s="4">
        <v>-4.2249099999835948</v>
      </c>
      <c r="Z237" s="4">
        <v>-1.8007224999898597</v>
      </c>
      <c r="AA237" s="4">
        <v>-3.9041150000080904</v>
      </c>
      <c r="AB237" s="4">
        <v>-3.2831574999860891</v>
      </c>
      <c r="AD237" s="4">
        <v>-4.4186975000251039</v>
      </c>
      <c r="AE237" s="4">
        <f t="shared" si="103"/>
        <v>-5.1306975000251498</v>
      </c>
      <c r="AF237" s="4">
        <v>216</v>
      </c>
      <c r="AG237" s="2">
        <f t="shared" si="124"/>
        <v>35.299999999999933</v>
      </c>
      <c r="AH237" s="4">
        <f t="shared" si="104"/>
        <v>399</v>
      </c>
      <c r="AI237" s="4">
        <f t="shared" si="105"/>
        <v>1</v>
      </c>
      <c r="AJ237" s="2">
        <f t="shared" si="106"/>
        <v>0</v>
      </c>
      <c r="AK237" s="4">
        <v>216</v>
      </c>
      <c r="AL237" s="4">
        <f t="shared" ca="1" si="107"/>
        <v>-3.2891875802513941</v>
      </c>
      <c r="AM237" s="4">
        <f t="shared" ca="1" si="108"/>
        <v>4.8824326976397714E-2</v>
      </c>
      <c r="AN237" s="2">
        <f t="shared" si="125"/>
        <v>35.299999999999933</v>
      </c>
      <c r="AO237" s="4">
        <f t="shared" ca="1" si="109"/>
        <v>399</v>
      </c>
      <c r="AP237" s="4">
        <f t="shared" ca="1" si="110"/>
        <v>1</v>
      </c>
      <c r="AQ237" s="2">
        <f t="shared" ca="1" si="111"/>
        <v>0</v>
      </c>
      <c r="AT237" s="10">
        <f t="shared" ca="1" si="126"/>
        <v>0</v>
      </c>
      <c r="AU237" s="10">
        <f t="shared" ca="1" si="127"/>
        <v>0</v>
      </c>
      <c r="AV237" s="10">
        <f t="shared" ca="1" si="128"/>
        <v>0</v>
      </c>
      <c r="AW237" s="10">
        <f t="shared" ca="1" si="129"/>
        <v>0</v>
      </c>
      <c r="AX237" s="10">
        <f t="shared" ca="1" si="112"/>
        <v>-3.2891875802513941</v>
      </c>
    </row>
    <row r="238" spans="2:50" x14ac:dyDescent="0.15">
      <c r="B238" s="4">
        <v>-5.1306975000251498</v>
      </c>
      <c r="C238" s="4">
        <f t="shared" si="113"/>
        <v>-2.9996975000230464</v>
      </c>
      <c r="F238" s="4">
        <v>217</v>
      </c>
      <c r="G238" s="4">
        <f t="shared" ca="1" si="99"/>
        <v>3</v>
      </c>
      <c r="H238" s="4">
        <f t="shared" ca="1" si="130"/>
        <v>3.5133132530120457</v>
      </c>
      <c r="I238" s="4">
        <f t="shared" ca="1" si="100"/>
        <v>0.37200000000000005</v>
      </c>
      <c r="J238" s="4">
        <f t="shared" ca="1" si="131"/>
        <v>-2.3135662650602473</v>
      </c>
      <c r="K238" s="4">
        <f t="shared" ca="1" si="114"/>
        <v>1.3679210094931289</v>
      </c>
      <c r="L238" s="4">
        <f t="shared" ca="1" si="115"/>
        <v>15</v>
      </c>
      <c r="M238" s="4">
        <f t="shared" ca="1" si="101"/>
        <v>0.28440676998887321</v>
      </c>
      <c r="N238" s="4">
        <f t="shared" ca="1" si="116"/>
        <v>1.2946718078499788</v>
      </c>
      <c r="O238" s="4">
        <f t="shared" ca="1" si="117"/>
        <v>19</v>
      </c>
      <c r="P238" s="4">
        <f t="shared" ca="1" si="102"/>
        <v>0.61619567178479517</v>
      </c>
      <c r="Q238" s="4">
        <f t="shared" ca="1" si="118"/>
        <v>0.90060244177366844</v>
      </c>
      <c r="R238" s="4">
        <f t="shared" ca="1" si="119"/>
        <v>-1.4129638232865789</v>
      </c>
      <c r="S238" s="4">
        <f t="shared" ca="1" si="120"/>
        <v>217</v>
      </c>
      <c r="T238" s="4">
        <f t="shared" ca="1" si="121"/>
        <v>0.5</v>
      </c>
      <c r="U238" s="4">
        <f t="shared" ca="1" si="122"/>
        <v>4.8824326976397714E-2</v>
      </c>
      <c r="V238" s="4">
        <f t="shared" ca="1" si="123"/>
        <v>-4.1589858491624661</v>
      </c>
      <c r="Y238" s="4">
        <v>-4.9289099999860753</v>
      </c>
      <c r="Z238" s="4">
        <v>-4.9237224999885143</v>
      </c>
      <c r="AA238" s="4">
        <v>-5.2851150000066127</v>
      </c>
      <c r="AB238" s="4">
        <v>-3.8311574999845277</v>
      </c>
      <c r="AD238" s="4">
        <v>-5.1306975000251498</v>
      </c>
      <c r="AE238" s="4">
        <f t="shared" si="103"/>
        <v>-2.9996975000230464</v>
      </c>
      <c r="AF238" s="4">
        <v>217</v>
      </c>
      <c r="AG238" s="2">
        <f t="shared" si="124"/>
        <v>35.519999999999932</v>
      </c>
      <c r="AH238" s="4">
        <f t="shared" si="104"/>
        <v>399</v>
      </c>
      <c r="AI238" s="4">
        <f t="shared" si="105"/>
        <v>1</v>
      </c>
      <c r="AJ238" s="2">
        <f t="shared" si="106"/>
        <v>0</v>
      </c>
      <c r="AK238" s="4">
        <v>217</v>
      </c>
      <c r="AL238" s="4">
        <f t="shared" ca="1" si="107"/>
        <v>4.8824326976397714E-2</v>
      </c>
      <c r="AM238" s="4">
        <f t="shared" ca="1" si="108"/>
        <v>-4.1589858491624661</v>
      </c>
      <c r="AN238" s="2">
        <f t="shared" si="125"/>
        <v>35.519999999999932</v>
      </c>
      <c r="AO238" s="4">
        <f t="shared" ca="1" si="109"/>
        <v>399</v>
      </c>
      <c r="AP238" s="4">
        <f t="shared" ca="1" si="110"/>
        <v>1</v>
      </c>
      <c r="AQ238" s="2">
        <f t="shared" ca="1" si="111"/>
        <v>0</v>
      </c>
      <c r="AT238" s="10">
        <f t="shared" ca="1" si="126"/>
        <v>0</v>
      </c>
      <c r="AU238" s="10">
        <f t="shared" ca="1" si="127"/>
        <v>0</v>
      </c>
      <c r="AV238" s="10">
        <f t="shared" ca="1" si="128"/>
        <v>0</v>
      </c>
      <c r="AW238" s="10">
        <f t="shared" ca="1" si="129"/>
        <v>0</v>
      </c>
      <c r="AX238" s="10">
        <f t="shared" ca="1" si="112"/>
        <v>-1.4129638232865789</v>
      </c>
    </row>
    <row r="239" spans="2:50" x14ac:dyDescent="0.15">
      <c r="B239" s="4">
        <v>-2.9996975000230464</v>
      </c>
      <c r="C239" s="4">
        <f t="shared" si="113"/>
        <v>-4.0216975000255673</v>
      </c>
      <c r="F239" s="4">
        <v>218</v>
      </c>
      <c r="G239" s="4">
        <f t="shared" ca="1" si="99"/>
        <v>4</v>
      </c>
      <c r="H239" s="4">
        <f t="shared" ca="1" si="130"/>
        <v>3.5338795180722866</v>
      </c>
      <c r="I239" s="4">
        <f t="shared" ca="1" si="100"/>
        <v>2.254945054945055E-2</v>
      </c>
      <c r="J239" s="4">
        <f t="shared" ca="1" si="131"/>
        <v>-2.291016814510797</v>
      </c>
      <c r="K239" s="4">
        <f t="shared" ca="1" si="114"/>
        <v>0.85636734174265472</v>
      </c>
      <c r="L239" s="4">
        <f t="shared" ca="1" si="115"/>
        <v>14</v>
      </c>
      <c r="M239" s="4">
        <f t="shared" ca="1" si="101"/>
        <v>-0.37156386429345833</v>
      </c>
      <c r="N239" s="4">
        <f t="shared" ca="1" si="116"/>
        <v>1.573413508786474</v>
      </c>
      <c r="O239" s="4">
        <f t="shared" ca="1" si="117"/>
        <v>10</v>
      </c>
      <c r="P239" s="4">
        <f t="shared" ca="1" si="102"/>
        <v>-1.4964051703582111</v>
      </c>
      <c r="Q239" s="4">
        <f t="shared" ca="1" si="118"/>
        <v>-1.8679690346516695</v>
      </c>
      <c r="R239" s="4">
        <f t="shared" ca="1" si="119"/>
        <v>-4.1589858491624661</v>
      </c>
      <c r="S239" s="4">
        <f t="shared" ca="1" si="120"/>
        <v>278</v>
      </c>
      <c r="T239" s="4">
        <f t="shared" ca="1" si="121"/>
        <v>-1</v>
      </c>
      <c r="U239" s="4">
        <f t="shared" ca="1" si="122"/>
        <v>-4.1589858491624661</v>
      </c>
      <c r="V239" s="4">
        <f t="shared" ca="1" si="123"/>
        <v>2.2621070897109075E-2</v>
      </c>
      <c r="Y239" s="4">
        <v>-4.4069099999859418</v>
      </c>
      <c r="Z239" s="4">
        <v>-3.7907224999891298</v>
      </c>
      <c r="AA239" s="4">
        <v>-4.6441150000084974</v>
      </c>
      <c r="AB239" s="4">
        <v>-3.8441574999836803</v>
      </c>
      <c r="AD239" s="4">
        <v>-2.9996975000230464</v>
      </c>
      <c r="AE239" s="4">
        <f t="shared" si="103"/>
        <v>-4.0216975000255673</v>
      </c>
      <c r="AF239" s="4">
        <v>218</v>
      </c>
      <c r="AG239" s="2">
        <f t="shared" si="124"/>
        <v>35.739999999999931</v>
      </c>
      <c r="AH239" s="4">
        <f t="shared" si="104"/>
        <v>399</v>
      </c>
      <c r="AI239" s="4">
        <f t="shared" si="105"/>
        <v>1</v>
      </c>
      <c r="AJ239" s="2">
        <f t="shared" si="106"/>
        <v>0</v>
      </c>
      <c r="AK239" s="4">
        <v>218</v>
      </c>
      <c r="AL239" s="4">
        <f t="shared" ca="1" si="107"/>
        <v>-4.1589858491624661</v>
      </c>
      <c r="AM239" s="4">
        <f t="shared" ca="1" si="108"/>
        <v>2.2621070897109075E-2</v>
      </c>
      <c r="AN239" s="2">
        <f t="shared" si="125"/>
        <v>35.739999999999931</v>
      </c>
      <c r="AO239" s="4">
        <f t="shared" ca="1" si="109"/>
        <v>399</v>
      </c>
      <c r="AP239" s="4">
        <f t="shared" ca="1" si="110"/>
        <v>1</v>
      </c>
      <c r="AQ239" s="2">
        <f t="shared" ca="1" si="111"/>
        <v>0</v>
      </c>
      <c r="AT239" s="10">
        <f t="shared" ca="1" si="126"/>
        <v>0</v>
      </c>
      <c r="AU239" s="10">
        <f t="shared" ca="1" si="127"/>
        <v>0</v>
      </c>
      <c r="AV239" s="10">
        <f t="shared" ca="1" si="128"/>
        <v>0</v>
      </c>
      <c r="AW239" s="10">
        <f t="shared" ca="1" si="129"/>
        <v>0</v>
      </c>
      <c r="AX239" s="10">
        <f t="shared" ca="1" si="112"/>
        <v>-4.1589858491624661</v>
      </c>
    </row>
    <row r="240" spans="2:50" x14ac:dyDescent="0.15">
      <c r="B240" s="4">
        <v>-4.0216975000255673</v>
      </c>
      <c r="C240" s="4">
        <f t="shared" si="113"/>
        <v>-4.6316975000237903</v>
      </c>
      <c r="F240" s="4">
        <v>219</v>
      </c>
      <c r="G240" s="4">
        <f t="shared" ca="1" si="99"/>
        <v>4</v>
      </c>
      <c r="H240" s="4">
        <f t="shared" ca="1" si="130"/>
        <v>3.5544457831325276</v>
      </c>
      <c r="I240" s="4">
        <f t="shared" ca="1" si="100"/>
        <v>2.254945054945055E-2</v>
      </c>
      <c r="J240" s="4">
        <f t="shared" ca="1" si="131"/>
        <v>-2.2684673639613466</v>
      </c>
      <c r="K240" s="4">
        <f t="shared" ca="1" si="114"/>
        <v>0.75389411515583915</v>
      </c>
      <c r="L240" s="4">
        <f t="shared" ca="1" si="115"/>
        <v>9</v>
      </c>
      <c r="M240" s="4">
        <f t="shared" ca="1" si="101"/>
        <v>0.65289145548854544</v>
      </c>
      <c r="N240" s="4">
        <f t="shared" ca="1" si="116"/>
        <v>1.6803262671018768</v>
      </c>
      <c r="O240" s="4">
        <f t="shared" ca="1" si="117"/>
        <v>7</v>
      </c>
      <c r="P240" s="4">
        <f t="shared" ca="1" si="102"/>
        <v>1.6381969793699103</v>
      </c>
      <c r="Q240" s="4">
        <f t="shared" ca="1" si="118"/>
        <v>2.2910884348584557</v>
      </c>
      <c r="R240" s="4">
        <f t="shared" ca="1" si="119"/>
        <v>2.2621070897109075E-2</v>
      </c>
      <c r="S240" s="4">
        <f t="shared" ca="1" si="120"/>
        <v>278</v>
      </c>
      <c r="T240" s="4">
        <f t="shared" ca="1" si="121"/>
        <v>-1</v>
      </c>
      <c r="U240" s="4">
        <f t="shared" ca="1" si="122"/>
        <v>2.2621070897109075E-2</v>
      </c>
      <c r="V240" s="4">
        <f t="shared" ca="1" si="123"/>
        <v>-2.2459179134118981</v>
      </c>
      <c r="Y240" s="4">
        <v>-3.2959099999843033</v>
      </c>
      <c r="Z240" s="4">
        <v>-5.0197224999912748</v>
      </c>
      <c r="AA240" s="4">
        <v>-3.1341150000088192</v>
      </c>
      <c r="AB240" s="4">
        <v>-3.913157499983555</v>
      </c>
      <c r="AD240" s="4">
        <v>-4.0216975000255673</v>
      </c>
      <c r="AE240" s="4">
        <f t="shared" si="103"/>
        <v>-4.6316975000237903</v>
      </c>
      <c r="AF240" s="4">
        <v>219</v>
      </c>
      <c r="AG240" s="2">
        <f t="shared" si="124"/>
        <v>35.95999999999993</v>
      </c>
      <c r="AH240" s="4">
        <f t="shared" si="104"/>
        <v>399</v>
      </c>
      <c r="AI240" s="4">
        <f t="shared" si="105"/>
        <v>1</v>
      </c>
      <c r="AJ240" s="2">
        <f t="shared" si="106"/>
        <v>0</v>
      </c>
      <c r="AK240" s="4">
        <v>219</v>
      </c>
      <c r="AL240" s="4">
        <f t="shared" ca="1" si="107"/>
        <v>2.2621070897109075E-2</v>
      </c>
      <c r="AM240" s="4">
        <f t="shared" ca="1" si="108"/>
        <v>-2.2459179134118981</v>
      </c>
      <c r="AN240" s="2">
        <f t="shared" si="125"/>
        <v>35.95999999999993</v>
      </c>
      <c r="AO240" s="4">
        <f t="shared" ca="1" si="109"/>
        <v>399</v>
      </c>
      <c r="AP240" s="4">
        <f t="shared" ca="1" si="110"/>
        <v>1</v>
      </c>
      <c r="AQ240" s="2">
        <f t="shared" ca="1" si="111"/>
        <v>0</v>
      </c>
      <c r="AT240" s="10">
        <f t="shared" ca="1" si="126"/>
        <v>0</v>
      </c>
      <c r="AU240" s="10">
        <f t="shared" ca="1" si="127"/>
        <v>0</v>
      </c>
      <c r="AV240" s="10">
        <f t="shared" ca="1" si="128"/>
        <v>0</v>
      </c>
      <c r="AW240" s="10">
        <f t="shared" ca="1" si="129"/>
        <v>0</v>
      </c>
      <c r="AX240" s="10">
        <f t="shared" ca="1" si="112"/>
        <v>2.2621070897109075E-2</v>
      </c>
    </row>
    <row r="241" spans="2:50" x14ac:dyDescent="0.15">
      <c r="B241" s="4">
        <v>-4.6316975000237903</v>
      </c>
      <c r="C241" s="4">
        <f t="shared" si="113"/>
        <v>-3.6246975000260306</v>
      </c>
      <c r="F241" s="4">
        <v>220</v>
      </c>
      <c r="G241" s="4">
        <f t="shared" ca="1" si="99"/>
        <v>4</v>
      </c>
      <c r="H241" s="4">
        <f t="shared" ca="1" si="130"/>
        <v>3.5750120481927685</v>
      </c>
      <c r="I241" s="4">
        <f t="shared" ca="1" si="100"/>
        <v>2.254945054945055E-2</v>
      </c>
      <c r="J241" s="4">
        <f t="shared" ca="1" si="131"/>
        <v>-2.2459179134118963</v>
      </c>
      <c r="K241" s="4">
        <f t="shared" ca="1" si="114"/>
        <v>1.1762223197914421</v>
      </c>
      <c r="L241" s="4">
        <f t="shared" ca="1" si="115"/>
        <v>20</v>
      </c>
      <c r="M241" s="4">
        <f t="shared" ca="1" si="101"/>
        <v>5.1872589426796871E-15</v>
      </c>
      <c r="N241" s="4">
        <f t="shared" ca="1" si="116"/>
        <v>1.7891767956084466</v>
      </c>
      <c r="O241" s="4">
        <f t="shared" ca="1" si="117"/>
        <v>8</v>
      </c>
      <c r="P241" s="4">
        <f t="shared" ca="1" si="102"/>
        <v>-7.0132590998124855E-15</v>
      </c>
      <c r="Q241" s="4">
        <f t="shared" ca="1" si="118"/>
        <v>-1.8260001571327983E-15</v>
      </c>
      <c r="R241" s="4">
        <f t="shared" ca="1" si="119"/>
        <v>-2.2459179134118981</v>
      </c>
      <c r="S241" s="4">
        <f t="shared" ca="1" si="120"/>
        <v>278</v>
      </c>
      <c r="T241" s="4">
        <f t="shared" ca="1" si="121"/>
        <v>-1</v>
      </c>
      <c r="U241" s="4">
        <f t="shared" ca="1" si="122"/>
        <v>-2.2459179134118981</v>
      </c>
      <c r="V241" s="4">
        <f t="shared" ca="1" si="123"/>
        <v>-2.3350411579300259</v>
      </c>
      <c r="Y241" s="4">
        <v>-2.1019099999861623</v>
      </c>
      <c r="Z241" s="4">
        <v>-4.4277224999902387</v>
      </c>
      <c r="AA241" s="4">
        <v>-2.9401150000083476</v>
      </c>
      <c r="AB241" s="4">
        <v>-4.2091574999858494</v>
      </c>
      <c r="AD241" s="4">
        <v>-4.6316975000237903</v>
      </c>
      <c r="AE241" s="4">
        <f t="shared" si="103"/>
        <v>-3.6246975000260306</v>
      </c>
      <c r="AF241" s="4">
        <v>220</v>
      </c>
      <c r="AG241" s="2">
        <f t="shared" si="124"/>
        <v>36.179999999999929</v>
      </c>
      <c r="AH241" s="4">
        <f t="shared" si="104"/>
        <v>399</v>
      </c>
      <c r="AI241" s="4">
        <f t="shared" si="105"/>
        <v>1</v>
      </c>
      <c r="AJ241" s="2">
        <f t="shared" si="106"/>
        <v>0</v>
      </c>
      <c r="AK241" s="4">
        <v>220</v>
      </c>
      <c r="AL241" s="4">
        <f t="shared" ca="1" si="107"/>
        <v>-2.2459179134118981</v>
      </c>
      <c r="AM241" s="4">
        <f t="shared" ca="1" si="108"/>
        <v>-2.3350411579300259</v>
      </c>
      <c r="AN241" s="2">
        <f t="shared" si="125"/>
        <v>36.179999999999929</v>
      </c>
      <c r="AO241" s="4">
        <f t="shared" ca="1" si="109"/>
        <v>399</v>
      </c>
      <c r="AP241" s="4">
        <f t="shared" ca="1" si="110"/>
        <v>1</v>
      </c>
      <c r="AQ241" s="2">
        <f t="shared" ca="1" si="111"/>
        <v>0</v>
      </c>
      <c r="AT241" s="10">
        <f t="shared" ca="1" si="126"/>
        <v>0</v>
      </c>
      <c r="AU241" s="10">
        <f t="shared" ca="1" si="127"/>
        <v>0</v>
      </c>
      <c r="AV241" s="10">
        <f t="shared" ca="1" si="128"/>
        <v>0</v>
      </c>
      <c r="AW241" s="10">
        <f t="shared" ca="1" si="129"/>
        <v>0</v>
      </c>
      <c r="AX241" s="10">
        <f t="shared" ca="1" si="112"/>
        <v>-2.2459179134118981</v>
      </c>
    </row>
    <row r="242" spans="2:50" x14ac:dyDescent="0.15">
      <c r="B242" s="4">
        <v>-3.6246975000260306</v>
      </c>
      <c r="C242" s="4">
        <f t="shared" si="113"/>
        <v>-4.2356975000252817</v>
      </c>
      <c r="F242" s="4">
        <v>221</v>
      </c>
      <c r="G242" s="4">
        <f t="shared" ca="1" si="99"/>
        <v>4</v>
      </c>
      <c r="H242" s="4">
        <f t="shared" ca="1" si="130"/>
        <v>3.5955783132530095</v>
      </c>
      <c r="I242" s="4">
        <f t="shared" ca="1" si="100"/>
        <v>2.254945054945055E-2</v>
      </c>
      <c r="J242" s="4">
        <f t="shared" ca="1" si="131"/>
        <v>-2.2233684628624459</v>
      </c>
      <c r="K242" s="4">
        <f t="shared" ca="1" si="114"/>
        <v>0.52631018753168402</v>
      </c>
      <c r="L242" s="4">
        <f t="shared" ca="1" si="115"/>
        <v>6</v>
      </c>
      <c r="M242" s="4">
        <f t="shared" ca="1" si="101"/>
        <v>-0.45579799267299237</v>
      </c>
      <c r="N242" s="4">
        <f t="shared" ca="1" si="116"/>
        <v>0.36183475083683958</v>
      </c>
      <c r="O242" s="4">
        <f t="shared" ca="1" si="117"/>
        <v>5</v>
      </c>
      <c r="P242" s="4">
        <f t="shared" ca="1" si="102"/>
        <v>0.34412529760541233</v>
      </c>
      <c r="Q242" s="4">
        <f t="shared" ca="1" si="118"/>
        <v>-0.11167269506758004</v>
      </c>
      <c r="R242" s="4">
        <f t="shared" ca="1" si="119"/>
        <v>-2.3350411579300259</v>
      </c>
      <c r="S242" s="4">
        <f t="shared" ca="1" si="120"/>
        <v>278</v>
      </c>
      <c r="T242" s="4">
        <f t="shared" ca="1" si="121"/>
        <v>-1</v>
      </c>
      <c r="U242" s="4">
        <f t="shared" ca="1" si="122"/>
        <v>-2.3350411579300259</v>
      </c>
      <c r="V242" s="4">
        <f t="shared" ca="1" si="123"/>
        <v>-2.7329273897795412</v>
      </c>
      <c r="Y242" s="4">
        <v>-4.0959099999859916</v>
      </c>
      <c r="Z242" s="4">
        <v>-6.0857224999892878</v>
      </c>
      <c r="AA242" s="4">
        <v>-2.7401150000088137</v>
      </c>
      <c r="AB242" s="4">
        <v>-4.7261574999843958</v>
      </c>
      <c r="AD242" s="4">
        <v>-3.6246975000260306</v>
      </c>
      <c r="AE242" s="4">
        <f t="shared" si="103"/>
        <v>-4.2356975000252817</v>
      </c>
      <c r="AF242" s="4">
        <v>221</v>
      </c>
      <c r="AG242" s="2">
        <f t="shared" si="124"/>
        <v>36.399999999999928</v>
      </c>
      <c r="AH242" s="4">
        <f t="shared" si="104"/>
        <v>399</v>
      </c>
      <c r="AI242" s="4">
        <f t="shared" si="105"/>
        <v>1</v>
      </c>
      <c r="AJ242" s="2">
        <f t="shared" si="106"/>
        <v>0</v>
      </c>
      <c r="AK242" s="4">
        <v>221</v>
      </c>
      <c r="AL242" s="4">
        <f t="shared" ca="1" si="107"/>
        <v>-2.3350411579300259</v>
      </c>
      <c r="AM242" s="4">
        <f t="shared" ca="1" si="108"/>
        <v>-2.7329273897795412</v>
      </c>
      <c r="AN242" s="2">
        <f t="shared" si="125"/>
        <v>36.399999999999928</v>
      </c>
      <c r="AO242" s="4">
        <f t="shared" ca="1" si="109"/>
        <v>399</v>
      </c>
      <c r="AP242" s="4">
        <f t="shared" ca="1" si="110"/>
        <v>1</v>
      </c>
      <c r="AQ242" s="2">
        <f t="shared" ca="1" si="111"/>
        <v>0</v>
      </c>
      <c r="AT242" s="10">
        <f t="shared" ca="1" si="126"/>
        <v>0</v>
      </c>
      <c r="AU242" s="10">
        <f t="shared" ca="1" si="127"/>
        <v>0</v>
      </c>
      <c r="AV242" s="10">
        <f t="shared" ca="1" si="128"/>
        <v>0</v>
      </c>
      <c r="AW242" s="10">
        <f t="shared" ca="1" si="129"/>
        <v>0</v>
      </c>
      <c r="AX242" s="10">
        <f t="shared" ca="1" si="112"/>
        <v>-2.3350411579300259</v>
      </c>
    </row>
    <row r="243" spans="2:50" x14ac:dyDescent="0.15">
      <c r="B243" s="4">
        <v>-4.2356975000252817</v>
      </c>
      <c r="C243" s="4">
        <f t="shared" si="113"/>
        <v>-2.9106975000239288</v>
      </c>
      <c r="F243" s="4">
        <v>222</v>
      </c>
      <c r="G243" s="4">
        <f t="shared" ca="1" si="99"/>
        <v>4</v>
      </c>
      <c r="H243" s="4">
        <f t="shared" ca="1" si="130"/>
        <v>3.6161445783132504</v>
      </c>
      <c r="I243" s="4">
        <f t="shared" ca="1" si="100"/>
        <v>2.254945054945055E-2</v>
      </c>
      <c r="J243" s="4">
        <f t="shared" ca="1" si="131"/>
        <v>-2.2008190123129956</v>
      </c>
      <c r="K243" s="4">
        <f t="shared" ca="1" si="114"/>
        <v>1.4566701255194947</v>
      </c>
      <c r="L243" s="4">
        <f t="shared" ca="1" si="115"/>
        <v>19</v>
      </c>
      <c r="M243" s="4">
        <f t="shared" ca="1" si="101"/>
        <v>-1.333979646686027</v>
      </c>
      <c r="N243" s="4">
        <f t="shared" ca="1" si="116"/>
        <v>1.3642248867116087</v>
      </c>
      <c r="O243" s="4">
        <f t="shared" ca="1" si="117"/>
        <v>5</v>
      </c>
      <c r="P243" s="4">
        <f t="shared" ca="1" si="102"/>
        <v>0.80187126921948126</v>
      </c>
      <c r="Q243" s="4">
        <f t="shared" ca="1" si="118"/>
        <v>-0.53210837746654571</v>
      </c>
      <c r="R243" s="4">
        <f t="shared" ca="1" si="119"/>
        <v>-2.7329273897795412</v>
      </c>
      <c r="S243" s="4">
        <f t="shared" ca="1" si="120"/>
        <v>278</v>
      </c>
      <c r="T243" s="4">
        <f t="shared" ca="1" si="121"/>
        <v>-1</v>
      </c>
      <c r="U243" s="4">
        <f t="shared" ca="1" si="122"/>
        <v>-2.7329273897795412</v>
      </c>
      <c r="V243" s="4">
        <f t="shared" ca="1" si="123"/>
        <v>-4.1330809422115751</v>
      </c>
      <c r="Y243" s="4">
        <v>-4.0549099999829252</v>
      </c>
      <c r="Z243" s="4">
        <v>-4.969722499989615</v>
      </c>
      <c r="AA243" s="4">
        <v>-2.4741150000089362</v>
      </c>
      <c r="AB243" s="4">
        <v>-3.5961574999845425</v>
      </c>
      <c r="AD243" s="4">
        <v>-4.2356975000252817</v>
      </c>
      <c r="AE243" s="4">
        <f t="shared" si="103"/>
        <v>-2.9106975000239288</v>
      </c>
      <c r="AF243" s="4">
        <v>222</v>
      </c>
      <c r="AG243" s="2">
        <f t="shared" si="124"/>
        <v>36.619999999999926</v>
      </c>
      <c r="AH243" s="4">
        <f t="shared" si="104"/>
        <v>399</v>
      </c>
      <c r="AI243" s="4">
        <f t="shared" si="105"/>
        <v>1</v>
      </c>
      <c r="AJ243" s="2">
        <f t="shared" si="106"/>
        <v>0</v>
      </c>
      <c r="AK243" s="4">
        <v>222</v>
      </c>
      <c r="AL243" s="4">
        <f t="shared" ca="1" si="107"/>
        <v>-2.7329273897795412</v>
      </c>
      <c r="AM243" s="4">
        <f t="shared" ca="1" si="108"/>
        <v>-4.1330809422115751</v>
      </c>
      <c r="AN243" s="2">
        <f t="shared" si="125"/>
        <v>36.619999999999926</v>
      </c>
      <c r="AO243" s="4">
        <f t="shared" ca="1" si="109"/>
        <v>399</v>
      </c>
      <c r="AP243" s="4">
        <f t="shared" ca="1" si="110"/>
        <v>1</v>
      </c>
      <c r="AQ243" s="2">
        <f t="shared" ca="1" si="111"/>
        <v>0</v>
      </c>
      <c r="AT243" s="10">
        <f t="shared" ca="1" si="126"/>
        <v>0</v>
      </c>
      <c r="AU243" s="10">
        <f t="shared" ca="1" si="127"/>
        <v>0</v>
      </c>
      <c r="AV243" s="10">
        <f t="shared" ca="1" si="128"/>
        <v>0</v>
      </c>
      <c r="AW243" s="10">
        <f t="shared" ca="1" si="129"/>
        <v>0</v>
      </c>
      <c r="AX243" s="10">
        <f t="shared" ca="1" si="112"/>
        <v>-2.7329273897795412</v>
      </c>
    </row>
    <row r="244" spans="2:50" x14ac:dyDescent="0.15">
      <c r="B244" s="4">
        <v>-2.9106975000239288</v>
      </c>
      <c r="C244" s="4">
        <f t="shared" si="113"/>
        <v>0.53530249997635337</v>
      </c>
      <c r="F244" s="4">
        <v>223</v>
      </c>
      <c r="G244" s="4">
        <f t="shared" ca="1" si="99"/>
        <v>4</v>
      </c>
      <c r="H244" s="4">
        <f t="shared" ca="1" si="130"/>
        <v>3.6367108433734914</v>
      </c>
      <c r="I244" s="4">
        <f t="shared" ca="1" si="100"/>
        <v>2.254945054945055E-2</v>
      </c>
      <c r="J244" s="4">
        <f t="shared" ca="1" si="131"/>
        <v>-2.1782695617635452</v>
      </c>
      <c r="K244" s="4">
        <f t="shared" ca="1" si="114"/>
        <v>1.8119386357055549</v>
      </c>
      <c r="L244" s="4">
        <f t="shared" ca="1" si="115"/>
        <v>19</v>
      </c>
      <c r="M244" s="4">
        <f t="shared" ca="1" si="101"/>
        <v>-1.8057499466238169</v>
      </c>
      <c r="N244" s="4">
        <f t="shared" ca="1" si="116"/>
        <v>0.21080470134098095</v>
      </c>
      <c r="O244" s="4">
        <f t="shared" ca="1" si="117"/>
        <v>8</v>
      </c>
      <c r="P244" s="4">
        <f t="shared" ca="1" si="102"/>
        <v>-0.14906143382421314</v>
      </c>
      <c r="Q244" s="4">
        <f t="shared" ca="1" si="118"/>
        <v>-1.95481138044803</v>
      </c>
      <c r="R244" s="4">
        <f t="shared" ca="1" si="119"/>
        <v>-4.1330809422115751</v>
      </c>
      <c r="S244" s="4">
        <f t="shared" ca="1" si="120"/>
        <v>278</v>
      </c>
      <c r="T244" s="4">
        <f t="shared" ca="1" si="121"/>
        <v>-1</v>
      </c>
      <c r="U244" s="4">
        <f t="shared" ca="1" si="122"/>
        <v>-4.1330809422115751</v>
      </c>
      <c r="V244" s="4">
        <f t="shared" ca="1" si="123"/>
        <v>-1.6847076387179669</v>
      </c>
      <c r="Y244" s="4">
        <v>-3.8289099999850862</v>
      </c>
      <c r="Z244" s="4">
        <v>-3.6027224999912733</v>
      </c>
      <c r="AA244" s="4">
        <v>-3.3261150000072348</v>
      </c>
      <c r="AB244" s="4">
        <v>-4.3941574999841748</v>
      </c>
      <c r="AD244" s="4">
        <v>-2.9106975000239288</v>
      </c>
      <c r="AE244" s="4">
        <f t="shared" si="103"/>
        <v>0.53530249997635337</v>
      </c>
      <c r="AF244" s="4">
        <v>223</v>
      </c>
      <c r="AG244" s="2">
        <f t="shared" si="124"/>
        <v>36.839999999999925</v>
      </c>
      <c r="AH244" s="4">
        <f t="shared" si="104"/>
        <v>399</v>
      </c>
      <c r="AI244" s="4">
        <f t="shared" si="105"/>
        <v>1</v>
      </c>
      <c r="AJ244" s="2">
        <f t="shared" si="106"/>
        <v>0</v>
      </c>
      <c r="AK244" s="4">
        <v>223</v>
      </c>
      <c r="AL244" s="4">
        <f t="shared" ca="1" si="107"/>
        <v>-4.1330809422115751</v>
      </c>
      <c r="AM244" s="4">
        <f t="shared" ca="1" si="108"/>
        <v>-1.6847076387179669</v>
      </c>
      <c r="AN244" s="2">
        <f t="shared" si="125"/>
        <v>36.839999999999925</v>
      </c>
      <c r="AO244" s="4">
        <f t="shared" ca="1" si="109"/>
        <v>399</v>
      </c>
      <c r="AP244" s="4">
        <f t="shared" ca="1" si="110"/>
        <v>1</v>
      </c>
      <c r="AQ244" s="2">
        <f t="shared" ca="1" si="111"/>
        <v>0</v>
      </c>
      <c r="AT244" s="10">
        <f t="shared" ca="1" si="126"/>
        <v>0</v>
      </c>
      <c r="AU244" s="10">
        <f t="shared" ca="1" si="127"/>
        <v>0</v>
      </c>
      <c r="AV244" s="10">
        <f t="shared" ca="1" si="128"/>
        <v>0</v>
      </c>
      <c r="AW244" s="10">
        <f t="shared" ca="1" si="129"/>
        <v>0</v>
      </c>
      <c r="AX244" s="10">
        <f t="shared" ca="1" si="112"/>
        <v>-4.1330809422115751</v>
      </c>
    </row>
    <row r="245" spans="2:50" x14ac:dyDescent="0.15">
      <c r="B245" s="4">
        <v>0.53530249997635337</v>
      </c>
      <c r="C245" s="4">
        <f t="shared" si="113"/>
        <v>-3.2466975000247089</v>
      </c>
      <c r="F245" s="4">
        <v>224</v>
      </c>
      <c r="G245" s="4">
        <f t="shared" ca="1" si="99"/>
        <v>4</v>
      </c>
      <c r="H245" s="4">
        <f t="shared" ca="1" si="130"/>
        <v>3.6572771084337323</v>
      </c>
      <c r="I245" s="4">
        <f t="shared" ca="1" si="100"/>
        <v>2.254945054945055E-2</v>
      </c>
      <c r="J245" s="4">
        <f t="shared" ca="1" si="131"/>
        <v>-2.1557201112140949</v>
      </c>
      <c r="K245" s="4">
        <f t="shared" ca="1" si="114"/>
        <v>0.53568591284196954</v>
      </c>
      <c r="L245" s="4">
        <f t="shared" ca="1" si="115"/>
        <v>12</v>
      </c>
      <c r="M245" s="4">
        <f t="shared" ca="1" si="101"/>
        <v>-0.4639176089705998</v>
      </c>
      <c r="N245" s="4">
        <f t="shared" ca="1" si="116"/>
        <v>1.04442406262155</v>
      </c>
      <c r="O245" s="4">
        <f t="shared" ca="1" si="117"/>
        <v>17</v>
      </c>
      <c r="P245" s="4">
        <f t="shared" ca="1" si="102"/>
        <v>0.93493008146672774</v>
      </c>
      <c r="Q245" s="4">
        <f t="shared" ca="1" si="118"/>
        <v>0.47101247249612793</v>
      </c>
      <c r="R245" s="4">
        <f t="shared" ca="1" si="119"/>
        <v>-1.6847076387179669</v>
      </c>
      <c r="S245" s="4">
        <f t="shared" ca="1" si="120"/>
        <v>278</v>
      </c>
      <c r="T245" s="4">
        <f t="shared" ca="1" si="121"/>
        <v>-1</v>
      </c>
      <c r="U245" s="4">
        <f t="shared" ca="1" si="122"/>
        <v>-1.6847076387179669</v>
      </c>
      <c r="V245" s="4">
        <f t="shared" ca="1" si="123"/>
        <v>-1.2798594568088761</v>
      </c>
      <c r="Y245" s="4">
        <v>-3.0639099999838493</v>
      </c>
      <c r="Z245" s="4">
        <v>-3.3657224999892321</v>
      </c>
      <c r="AA245" s="4">
        <v>-4.6121150000075772</v>
      </c>
      <c r="AB245" s="4">
        <v>-3.6161574999837853</v>
      </c>
      <c r="AD245" s="4">
        <v>0.53530249997635337</v>
      </c>
      <c r="AE245" s="4">
        <f t="shared" si="103"/>
        <v>-3.2466975000247089</v>
      </c>
      <c r="AF245" s="4">
        <v>224</v>
      </c>
      <c r="AG245" s="2">
        <f t="shared" si="124"/>
        <v>37.059999999999924</v>
      </c>
      <c r="AH245" s="4">
        <f t="shared" si="104"/>
        <v>399</v>
      </c>
      <c r="AI245" s="4">
        <f t="shared" si="105"/>
        <v>1</v>
      </c>
      <c r="AJ245" s="2">
        <f t="shared" si="106"/>
        <v>0</v>
      </c>
      <c r="AK245" s="4">
        <v>224</v>
      </c>
      <c r="AL245" s="4">
        <f t="shared" ca="1" si="107"/>
        <v>-1.6847076387179669</v>
      </c>
      <c r="AM245" s="4">
        <f t="shared" ca="1" si="108"/>
        <v>-1.2798594568088761</v>
      </c>
      <c r="AN245" s="2">
        <f t="shared" si="125"/>
        <v>37.059999999999924</v>
      </c>
      <c r="AO245" s="4">
        <f t="shared" ca="1" si="109"/>
        <v>399</v>
      </c>
      <c r="AP245" s="4">
        <f t="shared" ca="1" si="110"/>
        <v>1</v>
      </c>
      <c r="AQ245" s="2">
        <f t="shared" ca="1" si="111"/>
        <v>0</v>
      </c>
      <c r="AT245" s="10">
        <f t="shared" ca="1" si="126"/>
        <v>0</v>
      </c>
      <c r="AU245" s="10">
        <f t="shared" ca="1" si="127"/>
        <v>0</v>
      </c>
      <c r="AV245" s="10">
        <f t="shared" ca="1" si="128"/>
        <v>0</v>
      </c>
      <c r="AW245" s="10">
        <f t="shared" ca="1" si="129"/>
        <v>0</v>
      </c>
      <c r="AX245" s="10">
        <f t="shared" ca="1" si="112"/>
        <v>-1.6847076387179669</v>
      </c>
    </row>
    <row r="246" spans="2:50" x14ac:dyDescent="0.15">
      <c r="B246" s="4">
        <v>-3.2466975000247089</v>
      </c>
      <c r="C246" s="4">
        <f t="shared" si="113"/>
        <v>-2.8266975000228456</v>
      </c>
      <c r="F246" s="4">
        <v>225</v>
      </c>
      <c r="G246" s="4">
        <f t="shared" ca="1" si="99"/>
        <v>4</v>
      </c>
      <c r="H246" s="4">
        <f t="shared" ca="1" si="130"/>
        <v>3.6778433734939733</v>
      </c>
      <c r="I246" s="4">
        <f t="shared" ca="1" si="100"/>
        <v>2.254945054945055E-2</v>
      </c>
      <c r="J246" s="4">
        <f t="shared" ca="1" si="131"/>
        <v>-2.1331706606646446</v>
      </c>
      <c r="K246" s="4">
        <f t="shared" ca="1" si="114"/>
        <v>0.9126164497474536</v>
      </c>
      <c r="L246" s="4">
        <f t="shared" ca="1" si="115"/>
        <v>13</v>
      </c>
      <c r="M246" s="4">
        <f t="shared" ca="1" si="101"/>
        <v>0.85331120385576864</v>
      </c>
      <c r="N246" s="4">
        <f t="shared" ca="1" si="116"/>
        <v>0.23241550495372668</v>
      </c>
      <c r="O246" s="4">
        <f t="shared" ca="1" si="117"/>
        <v>18</v>
      </c>
      <c r="P246" s="4">
        <f t="shared" ca="1" si="102"/>
        <v>-1.1384700163726795E-16</v>
      </c>
      <c r="Q246" s="4">
        <f t="shared" ca="1" si="118"/>
        <v>0.85331120385576853</v>
      </c>
      <c r="R246" s="4">
        <f t="shared" ca="1" si="119"/>
        <v>-1.2798594568088761</v>
      </c>
      <c r="S246" s="4">
        <f t="shared" ca="1" si="120"/>
        <v>278</v>
      </c>
      <c r="T246" s="4">
        <f t="shared" ca="1" si="121"/>
        <v>-1</v>
      </c>
      <c r="U246" s="4">
        <f t="shared" ca="1" si="122"/>
        <v>-1.2798594568088761</v>
      </c>
      <c r="V246" s="4">
        <f t="shared" ca="1" si="123"/>
        <v>-3.565603655753542</v>
      </c>
      <c r="Y246" s="4">
        <v>-4.5009099999830937</v>
      </c>
      <c r="Z246" s="4">
        <v>-3.5737224999898842</v>
      </c>
      <c r="AA246" s="4">
        <v>-3.3121150000070543</v>
      </c>
      <c r="AB246" s="4">
        <v>-1.5811574999844424</v>
      </c>
      <c r="AD246" s="4">
        <v>-3.2466975000247089</v>
      </c>
      <c r="AE246" s="4">
        <f t="shared" si="103"/>
        <v>-2.8266975000228456</v>
      </c>
      <c r="AF246" s="4">
        <v>225</v>
      </c>
      <c r="AG246" s="2">
        <f t="shared" si="124"/>
        <v>37.279999999999923</v>
      </c>
      <c r="AH246" s="4">
        <f t="shared" si="104"/>
        <v>399</v>
      </c>
      <c r="AI246" s="4">
        <f t="shared" si="105"/>
        <v>1</v>
      </c>
      <c r="AJ246" s="2">
        <f t="shared" si="106"/>
        <v>0</v>
      </c>
      <c r="AK246" s="4">
        <v>225</v>
      </c>
      <c r="AL246" s="4">
        <f t="shared" ca="1" si="107"/>
        <v>-1.2798594568088761</v>
      </c>
      <c r="AM246" s="4">
        <f t="shared" ca="1" si="108"/>
        <v>-3.565603655753542</v>
      </c>
      <c r="AN246" s="2">
        <f t="shared" si="125"/>
        <v>37.279999999999923</v>
      </c>
      <c r="AO246" s="4">
        <f t="shared" ca="1" si="109"/>
        <v>399</v>
      </c>
      <c r="AP246" s="4">
        <f t="shared" ca="1" si="110"/>
        <v>1</v>
      </c>
      <c r="AQ246" s="2">
        <f t="shared" ca="1" si="111"/>
        <v>0</v>
      </c>
      <c r="AT246" s="10">
        <f t="shared" ca="1" si="126"/>
        <v>0</v>
      </c>
      <c r="AU246" s="10">
        <f t="shared" ca="1" si="127"/>
        <v>0</v>
      </c>
      <c r="AV246" s="10">
        <f t="shared" ca="1" si="128"/>
        <v>0</v>
      </c>
      <c r="AW246" s="10">
        <f t="shared" ca="1" si="129"/>
        <v>0</v>
      </c>
      <c r="AX246" s="10">
        <f t="shared" ca="1" si="112"/>
        <v>-1.2798594568088761</v>
      </c>
    </row>
    <row r="247" spans="2:50" x14ac:dyDescent="0.15">
      <c r="B247" s="4">
        <v>-2.8266975000228456</v>
      </c>
      <c r="C247" s="4">
        <f t="shared" si="113"/>
        <v>-1.7056975000251384</v>
      </c>
      <c r="F247" s="4">
        <v>226</v>
      </c>
      <c r="G247" s="4">
        <f t="shared" ca="1" si="99"/>
        <v>4</v>
      </c>
      <c r="H247" s="4">
        <f t="shared" ca="1" si="130"/>
        <v>3.6984096385542142</v>
      </c>
      <c r="I247" s="4">
        <f t="shared" ca="1" si="100"/>
        <v>2.254945054945055E-2</v>
      </c>
      <c r="J247" s="4">
        <f t="shared" ca="1" si="131"/>
        <v>-2.1106212101151942</v>
      </c>
      <c r="K247" s="4">
        <f t="shared" ca="1" si="114"/>
        <v>1.529458493461638</v>
      </c>
      <c r="L247" s="4">
        <f t="shared" ca="1" si="115"/>
        <v>12</v>
      </c>
      <c r="M247" s="4">
        <f t="shared" ca="1" si="101"/>
        <v>-1.3245499093716568</v>
      </c>
      <c r="N247" s="4">
        <f t="shared" ca="1" si="116"/>
        <v>0.21235727228034468</v>
      </c>
      <c r="O247" s="4">
        <f t="shared" ca="1" si="117"/>
        <v>19</v>
      </c>
      <c r="P247" s="4">
        <f t="shared" ca="1" si="102"/>
        <v>-0.13043253626669091</v>
      </c>
      <c r="Q247" s="4">
        <f t="shared" ca="1" si="118"/>
        <v>-1.4549824456383478</v>
      </c>
      <c r="R247" s="4">
        <f t="shared" ca="1" si="119"/>
        <v>-3.565603655753542</v>
      </c>
      <c r="S247" s="4">
        <f t="shared" ca="1" si="120"/>
        <v>278</v>
      </c>
      <c r="T247" s="4">
        <f t="shared" ca="1" si="121"/>
        <v>-1</v>
      </c>
      <c r="U247" s="4">
        <f t="shared" ca="1" si="122"/>
        <v>-3.565603655753542</v>
      </c>
      <c r="V247" s="4">
        <f t="shared" ca="1" si="123"/>
        <v>-2.5336642665811131</v>
      </c>
      <c r="Y247" s="4">
        <v>-2.4439099999860048</v>
      </c>
      <c r="Z247" s="4">
        <v>-2.448722499991618</v>
      </c>
      <c r="AA247" s="4">
        <v>-1.7461150000066539</v>
      </c>
      <c r="AB247" s="4">
        <v>-2.538157499984095</v>
      </c>
      <c r="AD247" s="4">
        <v>-2.8266975000228456</v>
      </c>
      <c r="AE247" s="4">
        <f t="shared" si="103"/>
        <v>-1.7056975000251384</v>
      </c>
      <c r="AF247" s="4">
        <v>226</v>
      </c>
      <c r="AG247" s="2">
        <f t="shared" si="124"/>
        <v>37.499999999999922</v>
      </c>
      <c r="AH247" s="4">
        <f t="shared" si="104"/>
        <v>399</v>
      </c>
      <c r="AI247" s="4">
        <f t="shared" si="105"/>
        <v>1</v>
      </c>
      <c r="AJ247" s="2">
        <f t="shared" si="106"/>
        <v>0</v>
      </c>
      <c r="AK247" s="4">
        <v>226</v>
      </c>
      <c r="AL247" s="4">
        <f t="shared" ca="1" si="107"/>
        <v>-3.565603655753542</v>
      </c>
      <c r="AM247" s="4">
        <f t="shared" ca="1" si="108"/>
        <v>-2.5336642665811131</v>
      </c>
      <c r="AN247" s="2">
        <f t="shared" si="125"/>
        <v>37.499999999999922</v>
      </c>
      <c r="AO247" s="4">
        <f t="shared" ca="1" si="109"/>
        <v>399</v>
      </c>
      <c r="AP247" s="4">
        <f t="shared" ca="1" si="110"/>
        <v>1</v>
      </c>
      <c r="AQ247" s="2">
        <f t="shared" ca="1" si="111"/>
        <v>0</v>
      </c>
      <c r="AT247" s="10">
        <f t="shared" ca="1" si="126"/>
        <v>0</v>
      </c>
      <c r="AU247" s="10">
        <f t="shared" ca="1" si="127"/>
        <v>0</v>
      </c>
      <c r="AV247" s="10">
        <f t="shared" ca="1" si="128"/>
        <v>0</v>
      </c>
      <c r="AW247" s="10">
        <f t="shared" ca="1" si="129"/>
        <v>0</v>
      </c>
      <c r="AX247" s="10">
        <f t="shared" ca="1" si="112"/>
        <v>-3.565603655753542</v>
      </c>
    </row>
    <row r="248" spans="2:50" x14ac:dyDescent="0.15">
      <c r="B248" s="4">
        <v>-1.7056975000251384</v>
      </c>
      <c r="C248" s="4">
        <f t="shared" si="113"/>
        <v>-0.34169750002632782</v>
      </c>
      <c r="F248" s="4">
        <v>227</v>
      </c>
      <c r="G248" s="4">
        <f t="shared" ca="1" si="99"/>
        <v>4</v>
      </c>
      <c r="H248" s="4">
        <f t="shared" ca="1" si="130"/>
        <v>3.7189759036144552</v>
      </c>
      <c r="I248" s="4">
        <f t="shared" ca="1" si="100"/>
        <v>2.254945054945055E-2</v>
      </c>
      <c r="J248" s="4">
        <f t="shared" ca="1" si="131"/>
        <v>-2.0880717595657439</v>
      </c>
      <c r="K248" s="4">
        <f t="shared" ca="1" si="114"/>
        <v>1.2027879890513402</v>
      </c>
      <c r="L248" s="4">
        <f t="shared" ca="1" si="115"/>
        <v>15</v>
      </c>
      <c r="M248" s="4">
        <f t="shared" ca="1" si="101"/>
        <v>0.89384567020985928</v>
      </c>
      <c r="N248" s="4">
        <f t="shared" ca="1" si="116"/>
        <v>1.5466499843676682</v>
      </c>
      <c r="O248" s="4">
        <f t="shared" ca="1" si="117"/>
        <v>6</v>
      </c>
      <c r="P248" s="4">
        <f t="shared" ca="1" si="102"/>
        <v>-1.3394381772252284</v>
      </c>
      <c r="Q248" s="4">
        <f t="shared" ca="1" si="118"/>
        <v>-0.44559250701536912</v>
      </c>
      <c r="R248" s="4">
        <f t="shared" ca="1" si="119"/>
        <v>-2.5336642665811131</v>
      </c>
      <c r="S248" s="4">
        <f t="shared" ca="1" si="120"/>
        <v>278</v>
      </c>
      <c r="T248" s="4">
        <f t="shared" ca="1" si="121"/>
        <v>-1</v>
      </c>
      <c r="U248" s="4">
        <f t="shared" ca="1" si="122"/>
        <v>-2.5336642665811131</v>
      </c>
      <c r="V248" s="4">
        <f t="shared" ca="1" si="123"/>
        <v>-2.2984784395791387</v>
      </c>
      <c r="Y248" s="4">
        <v>-3.7459099999850309</v>
      </c>
      <c r="Z248" s="4">
        <v>-3.8377224999912585</v>
      </c>
      <c r="AA248" s="4">
        <v>-3.5591150000087168</v>
      </c>
      <c r="AB248" s="4">
        <v>-3.7181574999856082</v>
      </c>
      <c r="AD248" s="4">
        <v>-1.7056975000251384</v>
      </c>
      <c r="AE248" s="4">
        <f t="shared" si="103"/>
        <v>-0.34169750002632782</v>
      </c>
      <c r="AF248" s="4">
        <v>227</v>
      </c>
      <c r="AG248" s="2">
        <f t="shared" si="124"/>
        <v>37.719999999999921</v>
      </c>
      <c r="AH248" s="4">
        <f t="shared" si="104"/>
        <v>399</v>
      </c>
      <c r="AI248" s="4">
        <f t="shared" si="105"/>
        <v>1</v>
      </c>
      <c r="AJ248" s="2">
        <f t="shared" si="106"/>
        <v>0</v>
      </c>
      <c r="AK248" s="4">
        <v>227</v>
      </c>
      <c r="AL248" s="4">
        <f t="shared" ca="1" si="107"/>
        <v>-2.5336642665811131</v>
      </c>
      <c r="AM248" s="4">
        <f t="shared" ca="1" si="108"/>
        <v>-2.2984784395791387</v>
      </c>
      <c r="AN248" s="2">
        <f t="shared" si="125"/>
        <v>37.719999999999921</v>
      </c>
      <c r="AO248" s="4">
        <f t="shared" ca="1" si="109"/>
        <v>399</v>
      </c>
      <c r="AP248" s="4">
        <f t="shared" ca="1" si="110"/>
        <v>1</v>
      </c>
      <c r="AQ248" s="2">
        <f t="shared" ca="1" si="111"/>
        <v>0</v>
      </c>
      <c r="AT248" s="10">
        <f t="shared" ca="1" si="126"/>
        <v>0</v>
      </c>
      <c r="AU248" s="10">
        <f t="shared" ca="1" si="127"/>
        <v>0</v>
      </c>
      <c r="AV248" s="10">
        <f t="shared" ca="1" si="128"/>
        <v>0</v>
      </c>
      <c r="AW248" s="10">
        <f t="shared" ca="1" si="129"/>
        <v>0</v>
      </c>
      <c r="AX248" s="10">
        <f t="shared" ca="1" si="112"/>
        <v>-2.5336642665811131</v>
      </c>
    </row>
    <row r="249" spans="2:50" x14ac:dyDescent="0.15">
      <c r="B249" s="4">
        <v>-0.34169750002632782</v>
      </c>
      <c r="C249" s="4">
        <f t="shared" si="113"/>
        <v>-2.2206975000251816</v>
      </c>
      <c r="F249" s="4">
        <v>228</v>
      </c>
      <c r="G249" s="4">
        <f t="shared" ca="1" si="99"/>
        <v>4</v>
      </c>
      <c r="H249" s="4">
        <f t="shared" ca="1" si="130"/>
        <v>3.7395421686746961</v>
      </c>
      <c r="I249" s="4">
        <f t="shared" ca="1" si="100"/>
        <v>2.254945054945055E-2</v>
      </c>
      <c r="J249" s="4">
        <f t="shared" ca="1" si="131"/>
        <v>-2.0655223090162935</v>
      </c>
      <c r="K249" s="4">
        <f t="shared" ca="1" si="114"/>
        <v>0.53690910619665266</v>
      </c>
      <c r="L249" s="4">
        <f t="shared" ca="1" si="115"/>
        <v>7</v>
      </c>
      <c r="M249" s="4">
        <f t="shared" ca="1" si="101"/>
        <v>-0.23295613056286588</v>
      </c>
      <c r="N249" s="4">
        <f t="shared" ca="1" si="116"/>
        <v>0.87813068915219783</v>
      </c>
      <c r="O249" s="4">
        <f t="shared" ca="1" si="117"/>
        <v>6</v>
      </c>
      <c r="P249" s="4">
        <f t="shared" ca="1" si="102"/>
        <v>-2.0655375117874288E-14</v>
      </c>
      <c r="Q249" s="4">
        <f t="shared" ca="1" si="118"/>
        <v>-0.23295613056284523</v>
      </c>
      <c r="R249" s="4">
        <f t="shared" ca="1" si="119"/>
        <v>-2.2984784395791387</v>
      </c>
      <c r="S249" s="4">
        <f t="shared" ca="1" si="120"/>
        <v>278</v>
      </c>
      <c r="T249" s="4">
        <f t="shared" ca="1" si="121"/>
        <v>-1</v>
      </c>
      <c r="U249" s="4">
        <f t="shared" ca="1" si="122"/>
        <v>-2.2984784395791387</v>
      </c>
      <c r="V249" s="4">
        <f t="shared" ca="1" si="123"/>
        <v>-3.7216861736680915</v>
      </c>
      <c r="Y249" s="4">
        <v>5.0090000016211889E-2</v>
      </c>
      <c r="Z249" s="4">
        <v>-2.5727224999911869</v>
      </c>
      <c r="AA249" s="4">
        <v>-5.4921150000062369</v>
      </c>
      <c r="AB249" s="4">
        <v>-3.7981574999861323</v>
      </c>
      <c r="AD249" s="4">
        <v>-0.34169750002632782</v>
      </c>
      <c r="AE249" s="4">
        <f t="shared" si="103"/>
        <v>-2.2206975000251816</v>
      </c>
      <c r="AF249" s="4">
        <v>228</v>
      </c>
      <c r="AG249" s="2">
        <f t="shared" si="124"/>
        <v>37.93999999999992</v>
      </c>
      <c r="AH249" s="4">
        <f t="shared" si="104"/>
        <v>399</v>
      </c>
      <c r="AI249" s="4">
        <f t="shared" si="105"/>
        <v>1</v>
      </c>
      <c r="AJ249" s="2">
        <f t="shared" si="106"/>
        <v>0</v>
      </c>
      <c r="AK249" s="4">
        <v>228</v>
      </c>
      <c r="AL249" s="4">
        <f t="shared" ca="1" si="107"/>
        <v>-2.2984784395791387</v>
      </c>
      <c r="AM249" s="4">
        <f t="shared" ca="1" si="108"/>
        <v>-3.7216861736680915</v>
      </c>
      <c r="AN249" s="2">
        <f t="shared" si="125"/>
        <v>37.93999999999992</v>
      </c>
      <c r="AO249" s="4">
        <f t="shared" ca="1" si="109"/>
        <v>399</v>
      </c>
      <c r="AP249" s="4">
        <f t="shared" ca="1" si="110"/>
        <v>1</v>
      </c>
      <c r="AQ249" s="2">
        <f t="shared" ca="1" si="111"/>
        <v>0</v>
      </c>
      <c r="AT249" s="10">
        <f t="shared" ca="1" si="126"/>
        <v>0</v>
      </c>
      <c r="AU249" s="10">
        <f t="shared" ca="1" si="127"/>
        <v>0</v>
      </c>
      <c r="AV249" s="10">
        <f t="shared" ca="1" si="128"/>
        <v>0</v>
      </c>
      <c r="AW249" s="10">
        <f t="shared" ca="1" si="129"/>
        <v>0</v>
      </c>
      <c r="AX249" s="10">
        <f t="shared" ca="1" si="112"/>
        <v>-2.2984784395791387</v>
      </c>
    </row>
    <row r="250" spans="2:50" x14ac:dyDescent="0.15">
      <c r="B250" s="4">
        <v>-2.2206975000251816</v>
      </c>
      <c r="C250" s="4">
        <f t="shared" si="113"/>
        <v>-2.1516975000253069</v>
      </c>
      <c r="F250" s="4">
        <v>229</v>
      </c>
      <c r="G250" s="4">
        <f t="shared" ca="1" si="99"/>
        <v>4</v>
      </c>
      <c r="H250" s="4">
        <f t="shared" ca="1" si="130"/>
        <v>3.7601084337349371</v>
      </c>
      <c r="I250" s="4">
        <f t="shared" ca="1" si="100"/>
        <v>2.254945054945055E-2</v>
      </c>
      <c r="J250" s="4">
        <f t="shared" ca="1" si="131"/>
        <v>-2.0429728584668432</v>
      </c>
      <c r="K250" s="4">
        <f t="shared" ca="1" si="114"/>
        <v>1.7385396496947731</v>
      </c>
      <c r="L250" s="4">
        <f t="shared" ca="1" si="115"/>
        <v>8</v>
      </c>
      <c r="M250" s="4">
        <f t="shared" ca="1" si="101"/>
        <v>-1.2293331756608339</v>
      </c>
      <c r="N250" s="4">
        <f t="shared" ca="1" si="116"/>
        <v>0.47250624104966182</v>
      </c>
      <c r="O250" s="4">
        <f t="shared" ca="1" si="117"/>
        <v>5</v>
      </c>
      <c r="P250" s="4">
        <f t="shared" ca="1" si="102"/>
        <v>-0.44938013954041423</v>
      </c>
      <c r="Q250" s="4">
        <f t="shared" ca="1" si="118"/>
        <v>-1.6787133152012481</v>
      </c>
      <c r="R250" s="4">
        <f t="shared" ca="1" si="119"/>
        <v>-3.7216861736680915</v>
      </c>
      <c r="S250" s="4">
        <f t="shared" ca="1" si="120"/>
        <v>278</v>
      </c>
      <c r="T250" s="4">
        <f t="shared" ca="1" si="121"/>
        <v>-1</v>
      </c>
      <c r="U250" s="4">
        <f t="shared" ca="1" si="122"/>
        <v>-3.7216861736680915</v>
      </c>
      <c r="V250" s="4">
        <f t="shared" ca="1" si="123"/>
        <v>-1.1315929084558547</v>
      </c>
      <c r="Y250" s="4">
        <v>-2.8389099999834855</v>
      </c>
      <c r="Z250" s="4">
        <v>-2.7007224999913149</v>
      </c>
      <c r="AA250" s="4">
        <v>-0.50211500000685305</v>
      </c>
      <c r="AB250" s="4">
        <v>-3.7301574999837328</v>
      </c>
      <c r="AD250" s="4">
        <v>-2.2206975000251816</v>
      </c>
      <c r="AE250" s="4">
        <f t="shared" si="103"/>
        <v>-2.1516975000253069</v>
      </c>
      <c r="AF250" s="4">
        <v>229</v>
      </c>
      <c r="AG250" s="2">
        <f t="shared" si="124"/>
        <v>38.159999999999918</v>
      </c>
      <c r="AH250" s="4">
        <f t="shared" si="104"/>
        <v>399</v>
      </c>
      <c r="AI250" s="4">
        <f t="shared" si="105"/>
        <v>1</v>
      </c>
      <c r="AJ250" s="2">
        <f t="shared" si="106"/>
        <v>0</v>
      </c>
      <c r="AK250" s="4">
        <v>229</v>
      </c>
      <c r="AL250" s="4">
        <f t="shared" ca="1" si="107"/>
        <v>-3.7216861736680915</v>
      </c>
      <c r="AM250" s="4">
        <f t="shared" ca="1" si="108"/>
        <v>-1.1315929084558547</v>
      </c>
      <c r="AN250" s="2">
        <f t="shared" si="125"/>
        <v>38.159999999999918</v>
      </c>
      <c r="AO250" s="4">
        <f t="shared" ca="1" si="109"/>
        <v>399</v>
      </c>
      <c r="AP250" s="4">
        <f t="shared" ca="1" si="110"/>
        <v>1</v>
      </c>
      <c r="AQ250" s="2">
        <f t="shared" ca="1" si="111"/>
        <v>0</v>
      </c>
      <c r="AT250" s="10">
        <f t="shared" ca="1" si="126"/>
        <v>0</v>
      </c>
      <c r="AU250" s="10">
        <f t="shared" ca="1" si="127"/>
        <v>0</v>
      </c>
      <c r="AV250" s="10">
        <f t="shared" ca="1" si="128"/>
        <v>0</v>
      </c>
      <c r="AW250" s="10">
        <f t="shared" ca="1" si="129"/>
        <v>0</v>
      </c>
      <c r="AX250" s="10">
        <f t="shared" ca="1" si="112"/>
        <v>-3.7216861736680915</v>
      </c>
    </row>
    <row r="251" spans="2:50" x14ac:dyDescent="0.15">
      <c r="B251" s="4">
        <v>-2.1516975000253069</v>
      </c>
      <c r="C251" s="4">
        <f t="shared" si="113"/>
        <v>-1.7606975000248326</v>
      </c>
      <c r="F251" s="4">
        <v>230</v>
      </c>
      <c r="G251" s="4">
        <f t="shared" ca="1" si="99"/>
        <v>4</v>
      </c>
      <c r="H251" s="4">
        <f t="shared" ca="1" si="130"/>
        <v>3.780674698795178</v>
      </c>
      <c r="I251" s="4">
        <f t="shared" ca="1" si="100"/>
        <v>2.254945054945055E-2</v>
      </c>
      <c r="J251" s="4">
        <f t="shared" ca="1" si="131"/>
        <v>-2.0204234079173928</v>
      </c>
      <c r="K251" s="4">
        <f t="shared" ca="1" si="114"/>
        <v>0.31263986863505133</v>
      </c>
      <c r="L251" s="4">
        <f t="shared" ca="1" si="115"/>
        <v>8</v>
      </c>
      <c r="M251" s="4">
        <f t="shared" ca="1" si="101"/>
        <v>-0.31263986863505133</v>
      </c>
      <c r="N251" s="4">
        <f t="shared" ca="1" si="116"/>
        <v>1.3873384808878426</v>
      </c>
      <c r="O251" s="4">
        <f t="shared" ca="1" si="117"/>
        <v>12</v>
      </c>
      <c r="P251" s="4">
        <f t="shared" ca="1" si="102"/>
        <v>1.2014703680965895</v>
      </c>
      <c r="Q251" s="4">
        <f t="shared" ca="1" si="118"/>
        <v>0.88883049946153814</v>
      </c>
      <c r="R251" s="4">
        <f t="shared" ca="1" si="119"/>
        <v>-1.1315929084558547</v>
      </c>
      <c r="S251" s="4">
        <f t="shared" ca="1" si="120"/>
        <v>278</v>
      </c>
      <c r="T251" s="4">
        <f t="shared" ca="1" si="121"/>
        <v>-1</v>
      </c>
      <c r="U251" s="4">
        <f t="shared" ca="1" si="122"/>
        <v>-1.1315929084558547</v>
      </c>
      <c r="V251" s="4">
        <f t="shared" ca="1" si="123"/>
        <v>-3.6259068313827258</v>
      </c>
      <c r="Y251" s="4">
        <v>-5.0569099999862033</v>
      </c>
      <c r="Z251" s="4">
        <v>-4.1747224999895138</v>
      </c>
      <c r="AA251" s="4">
        <v>-1.6051150000073733</v>
      </c>
      <c r="AB251" s="4">
        <v>-1.6451574999862828</v>
      </c>
      <c r="AD251" s="4">
        <v>-2.1516975000253069</v>
      </c>
      <c r="AE251" s="4">
        <f t="shared" si="103"/>
        <v>-1.7606975000248326</v>
      </c>
      <c r="AF251" s="4">
        <v>230</v>
      </c>
      <c r="AG251" s="2">
        <f t="shared" si="124"/>
        <v>38.379999999999917</v>
      </c>
      <c r="AH251" s="4">
        <f t="shared" si="104"/>
        <v>399</v>
      </c>
      <c r="AI251" s="4">
        <f t="shared" si="105"/>
        <v>1</v>
      </c>
      <c r="AJ251" s="2">
        <f t="shared" si="106"/>
        <v>0</v>
      </c>
      <c r="AK251" s="4">
        <v>230</v>
      </c>
      <c r="AL251" s="4">
        <f t="shared" ca="1" si="107"/>
        <v>-1.1315929084558547</v>
      </c>
      <c r="AM251" s="4">
        <f t="shared" ca="1" si="108"/>
        <v>-3.6259068313827258</v>
      </c>
      <c r="AN251" s="2">
        <f t="shared" si="125"/>
        <v>38.379999999999917</v>
      </c>
      <c r="AO251" s="4">
        <f t="shared" ca="1" si="109"/>
        <v>399</v>
      </c>
      <c r="AP251" s="4">
        <f t="shared" ca="1" si="110"/>
        <v>1</v>
      </c>
      <c r="AQ251" s="2">
        <f t="shared" ca="1" si="111"/>
        <v>0</v>
      </c>
      <c r="AT251" s="10">
        <f t="shared" ca="1" si="126"/>
        <v>0</v>
      </c>
      <c r="AU251" s="10">
        <f t="shared" ca="1" si="127"/>
        <v>0</v>
      </c>
      <c r="AV251" s="10">
        <f t="shared" ca="1" si="128"/>
        <v>0</v>
      </c>
      <c r="AW251" s="10">
        <f t="shared" ca="1" si="129"/>
        <v>0</v>
      </c>
      <c r="AX251" s="10">
        <f t="shared" ca="1" si="112"/>
        <v>-1.1315929084558547</v>
      </c>
    </row>
    <row r="252" spans="2:50" x14ac:dyDescent="0.15">
      <c r="B252" s="4">
        <v>-1.7606975000248326</v>
      </c>
      <c r="C252" s="4">
        <f t="shared" si="113"/>
        <v>-2.8086975000256587</v>
      </c>
      <c r="F252" s="4">
        <v>231</v>
      </c>
      <c r="G252" s="4">
        <f t="shared" ca="1" si="99"/>
        <v>4</v>
      </c>
      <c r="H252" s="4">
        <f t="shared" ca="1" si="130"/>
        <v>3.801240963855419</v>
      </c>
      <c r="I252" s="4">
        <f t="shared" ca="1" si="100"/>
        <v>2.254945054945055E-2</v>
      </c>
      <c r="J252" s="4">
        <f t="shared" ca="1" si="131"/>
        <v>-1.9978739573679423</v>
      </c>
      <c r="K252" s="4">
        <f t="shared" ca="1" si="114"/>
        <v>1.8798904361239959</v>
      </c>
      <c r="L252" s="4">
        <f t="shared" ca="1" si="115"/>
        <v>9</v>
      </c>
      <c r="M252" s="4">
        <f t="shared" ca="1" si="101"/>
        <v>-1.6280328740147842</v>
      </c>
      <c r="N252" s="4">
        <f t="shared" ca="1" si="116"/>
        <v>1.8117200093503194</v>
      </c>
      <c r="O252" s="4">
        <f t="shared" ca="1" si="117"/>
        <v>14</v>
      </c>
      <c r="P252" s="4">
        <f t="shared" ca="1" si="102"/>
        <v>8.8824324222704429E-16</v>
      </c>
      <c r="Q252" s="4">
        <f t="shared" ca="1" si="118"/>
        <v>-1.6280328740147834</v>
      </c>
      <c r="R252" s="4">
        <f t="shared" ca="1" si="119"/>
        <v>-3.6259068313827258</v>
      </c>
      <c r="S252" s="4">
        <f t="shared" ca="1" si="120"/>
        <v>278</v>
      </c>
      <c r="T252" s="4">
        <f t="shared" ca="1" si="121"/>
        <v>-1</v>
      </c>
      <c r="U252" s="4">
        <f t="shared" ca="1" si="122"/>
        <v>-3.6259068313827258</v>
      </c>
      <c r="V252" s="4">
        <f t="shared" ca="1" si="123"/>
        <v>-0.45354433114129744</v>
      </c>
      <c r="Y252" s="4">
        <v>-2.5039099999837333</v>
      </c>
      <c r="Z252" s="4">
        <v>-3.437722499988638</v>
      </c>
      <c r="AA252" s="4">
        <v>-2.6771150000080013</v>
      </c>
      <c r="AB252" s="4">
        <v>-2.0681574999841246</v>
      </c>
      <c r="AD252" s="4">
        <v>-1.7606975000248326</v>
      </c>
      <c r="AE252" s="4">
        <f t="shared" si="103"/>
        <v>-2.8086975000256587</v>
      </c>
      <c r="AF252" s="4">
        <v>231</v>
      </c>
      <c r="AG252" s="2">
        <f t="shared" si="124"/>
        <v>38.599999999999916</v>
      </c>
      <c r="AH252" s="4">
        <f t="shared" si="104"/>
        <v>399</v>
      </c>
      <c r="AI252" s="4">
        <f t="shared" si="105"/>
        <v>1</v>
      </c>
      <c r="AJ252" s="2">
        <f t="shared" si="106"/>
        <v>0</v>
      </c>
      <c r="AK252" s="4">
        <v>231</v>
      </c>
      <c r="AL252" s="4">
        <f t="shared" ca="1" si="107"/>
        <v>-3.6259068313827258</v>
      </c>
      <c r="AM252" s="4">
        <f t="shared" ca="1" si="108"/>
        <v>-0.45354433114129744</v>
      </c>
      <c r="AN252" s="2">
        <f t="shared" si="125"/>
        <v>38.599999999999916</v>
      </c>
      <c r="AO252" s="4">
        <f t="shared" ca="1" si="109"/>
        <v>399</v>
      </c>
      <c r="AP252" s="4">
        <f t="shared" ca="1" si="110"/>
        <v>1</v>
      </c>
      <c r="AQ252" s="2">
        <f t="shared" ca="1" si="111"/>
        <v>0</v>
      </c>
      <c r="AT252" s="10">
        <f t="shared" ca="1" si="126"/>
        <v>0</v>
      </c>
      <c r="AU252" s="10">
        <f t="shared" ca="1" si="127"/>
        <v>0</v>
      </c>
      <c r="AV252" s="10">
        <f t="shared" ca="1" si="128"/>
        <v>0</v>
      </c>
      <c r="AW252" s="10">
        <f t="shared" ca="1" si="129"/>
        <v>0</v>
      </c>
      <c r="AX252" s="10">
        <f t="shared" ca="1" si="112"/>
        <v>-3.6259068313827258</v>
      </c>
    </row>
    <row r="253" spans="2:50" x14ac:dyDescent="0.15">
      <c r="B253" s="4">
        <v>-2.8086975000256587</v>
      </c>
      <c r="C253" s="4">
        <f t="shared" si="113"/>
        <v>-2.4286975000258337</v>
      </c>
      <c r="F253" s="4">
        <v>232</v>
      </c>
      <c r="G253" s="4">
        <f t="shared" ca="1" si="99"/>
        <v>4</v>
      </c>
      <c r="H253" s="4">
        <f t="shared" ca="1" si="130"/>
        <v>3.8218072289156599</v>
      </c>
      <c r="I253" s="4">
        <f t="shared" ca="1" si="100"/>
        <v>2.254945054945055E-2</v>
      </c>
      <c r="J253" s="4">
        <f t="shared" ca="1" si="131"/>
        <v>-1.9753245068184917</v>
      </c>
      <c r="K253" s="4">
        <f t="shared" ca="1" si="114"/>
        <v>1.3071508273485273</v>
      </c>
      <c r="L253" s="4">
        <f t="shared" ca="1" si="115"/>
        <v>4</v>
      </c>
      <c r="M253" s="4">
        <f t="shared" ca="1" si="101"/>
        <v>-1.1337726134219982E-18</v>
      </c>
      <c r="N253" s="4">
        <f t="shared" ca="1" si="116"/>
        <v>1.5698161318355095</v>
      </c>
      <c r="O253" s="4">
        <f t="shared" ca="1" si="117"/>
        <v>19</v>
      </c>
      <c r="P253" s="4">
        <f t="shared" ca="1" si="102"/>
        <v>1.5217801756771943</v>
      </c>
      <c r="Q253" s="4">
        <f t="shared" ca="1" si="118"/>
        <v>1.5217801756771943</v>
      </c>
      <c r="R253" s="4">
        <f t="shared" ca="1" si="119"/>
        <v>-0.45354433114129744</v>
      </c>
      <c r="S253" s="4">
        <f t="shared" ca="1" si="120"/>
        <v>278</v>
      </c>
      <c r="T253" s="4">
        <f t="shared" ca="1" si="121"/>
        <v>-1</v>
      </c>
      <c r="U253" s="4">
        <f t="shared" ca="1" si="122"/>
        <v>-0.45354433114129744</v>
      </c>
      <c r="V253" s="4">
        <f t="shared" ca="1" si="123"/>
        <v>-1.5817377330133406</v>
      </c>
      <c r="Y253" s="4">
        <v>-2.2499099999855332</v>
      </c>
      <c r="Z253" s="4">
        <v>-2.244722499991525</v>
      </c>
      <c r="AA253" s="4">
        <v>-3.5801150000089876</v>
      </c>
      <c r="AB253" s="4">
        <v>-3.0061574999855623</v>
      </c>
      <c r="AD253" s="4">
        <v>-2.8086975000256587</v>
      </c>
      <c r="AE253" s="4">
        <f t="shared" si="103"/>
        <v>-2.4286975000258337</v>
      </c>
      <c r="AF253" s="4">
        <v>232</v>
      </c>
      <c r="AG253" s="2">
        <f t="shared" si="124"/>
        <v>38.819999999999915</v>
      </c>
      <c r="AH253" s="4">
        <f t="shared" si="104"/>
        <v>399</v>
      </c>
      <c r="AI253" s="4">
        <f t="shared" si="105"/>
        <v>1</v>
      </c>
      <c r="AJ253" s="2">
        <f t="shared" si="106"/>
        <v>0</v>
      </c>
      <c r="AK253" s="4">
        <v>232</v>
      </c>
      <c r="AL253" s="4">
        <f t="shared" ca="1" si="107"/>
        <v>-0.45354433114129744</v>
      </c>
      <c r="AM253" s="4">
        <f t="shared" ca="1" si="108"/>
        <v>-1.5817377330133406</v>
      </c>
      <c r="AN253" s="2">
        <f t="shared" si="125"/>
        <v>38.819999999999915</v>
      </c>
      <c r="AO253" s="4">
        <f t="shared" ca="1" si="109"/>
        <v>399</v>
      </c>
      <c r="AP253" s="4">
        <f t="shared" ca="1" si="110"/>
        <v>1</v>
      </c>
      <c r="AQ253" s="2">
        <f t="shared" ca="1" si="111"/>
        <v>0</v>
      </c>
      <c r="AT253" s="10">
        <f t="shared" ca="1" si="126"/>
        <v>0</v>
      </c>
      <c r="AU253" s="10">
        <f t="shared" ca="1" si="127"/>
        <v>0</v>
      </c>
      <c r="AV253" s="10">
        <f t="shared" ca="1" si="128"/>
        <v>0</v>
      </c>
      <c r="AW253" s="10">
        <f t="shared" ca="1" si="129"/>
        <v>0</v>
      </c>
      <c r="AX253" s="10">
        <f t="shared" ca="1" si="112"/>
        <v>-0.45354433114129744</v>
      </c>
    </row>
    <row r="254" spans="2:50" x14ac:dyDescent="0.15">
      <c r="B254" s="4">
        <v>-2.4286975000258337</v>
      </c>
      <c r="C254" s="4">
        <f t="shared" si="113"/>
        <v>-2.5916975000228604</v>
      </c>
      <c r="F254" s="4">
        <v>233</v>
      </c>
      <c r="G254" s="4">
        <f t="shared" ca="1" si="99"/>
        <v>4</v>
      </c>
      <c r="H254" s="4">
        <f t="shared" ca="1" si="130"/>
        <v>3.8423734939759009</v>
      </c>
      <c r="I254" s="4">
        <f t="shared" ca="1" si="100"/>
        <v>2.254945054945055E-2</v>
      </c>
      <c r="J254" s="4">
        <f t="shared" ca="1" si="131"/>
        <v>-1.9527750562690411</v>
      </c>
      <c r="K254" s="4">
        <f t="shared" ca="1" si="114"/>
        <v>0.78978193250748197</v>
      </c>
      <c r="L254" s="4">
        <f t="shared" ca="1" si="115"/>
        <v>7</v>
      </c>
      <c r="M254" s="4">
        <f t="shared" ca="1" si="101"/>
        <v>0.76998045053844799</v>
      </c>
      <c r="N254" s="4">
        <f t="shared" ca="1" si="116"/>
        <v>1.042488630399204</v>
      </c>
      <c r="O254" s="4">
        <f t="shared" ca="1" si="117"/>
        <v>16</v>
      </c>
      <c r="P254" s="4">
        <f t="shared" ca="1" si="102"/>
        <v>-0.39894312728274756</v>
      </c>
      <c r="Q254" s="4">
        <f t="shared" ca="1" si="118"/>
        <v>0.37103732325570044</v>
      </c>
      <c r="R254" s="4">
        <f t="shared" ca="1" si="119"/>
        <v>-1.5817377330133406</v>
      </c>
      <c r="S254" s="4">
        <f t="shared" ca="1" si="120"/>
        <v>278</v>
      </c>
      <c r="T254" s="4">
        <f t="shared" ca="1" si="121"/>
        <v>-1</v>
      </c>
      <c r="U254" s="4">
        <f t="shared" ca="1" si="122"/>
        <v>-1.5817377330133406</v>
      </c>
      <c r="V254" s="4">
        <f t="shared" ca="1" si="123"/>
        <v>-9.8256343216219344E-2</v>
      </c>
      <c r="Y254" s="4">
        <v>-2.625909999984799</v>
      </c>
      <c r="Z254" s="4">
        <v>-4.0677224999896566</v>
      </c>
      <c r="AA254" s="4">
        <v>-4.2811150000083842</v>
      </c>
      <c r="AB254" s="4">
        <v>-2.8411574999864797</v>
      </c>
      <c r="AD254" s="4">
        <v>-2.4286975000258337</v>
      </c>
      <c r="AE254" s="4">
        <f t="shared" si="103"/>
        <v>-2.5916975000228604</v>
      </c>
      <c r="AF254" s="4">
        <v>233</v>
      </c>
      <c r="AG254" s="2">
        <f t="shared" si="124"/>
        <v>39.039999999999914</v>
      </c>
      <c r="AH254" s="4">
        <f t="shared" si="104"/>
        <v>399</v>
      </c>
      <c r="AI254" s="4">
        <f t="shared" si="105"/>
        <v>1</v>
      </c>
      <c r="AJ254" s="2">
        <f t="shared" si="106"/>
        <v>0</v>
      </c>
      <c r="AK254" s="4">
        <v>233</v>
      </c>
      <c r="AL254" s="4">
        <f t="shared" ca="1" si="107"/>
        <v>-1.5817377330133406</v>
      </c>
      <c r="AM254" s="4">
        <f t="shared" ca="1" si="108"/>
        <v>-9.8256343216219344E-2</v>
      </c>
      <c r="AN254" s="2">
        <f t="shared" si="125"/>
        <v>39.039999999999914</v>
      </c>
      <c r="AO254" s="4">
        <f t="shared" ca="1" si="109"/>
        <v>399</v>
      </c>
      <c r="AP254" s="4">
        <f t="shared" ca="1" si="110"/>
        <v>1</v>
      </c>
      <c r="AQ254" s="2">
        <f t="shared" ca="1" si="111"/>
        <v>0</v>
      </c>
      <c r="AT254" s="10">
        <f t="shared" ca="1" si="126"/>
        <v>0</v>
      </c>
      <c r="AU254" s="10">
        <f t="shared" ca="1" si="127"/>
        <v>0</v>
      </c>
      <c r="AV254" s="10">
        <f t="shared" ca="1" si="128"/>
        <v>0</v>
      </c>
      <c r="AW254" s="10">
        <f t="shared" ca="1" si="129"/>
        <v>0</v>
      </c>
      <c r="AX254" s="10">
        <f t="shared" ca="1" si="112"/>
        <v>-1.5817377330133406</v>
      </c>
    </row>
    <row r="255" spans="2:50" x14ac:dyDescent="0.15">
      <c r="B255" s="4">
        <v>-2.5916975000228604</v>
      </c>
      <c r="C255" s="4">
        <f t="shared" si="113"/>
        <v>-2.6956975000231864</v>
      </c>
      <c r="F255" s="4">
        <v>234</v>
      </c>
      <c r="G255" s="4">
        <f t="shared" ca="1" si="99"/>
        <v>4</v>
      </c>
      <c r="H255" s="4">
        <f t="shared" ca="1" si="130"/>
        <v>3.8629397590361418</v>
      </c>
      <c r="I255" s="4">
        <f t="shared" ca="1" si="100"/>
        <v>2.254945054945055E-2</v>
      </c>
      <c r="J255" s="4">
        <f t="shared" ca="1" si="131"/>
        <v>-1.9302256057195906</v>
      </c>
      <c r="K255" s="4">
        <f t="shared" ca="1" si="114"/>
        <v>0.34154009022810095</v>
      </c>
      <c r="L255" s="4">
        <f t="shared" ca="1" si="115"/>
        <v>8</v>
      </c>
      <c r="M255" s="4">
        <f t="shared" ca="1" si="101"/>
        <v>0.34154009022810095</v>
      </c>
      <c r="N255" s="4">
        <f t="shared" ca="1" si="116"/>
        <v>1.4904291722752703</v>
      </c>
      <c r="O255" s="4">
        <f t="shared" ca="1" si="117"/>
        <v>8</v>
      </c>
      <c r="P255" s="4">
        <f t="shared" ca="1" si="102"/>
        <v>1.4904291722752703</v>
      </c>
      <c r="Q255" s="4">
        <f t="shared" ca="1" si="118"/>
        <v>1.8319692625033712</v>
      </c>
      <c r="R255" s="4">
        <f t="shared" ca="1" si="119"/>
        <v>-9.8256343216219344E-2</v>
      </c>
      <c r="S255" s="4">
        <f t="shared" ca="1" si="120"/>
        <v>278</v>
      </c>
      <c r="T255" s="4">
        <f t="shared" ca="1" si="121"/>
        <v>-1</v>
      </c>
      <c r="U255" s="4">
        <f t="shared" ca="1" si="122"/>
        <v>-9.8256343216219344E-2</v>
      </c>
      <c r="V255" s="4">
        <f t="shared" ca="1" si="123"/>
        <v>-0.95915382820974293</v>
      </c>
      <c r="Y255" s="4">
        <v>-2.8799099999829991</v>
      </c>
      <c r="Z255" s="4">
        <v>-3.3607224999911978</v>
      </c>
      <c r="AA255" s="4">
        <v>-3.3691150000088044</v>
      </c>
      <c r="AB255" s="4">
        <v>-2.9361574999846596</v>
      </c>
      <c r="AD255" s="4">
        <v>-2.5916975000228604</v>
      </c>
      <c r="AE255" s="4">
        <f t="shared" si="103"/>
        <v>-2.6956975000231864</v>
      </c>
      <c r="AF255" s="4">
        <v>234</v>
      </c>
      <c r="AG255" s="2">
        <f t="shared" si="124"/>
        <v>39.259999999999913</v>
      </c>
      <c r="AH255" s="4">
        <f t="shared" si="104"/>
        <v>399</v>
      </c>
      <c r="AI255" s="4">
        <f t="shared" si="105"/>
        <v>1</v>
      </c>
      <c r="AJ255" s="2">
        <f t="shared" si="106"/>
        <v>0</v>
      </c>
      <c r="AK255" s="4">
        <v>234</v>
      </c>
      <c r="AL255" s="4">
        <f t="shared" ca="1" si="107"/>
        <v>-9.8256343216219344E-2</v>
      </c>
      <c r="AM255" s="4">
        <f t="shared" ca="1" si="108"/>
        <v>-0.95915382820974293</v>
      </c>
      <c r="AN255" s="2">
        <f t="shared" si="125"/>
        <v>39.259999999999913</v>
      </c>
      <c r="AO255" s="4">
        <f t="shared" ca="1" si="109"/>
        <v>399</v>
      </c>
      <c r="AP255" s="4">
        <f t="shared" ca="1" si="110"/>
        <v>1</v>
      </c>
      <c r="AQ255" s="2">
        <f t="shared" ca="1" si="111"/>
        <v>0</v>
      </c>
      <c r="AT255" s="10">
        <f t="shared" ca="1" si="126"/>
        <v>0</v>
      </c>
      <c r="AU255" s="10">
        <f t="shared" ca="1" si="127"/>
        <v>0</v>
      </c>
      <c r="AV255" s="10">
        <f t="shared" ca="1" si="128"/>
        <v>0</v>
      </c>
      <c r="AW255" s="10">
        <f t="shared" ca="1" si="129"/>
        <v>0</v>
      </c>
      <c r="AX255" s="10">
        <f t="shared" ca="1" si="112"/>
        <v>-9.8256343216219344E-2</v>
      </c>
    </row>
    <row r="256" spans="2:50" x14ac:dyDescent="0.15">
      <c r="B256" s="4">
        <v>-2.6956975000231864</v>
      </c>
      <c r="C256" s="4">
        <f t="shared" si="113"/>
        <v>-2.6956975000231864</v>
      </c>
      <c r="F256" s="4">
        <v>235</v>
      </c>
      <c r="G256" s="4">
        <f t="shared" ca="1" si="99"/>
        <v>4</v>
      </c>
      <c r="H256" s="4">
        <f t="shared" ca="1" si="130"/>
        <v>3.8835060240963828</v>
      </c>
      <c r="I256" s="4">
        <f t="shared" ca="1" si="100"/>
        <v>2.254945054945055E-2</v>
      </c>
      <c r="J256" s="4">
        <f t="shared" ca="1" si="131"/>
        <v>-1.90767615517014</v>
      </c>
      <c r="K256" s="4">
        <f t="shared" ca="1" si="114"/>
        <v>1.0538604666880138</v>
      </c>
      <c r="L256" s="4">
        <f t="shared" ca="1" si="115"/>
        <v>11</v>
      </c>
      <c r="M256" s="4">
        <f t="shared" ca="1" si="101"/>
        <v>0.79645459912825589</v>
      </c>
      <c r="N256" s="4">
        <f t="shared" ca="1" si="116"/>
        <v>0.20669129496282065</v>
      </c>
      <c r="O256" s="4">
        <f t="shared" ca="1" si="117"/>
        <v>19</v>
      </c>
      <c r="P256" s="4">
        <f t="shared" ca="1" si="102"/>
        <v>0.15206772783214118</v>
      </c>
      <c r="Q256" s="4">
        <f t="shared" ca="1" si="118"/>
        <v>0.94852232696039707</v>
      </c>
      <c r="R256" s="4">
        <f t="shared" ca="1" si="119"/>
        <v>-0.95915382820974293</v>
      </c>
      <c r="S256" s="4">
        <f t="shared" ca="1" si="120"/>
        <v>278</v>
      </c>
      <c r="T256" s="4">
        <f t="shared" ca="1" si="121"/>
        <v>-1</v>
      </c>
      <c r="U256" s="4">
        <f t="shared" ca="1" si="122"/>
        <v>-0.95915382820974293</v>
      </c>
      <c r="V256" s="4">
        <f t="shared" ca="1" si="123"/>
        <v>-1.4645512462716948</v>
      </c>
      <c r="Y256" s="4">
        <v>-3.289909999985241</v>
      </c>
      <c r="Z256" s="4">
        <v>-1.9907224999897721</v>
      </c>
      <c r="AA256" s="4">
        <v>-3.6051150000062648</v>
      </c>
      <c r="AB256" s="4">
        <v>-3.889157499983753</v>
      </c>
      <c r="AD256" s="4">
        <v>-2.6956975000231864</v>
      </c>
      <c r="AE256" s="4">
        <f t="shared" si="103"/>
        <v>-2.6956975000231864</v>
      </c>
      <c r="AF256" s="4">
        <v>235</v>
      </c>
      <c r="AG256" s="2">
        <f t="shared" si="124"/>
        <v>39.479999999999912</v>
      </c>
      <c r="AH256" s="4">
        <f t="shared" si="104"/>
        <v>399</v>
      </c>
      <c r="AI256" s="4">
        <f t="shared" si="105"/>
        <v>1</v>
      </c>
      <c r="AJ256" s="2">
        <f t="shared" si="106"/>
        <v>0</v>
      </c>
      <c r="AK256" s="4">
        <v>235</v>
      </c>
      <c r="AL256" s="4">
        <f t="shared" ca="1" si="107"/>
        <v>-0.95915382820974293</v>
      </c>
      <c r="AM256" s="4">
        <f t="shared" ca="1" si="108"/>
        <v>-1.4645512462716948</v>
      </c>
      <c r="AN256" s="2">
        <f t="shared" si="125"/>
        <v>39.479999999999912</v>
      </c>
      <c r="AO256" s="4">
        <f t="shared" ca="1" si="109"/>
        <v>399</v>
      </c>
      <c r="AP256" s="4">
        <f t="shared" ca="1" si="110"/>
        <v>1</v>
      </c>
      <c r="AQ256" s="2">
        <f t="shared" ca="1" si="111"/>
        <v>0</v>
      </c>
      <c r="AT256" s="10">
        <f t="shared" ca="1" si="126"/>
        <v>0</v>
      </c>
      <c r="AU256" s="10">
        <f t="shared" ca="1" si="127"/>
        <v>0</v>
      </c>
      <c r="AV256" s="10">
        <f t="shared" ca="1" si="128"/>
        <v>0</v>
      </c>
      <c r="AW256" s="10">
        <f t="shared" ca="1" si="129"/>
        <v>0</v>
      </c>
      <c r="AX256" s="10">
        <f t="shared" ca="1" si="112"/>
        <v>-0.95915382820974293</v>
      </c>
    </row>
    <row r="257" spans="2:50" x14ac:dyDescent="0.15">
      <c r="B257" s="4">
        <v>-2.6956975000231864</v>
      </c>
      <c r="C257" s="4">
        <f t="shared" si="113"/>
        <v>-3.7556975000256898</v>
      </c>
      <c r="F257" s="4">
        <v>236</v>
      </c>
      <c r="G257" s="4">
        <f t="shared" ca="1" si="99"/>
        <v>4</v>
      </c>
      <c r="H257" s="4">
        <f t="shared" ca="1" si="130"/>
        <v>3.9040722891566237</v>
      </c>
      <c r="I257" s="4">
        <f t="shared" ca="1" si="100"/>
        <v>2.254945054945055E-2</v>
      </c>
      <c r="J257" s="4">
        <f t="shared" ca="1" si="131"/>
        <v>-1.8851267046206894</v>
      </c>
      <c r="K257" s="4">
        <f t="shared" ca="1" si="114"/>
        <v>0.30881530493246678</v>
      </c>
      <c r="L257" s="4">
        <f t="shared" ca="1" si="115"/>
        <v>4</v>
      </c>
      <c r="M257" s="4">
        <f t="shared" ca="1" si="101"/>
        <v>-6.6587309216567679E-15</v>
      </c>
      <c r="N257" s="4">
        <f t="shared" ca="1" si="116"/>
        <v>0.42706351271362242</v>
      </c>
      <c r="O257" s="4">
        <f t="shared" ca="1" si="117"/>
        <v>9</v>
      </c>
      <c r="P257" s="4">
        <f t="shared" ca="1" si="102"/>
        <v>0.4205754583490014</v>
      </c>
      <c r="Q257" s="4">
        <f t="shared" ca="1" si="118"/>
        <v>0.42057545834899474</v>
      </c>
      <c r="R257" s="4">
        <f t="shared" ca="1" si="119"/>
        <v>-1.4645512462716948</v>
      </c>
      <c r="S257" s="4">
        <f t="shared" ca="1" si="120"/>
        <v>278</v>
      </c>
      <c r="T257" s="4">
        <f t="shared" ca="1" si="121"/>
        <v>-1</v>
      </c>
      <c r="U257" s="4">
        <f t="shared" ca="1" si="122"/>
        <v>-1.4645512462716948</v>
      </c>
      <c r="V257" s="4">
        <f t="shared" ca="1" si="123"/>
        <v>-2.2086451527046589</v>
      </c>
      <c r="Y257" s="4">
        <v>-3.2709099999834734</v>
      </c>
      <c r="Z257" s="4">
        <v>-3.7047224999895434</v>
      </c>
      <c r="AA257" s="4">
        <v>0.85688499999037049</v>
      </c>
      <c r="AB257" s="4">
        <v>-4.8681574999847044</v>
      </c>
      <c r="AD257" s="4">
        <v>-2.6956975000231864</v>
      </c>
      <c r="AE257" s="4">
        <f t="shared" si="103"/>
        <v>-3.7556975000256898</v>
      </c>
      <c r="AF257" s="4">
        <v>236</v>
      </c>
      <c r="AG257" s="2">
        <f t="shared" si="124"/>
        <v>39.69999999999991</v>
      </c>
      <c r="AH257" s="4">
        <f t="shared" si="104"/>
        <v>399</v>
      </c>
      <c r="AI257" s="4">
        <f t="shared" si="105"/>
        <v>1</v>
      </c>
      <c r="AJ257" s="2">
        <f t="shared" si="106"/>
        <v>0</v>
      </c>
      <c r="AK257" s="4">
        <v>236</v>
      </c>
      <c r="AL257" s="4">
        <f t="shared" ca="1" si="107"/>
        <v>-1.4645512462716948</v>
      </c>
      <c r="AM257" s="4">
        <f t="shared" ca="1" si="108"/>
        <v>-2.2086451527046589</v>
      </c>
      <c r="AN257" s="2">
        <f t="shared" si="125"/>
        <v>39.69999999999991</v>
      </c>
      <c r="AO257" s="4">
        <f t="shared" ca="1" si="109"/>
        <v>399</v>
      </c>
      <c r="AP257" s="4">
        <f t="shared" ca="1" si="110"/>
        <v>1</v>
      </c>
      <c r="AQ257" s="2">
        <f t="shared" ca="1" si="111"/>
        <v>0</v>
      </c>
      <c r="AT257" s="10">
        <f t="shared" ca="1" si="126"/>
        <v>0</v>
      </c>
      <c r="AU257" s="10">
        <f t="shared" ca="1" si="127"/>
        <v>0</v>
      </c>
      <c r="AV257" s="10">
        <f t="shared" ca="1" si="128"/>
        <v>0</v>
      </c>
      <c r="AW257" s="10">
        <f t="shared" ca="1" si="129"/>
        <v>0</v>
      </c>
      <c r="AX257" s="10">
        <f t="shared" ca="1" si="112"/>
        <v>-1.4645512462716948</v>
      </c>
    </row>
    <row r="258" spans="2:50" x14ac:dyDescent="0.15">
      <c r="B258" s="4">
        <v>-3.7556975000256898</v>
      </c>
      <c r="C258" s="4">
        <f t="shared" si="113"/>
        <v>-2.5846975000263228</v>
      </c>
      <c r="F258" s="4">
        <v>237</v>
      </c>
      <c r="G258" s="4">
        <f t="shared" ca="1" si="99"/>
        <v>4</v>
      </c>
      <c r="H258" s="4">
        <f t="shared" ca="1" si="130"/>
        <v>3.9246385542168647</v>
      </c>
      <c r="I258" s="4">
        <f t="shared" ca="1" si="100"/>
        <v>2.254945054945055E-2</v>
      </c>
      <c r="J258" s="4">
        <f t="shared" ca="1" si="131"/>
        <v>-1.8625772540712389</v>
      </c>
      <c r="K258" s="4">
        <f t="shared" ca="1" si="114"/>
        <v>0.23627014624093681</v>
      </c>
      <c r="L258" s="4">
        <f t="shared" ca="1" si="115"/>
        <v>10</v>
      </c>
      <c r="M258" s="4">
        <f t="shared" ca="1" si="101"/>
        <v>-0.22470626218845066</v>
      </c>
      <c r="N258" s="4">
        <f t="shared" ca="1" si="116"/>
        <v>0.27971003636088126</v>
      </c>
      <c r="O258" s="4">
        <f t="shared" ca="1" si="117"/>
        <v>14</v>
      </c>
      <c r="P258" s="4">
        <f t="shared" ca="1" si="102"/>
        <v>-0.12136163644496924</v>
      </c>
      <c r="Q258" s="4">
        <f t="shared" ca="1" si="118"/>
        <v>-0.34606789863341991</v>
      </c>
      <c r="R258" s="4">
        <f t="shared" ca="1" si="119"/>
        <v>-2.2086451527046589</v>
      </c>
      <c r="S258" s="4">
        <f t="shared" ca="1" si="120"/>
        <v>278</v>
      </c>
      <c r="T258" s="4">
        <f t="shared" ca="1" si="121"/>
        <v>-1</v>
      </c>
      <c r="U258" s="4">
        <f t="shared" ca="1" si="122"/>
        <v>-2.2086451527046589</v>
      </c>
      <c r="V258" s="4">
        <f t="shared" ca="1" si="123"/>
        <v>-2.9858980109953803</v>
      </c>
      <c r="Y258" s="4">
        <v>-1.6449099999853445</v>
      </c>
      <c r="Z258" s="4">
        <v>-3.5037224999889816</v>
      </c>
      <c r="AA258" s="4">
        <v>-5.5051150000089422</v>
      </c>
      <c r="AB258" s="4">
        <v>-4.0501574999858292</v>
      </c>
      <c r="AD258" s="4">
        <v>-3.7556975000256898</v>
      </c>
      <c r="AE258" s="4">
        <f t="shared" si="103"/>
        <v>-2.5846975000263228</v>
      </c>
      <c r="AF258" s="4">
        <v>237</v>
      </c>
      <c r="AG258" s="2">
        <f t="shared" si="124"/>
        <v>39.919999999999909</v>
      </c>
      <c r="AH258" s="4">
        <f t="shared" si="104"/>
        <v>399</v>
      </c>
      <c r="AI258" s="4">
        <f t="shared" si="105"/>
        <v>1</v>
      </c>
      <c r="AJ258" s="2">
        <f t="shared" si="106"/>
        <v>0</v>
      </c>
      <c r="AK258" s="4">
        <v>237</v>
      </c>
      <c r="AL258" s="4">
        <f t="shared" ca="1" si="107"/>
        <v>-2.2086451527046589</v>
      </c>
      <c r="AM258" s="4">
        <f t="shared" ca="1" si="108"/>
        <v>-2.9858980109953803</v>
      </c>
      <c r="AN258" s="2">
        <f t="shared" si="125"/>
        <v>39.919999999999909</v>
      </c>
      <c r="AO258" s="4">
        <f t="shared" ca="1" si="109"/>
        <v>399</v>
      </c>
      <c r="AP258" s="4">
        <f t="shared" ca="1" si="110"/>
        <v>1</v>
      </c>
      <c r="AQ258" s="2">
        <f t="shared" ca="1" si="111"/>
        <v>0</v>
      </c>
      <c r="AT258" s="10">
        <f t="shared" ca="1" si="126"/>
        <v>0</v>
      </c>
      <c r="AU258" s="10">
        <f t="shared" ca="1" si="127"/>
        <v>0</v>
      </c>
      <c r="AV258" s="10">
        <f t="shared" ca="1" si="128"/>
        <v>0</v>
      </c>
      <c r="AW258" s="10">
        <f t="shared" ca="1" si="129"/>
        <v>0</v>
      </c>
      <c r="AX258" s="10">
        <f t="shared" ca="1" si="112"/>
        <v>-2.2086451527046589</v>
      </c>
    </row>
    <row r="259" spans="2:50" x14ac:dyDescent="0.15">
      <c r="B259" s="4">
        <v>-2.5846975000263228</v>
      </c>
      <c r="C259" s="4">
        <f t="shared" si="113"/>
        <v>-2.2106975000255602</v>
      </c>
      <c r="F259" s="4">
        <v>238</v>
      </c>
      <c r="G259" s="4">
        <f t="shared" ca="1" si="99"/>
        <v>4</v>
      </c>
      <c r="H259" s="4">
        <f t="shared" ca="1" si="130"/>
        <v>3.9452048192771056</v>
      </c>
      <c r="I259" s="4">
        <f t="shared" ca="1" si="100"/>
        <v>2.254945054945055E-2</v>
      </c>
      <c r="J259" s="4">
        <f t="shared" ca="1" si="131"/>
        <v>-1.8400278035217883</v>
      </c>
      <c r="K259" s="4">
        <f t="shared" ca="1" si="114"/>
        <v>0.87891516620738819</v>
      </c>
      <c r="L259" s="4">
        <f t="shared" ca="1" si="115"/>
        <v>15</v>
      </c>
      <c r="M259" s="4">
        <f t="shared" ca="1" si="101"/>
        <v>-0.6531612578006295</v>
      </c>
      <c r="N259" s="4">
        <f t="shared" ca="1" si="116"/>
        <v>0.69679567893010042</v>
      </c>
      <c r="O259" s="4">
        <f t="shared" ca="1" si="117"/>
        <v>16</v>
      </c>
      <c r="P259" s="4">
        <f t="shared" ca="1" si="102"/>
        <v>-0.4927089496729623</v>
      </c>
      <c r="Q259" s="4">
        <f t="shared" ca="1" si="118"/>
        <v>-1.1458702074735918</v>
      </c>
      <c r="R259" s="4">
        <f t="shared" ca="1" si="119"/>
        <v>-2.9858980109953803</v>
      </c>
      <c r="S259" s="4">
        <f t="shared" ca="1" si="120"/>
        <v>278</v>
      </c>
      <c r="T259" s="4">
        <f t="shared" ca="1" si="121"/>
        <v>-1</v>
      </c>
      <c r="U259" s="4">
        <f t="shared" ca="1" si="122"/>
        <v>-2.9858980109953803</v>
      </c>
      <c r="V259" s="4">
        <f t="shared" ca="1" si="123"/>
        <v>-2.6898653884029313</v>
      </c>
      <c r="Y259" s="4">
        <v>-2.0209099999846103</v>
      </c>
      <c r="Z259" s="4">
        <v>-3.7527224999891473</v>
      </c>
      <c r="AA259" s="4">
        <v>-2.2241150000077425</v>
      </c>
      <c r="AB259" s="4">
        <v>-4.0351574999846207</v>
      </c>
      <c r="AD259" s="4">
        <v>-2.5846975000263228</v>
      </c>
      <c r="AE259" s="4">
        <f t="shared" si="103"/>
        <v>-2.2106975000255602</v>
      </c>
      <c r="AF259" s="4">
        <v>238</v>
      </c>
      <c r="AG259" s="2">
        <f t="shared" si="124"/>
        <v>40.139999999999908</v>
      </c>
      <c r="AH259" s="4">
        <f t="shared" si="104"/>
        <v>399</v>
      </c>
      <c r="AI259" s="4">
        <f t="shared" si="105"/>
        <v>1</v>
      </c>
      <c r="AJ259" s="2">
        <f t="shared" si="106"/>
        <v>0</v>
      </c>
      <c r="AK259" s="4">
        <v>238</v>
      </c>
      <c r="AL259" s="4">
        <f t="shared" ca="1" si="107"/>
        <v>-2.9858980109953803</v>
      </c>
      <c r="AM259" s="4">
        <f t="shared" ca="1" si="108"/>
        <v>-2.6898653884029313</v>
      </c>
      <c r="AN259" s="2">
        <f t="shared" si="125"/>
        <v>40.139999999999908</v>
      </c>
      <c r="AO259" s="4">
        <f t="shared" ca="1" si="109"/>
        <v>399</v>
      </c>
      <c r="AP259" s="4">
        <f t="shared" ca="1" si="110"/>
        <v>1</v>
      </c>
      <c r="AQ259" s="2">
        <f t="shared" ca="1" si="111"/>
        <v>0</v>
      </c>
      <c r="AT259" s="10">
        <f t="shared" ca="1" si="126"/>
        <v>0</v>
      </c>
      <c r="AU259" s="10">
        <f t="shared" ca="1" si="127"/>
        <v>0</v>
      </c>
      <c r="AV259" s="10">
        <f t="shared" ca="1" si="128"/>
        <v>0</v>
      </c>
      <c r="AW259" s="10">
        <f t="shared" ca="1" si="129"/>
        <v>0</v>
      </c>
      <c r="AX259" s="10">
        <f t="shared" ca="1" si="112"/>
        <v>-2.9858980109953803</v>
      </c>
    </row>
    <row r="260" spans="2:50" x14ac:dyDescent="0.15">
      <c r="B260" s="4">
        <v>-2.2106975000255602</v>
      </c>
      <c r="C260" s="4">
        <f t="shared" si="113"/>
        <v>-2.3356975000261571</v>
      </c>
      <c r="F260" s="4">
        <v>239</v>
      </c>
      <c r="G260" s="4">
        <f t="shared" ca="1" si="99"/>
        <v>4</v>
      </c>
      <c r="H260" s="4">
        <f t="shared" ca="1" si="130"/>
        <v>3.9657710843373466</v>
      </c>
      <c r="I260" s="4">
        <f t="shared" ca="1" si="100"/>
        <v>2.254945054945055E-2</v>
      </c>
      <c r="J260" s="4">
        <f t="shared" ca="1" si="131"/>
        <v>-1.8174783529723377</v>
      </c>
      <c r="K260" s="4">
        <f t="shared" ca="1" si="114"/>
        <v>1.3481516512932574</v>
      </c>
      <c r="L260" s="4">
        <f t="shared" ca="1" si="115"/>
        <v>19</v>
      </c>
      <c r="M260" s="4">
        <f t="shared" ca="1" si="101"/>
        <v>-0.64164926385164767</v>
      </c>
      <c r="N260" s="4">
        <f t="shared" ca="1" si="116"/>
        <v>0.39255454382195226</v>
      </c>
      <c r="O260" s="4">
        <f t="shared" ca="1" si="117"/>
        <v>10</v>
      </c>
      <c r="P260" s="4">
        <f t="shared" ca="1" si="102"/>
        <v>-0.23073777157894587</v>
      </c>
      <c r="Q260" s="4">
        <f t="shared" ca="1" si="118"/>
        <v>-0.87238703543059359</v>
      </c>
      <c r="R260" s="4">
        <f t="shared" ca="1" si="119"/>
        <v>-2.6898653884029313</v>
      </c>
      <c r="S260" s="4">
        <f t="shared" ca="1" si="120"/>
        <v>278</v>
      </c>
      <c r="T260" s="4">
        <f t="shared" ca="1" si="121"/>
        <v>-1</v>
      </c>
      <c r="U260" s="4">
        <f t="shared" ca="1" si="122"/>
        <v>-2.6898653884029313</v>
      </c>
      <c r="V260" s="4">
        <f t="shared" ca="1" si="123"/>
        <v>-2.1313043310187614</v>
      </c>
      <c r="Y260" s="4">
        <v>-2.8469099999846037</v>
      </c>
      <c r="Z260" s="4">
        <v>-2.7287224999916759</v>
      </c>
      <c r="AA260" s="4">
        <v>-2.0115000008757988E-2</v>
      </c>
      <c r="AB260" s="4">
        <v>-3.4051574999836021</v>
      </c>
      <c r="AD260" s="4">
        <v>-2.2106975000255602</v>
      </c>
      <c r="AE260" s="4">
        <f t="shared" si="103"/>
        <v>-2.3356975000261571</v>
      </c>
      <c r="AF260" s="4">
        <v>239</v>
      </c>
      <c r="AG260" s="2">
        <f t="shared" si="124"/>
        <v>40.359999999999907</v>
      </c>
      <c r="AH260" s="4">
        <f t="shared" si="104"/>
        <v>399</v>
      </c>
      <c r="AI260" s="4">
        <f t="shared" si="105"/>
        <v>1</v>
      </c>
      <c r="AJ260" s="2">
        <f t="shared" si="106"/>
        <v>0</v>
      </c>
      <c r="AK260" s="4">
        <v>239</v>
      </c>
      <c r="AL260" s="4">
        <f t="shared" ca="1" si="107"/>
        <v>-2.6898653884029313</v>
      </c>
      <c r="AM260" s="4">
        <f t="shared" ca="1" si="108"/>
        <v>-2.1313043310187614</v>
      </c>
      <c r="AN260" s="2">
        <f t="shared" si="125"/>
        <v>40.359999999999907</v>
      </c>
      <c r="AO260" s="4">
        <f t="shared" ca="1" si="109"/>
        <v>399</v>
      </c>
      <c r="AP260" s="4">
        <f t="shared" ca="1" si="110"/>
        <v>1</v>
      </c>
      <c r="AQ260" s="2">
        <f t="shared" ca="1" si="111"/>
        <v>0</v>
      </c>
      <c r="AT260" s="10">
        <f t="shared" ca="1" si="126"/>
        <v>0</v>
      </c>
      <c r="AU260" s="10">
        <f t="shared" ca="1" si="127"/>
        <v>0</v>
      </c>
      <c r="AV260" s="10">
        <f t="shared" ca="1" si="128"/>
        <v>0</v>
      </c>
      <c r="AW260" s="10">
        <f t="shared" ca="1" si="129"/>
        <v>0</v>
      </c>
      <c r="AX260" s="10">
        <f t="shared" ca="1" si="112"/>
        <v>-2.6898653884029313</v>
      </c>
    </row>
    <row r="261" spans="2:50" x14ac:dyDescent="0.15">
      <c r="B261" s="4">
        <v>-2.3356975000261571</v>
      </c>
      <c r="C261" s="4">
        <f t="shared" si="113"/>
        <v>-2.5696975000251143</v>
      </c>
      <c r="F261" s="4">
        <v>240</v>
      </c>
      <c r="G261" s="4">
        <f t="shared" ca="1" si="99"/>
        <v>4</v>
      </c>
      <c r="H261" s="4">
        <f t="shared" ca="1" si="130"/>
        <v>3.9863373493975875</v>
      </c>
      <c r="I261" s="4">
        <f t="shared" ca="1" si="100"/>
        <v>2.254945054945055E-2</v>
      </c>
      <c r="J261" s="4">
        <f t="shared" ca="1" si="131"/>
        <v>-1.7949289024228872</v>
      </c>
      <c r="K261" s="4">
        <f t="shared" ca="1" si="114"/>
        <v>1.1463732154695856</v>
      </c>
      <c r="L261" s="4">
        <f t="shared" ca="1" si="115"/>
        <v>13</v>
      </c>
      <c r="M261" s="4">
        <f t="shared" ca="1" si="101"/>
        <v>0.27434506758158711</v>
      </c>
      <c r="N261" s="4">
        <f t="shared" ca="1" si="116"/>
        <v>0.8300946690976807</v>
      </c>
      <c r="O261" s="4">
        <f t="shared" ca="1" si="117"/>
        <v>19</v>
      </c>
      <c r="P261" s="4">
        <f t="shared" ca="1" si="102"/>
        <v>-0.61072049617746138</v>
      </c>
      <c r="Q261" s="4">
        <f t="shared" ca="1" si="118"/>
        <v>-0.33637542859587427</v>
      </c>
      <c r="R261" s="4">
        <f t="shared" ca="1" si="119"/>
        <v>-2.1313043310187614</v>
      </c>
      <c r="S261" s="4">
        <f t="shared" ca="1" si="120"/>
        <v>278</v>
      </c>
      <c r="T261" s="4">
        <f t="shared" ca="1" si="121"/>
        <v>-1</v>
      </c>
      <c r="U261" s="4">
        <f t="shared" ca="1" si="122"/>
        <v>-2.1313043310187614</v>
      </c>
      <c r="V261" s="4">
        <f t="shared" ca="1" si="123"/>
        <v>-2.869849559436882</v>
      </c>
      <c r="Y261" s="4">
        <v>-2.754909999985955</v>
      </c>
      <c r="Z261" s="4">
        <v>-1.6387224999903083</v>
      </c>
      <c r="AA261" s="4">
        <v>-0.31711500000852766</v>
      </c>
      <c r="AB261" s="4">
        <v>-3.6251574999859315</v>
      </c>
      <c r="AD261" s="4">
        <v>-2.3356975000261571</v>
      </c>
      <c r="AE261" s="4">
        <f t="shared" si="103"/>
        <v>-2.5696975000251143</v>
      </c>
      <c r="AF261" s="4">
        <v>240</v>
      </c>
      <c r="AG261" s="2">
        <f t="shared" si="124"/>
        <v>40.579999999999906</v>
      </c>
      <c r="AH261" s="4">
        <f t="shared" si="104"/>
        <v>399</v>
      </c>
      <c r="AI261" s="4">
        <f t="shared" si="105"/>
        <v>1</v>
      </c>
      <c r="AJ261" s="2">
        <f t="shared" si="106"/>
        <v>0</v>
      </c>
      <c r="AK261" s="4">
        <v>240</v>
      </c>
      <c r="AL261" s="4">
        <f t="shared" ca="1" si="107"/>
        <v>-2.1313043310187614</v>
      </c>
      <c r="AM261" s="4">
        <f t="shared" ca="1" si="108"/>
        <v>-2.869849559436882</v>
      </c>
      <c r="AN261" s="2">
        <f t="shared" si="125"/>
        <v>40.579999999999906</v>
      </c>
      <c r="AO261" s="4">
        <f t="shared" ca="1" si="109"/>
        <v>399</v>
      </c>
      <c r="AP261" s="4">
        <f t="shared" ca="1" si="110"/>
        <v>1</v>
      </c>
      <c r="AQ261" s="2">
        <f t="shared" ca="1" si="111"/>
        <v>0</v>
      </c>
      <c r="AT261" s="10">
        <f t="shared" ca="1" si="126"/>
        <v>0</v>
      </c>
      <c r="AU261" s="10">
        <f t="shared" ca="1" si="127"/>
        <v>0</v>
      </c>
      <c r="AV261" s="10">
        <f t="shared" ca="1" si="128"/>
        <v>0</v>
      </c>
      <c r="AW261" s="10">
        <f t="shared" ca="1" si="129"/>
        <v>0</v>
      </c>
      <c r="AX261" s="10">
        <f t="shared" ca="1" si="112"/>
        <v>-2.1313043310187614</v>
      </c>
    </row>
    <row r="262" spans="2:50" x14ac:dyDescent="0.15">
      <c r="B262" s="4">
        <v>-2.5696975000251143</v>
      </c>
      <c r="C262" s="4">
        <f t="shared" si="113"/>
        <v>-2.5706975000261423</v>
      </c>
      <c r="F262" s="4">
        <v>241</v>
      </c>
      <c r="G262" s="4">
        <f t="shared" ca="1" si="99"/>
        <v>4</v>
      </c>
      <c r="H262" s="4">
        <f t="shared" ca="1" si="130"/>
        <v>4.0069036144578289</v>
      </c>
      <c r="I262" s="4">
        <f t="shared" ca="1" si="100"/>
        <v>2.254945054945055E-2</v>
      </c>
      <c r="J262" s="4">
        <f t="shared" ca="1" si="131"/>
        <v>-1.7723794518734366</v>
      </c>
      <c r="K262" s="4">
        <f t="shared" ca="1" si="114"/>
        <v>1.265370384290176</v>
      </c>
      <c r="L262" s="4">
        <f t="shared" ca="1" si="115"/>
        <v>13</v>
      </c>
      <c r="M262" s="4">
        <f t="shared" ca="1" si="101"/>
        <v>-0.30282295408620752</v>
      </c>
      <c r="N262" s="4">
        <f t="shared" ca="1" si="116"/>
        <v>1.4698245634080493</v>
      </c>
      <c r="O262" s="4">
        <f t="shared" ca="1" si="117"/>
        <v>11</v>
      </c>
      <c r="P262" s="4">
        <f t="shared" ca="1" si="102"/>
        <v>-0.79464715347723769</v>
      </c>
      <c r="Q262" s="4">
        <f t="shared" ca="1" si="118"/>
        <v>-1.0974701075634452</v>
      </c>
      <c r="R262" s="4">
        <f t="shared" ca="1" si="119"/>
        <v>-2.869849559436882</v>
      </c>
      <c r="S262" s="4">
        <f t="shared" ca="1" si="120"/>
        <v>278</v>
      </c>
      <c r="T262" s="4">
        <f t="shared" ca="1" si="121"/>
        <v>-1</v>
      </c>
      <c r="U262" s="4">
        <f t="shared" ca="1" si="122"/>
        <v>-2.869849559436882</v>
      </c>
      <c r="V262" s="4">
        <f t="shared" ca="1" si="123"/>
        <v>-1.3829703481783224</v>
      </c>
      <c r="Y262" s="4">
        <v>-2.5539099999853931</v>
      </c>
      <c r="Z262" s="4">
        <v>-1.7557224999897869</v>
      </c>
      <c r="AA262" s="4">
        <v>-1.8461150000064208</v>
      </c>
      <c r="AB262" s="4">
        <v>2.2842500015940459E-2</v>
      </c>
      <c r="AD262" s="4">
        <v>-2.5696975000251143</v>
      </c>
      <c r="AE262" s="4">
        <f t="shared" si="103"/>
        <v>-2.5706975000261423</v>
      </c>
      <c r="AF262" s="4">
        <v>241</v>
      </c>
      <c r="AG262" s="2">
        <f t="shared" si="124"/>
        <v>40.799999999999905</v>
      </c>
      <c r="AH262" s="4">
        <f t="shared" si="104"/>
        <v>399</v>
      </c>
      <c r="AI262" s="4">
        <f t="shared" si="105"/>
        <v>1</v>
      </c>
      <c r="AJ262" s="2">
        <f t="shared" si="106"/>
        <v>0</v>
      </c>
      <c r="AK262" s="4">
        <v>241</v>
      </c>
      <c r="AL262" s="4">
        <f t="shared" ca="1" si="107"/>
        <v>-2.869849559436882</v>
      </c>
      <c r="AM262" s="4">
        <f t="shared" ca="1" si="108"/>
        <v>-1.3829703481783224</v>
      </c>
      <c r="AN262" s="2">
        <f t="shared" si="125"/>
        <v>40.799999999999905</v>
      </c>
      <c r="AO262" s="4">
        <f t="shared" ca="1" si="109"/>
        <v>399</v>
      </c>
      <c r="AP262" s="4">
        <f t="shared" ca="1" si="110"/>
        <v>1</v>
      </c>
      <c r="AQ262" s="2">
        <f t="shared" ca="1" si="111"/>
        <v>0</v>
      </c>
      <c r="AT262" s="10">
        <f t="shared" ca="1" si="126"/>
        <v>0</v>
      </c>
      <c r="AU262" s="10">
        <f t="shared" ca="1" si="127"/>
        <v>0</v>
      </c>
      <c r="AV262" s="10">
        <f t="shared" ca="1" si="128"/>
        <v>0</v>
      </c>
      <c r="AW262" s="10">
        <f t="shared" ca="1" si="129"/>
        <v>0</v>
      </c>
      <c r="AX262" s="10">
        <f t="shared" ca="1" si="112"/>
        <v>-2.869849559436882</v>
      </c>
    </row>
    <row r="263" spans="2:50" x14ac:dyDescent="0.15">
      <c r="B263" s="4">
        <v>-2.5706975000261423</v>
      </c>
      <c r="C263" s="4">
        <f t="shared" si="113"/>
        <v>-4.5956975000258637</v>
      </c>
      <c r="F263" s="4">
        <v>242</v>
      </c>
      <c r="G263" s="4">
        <f t="shared" ca="1" si="99"/>
        <v>4</v>
      </c>
      <c r="H263" s="4">
        <f t="shared" ca="1" si="130"/>
        <v>4.0274698795180699</v>
      </c>
      <c r="I263" s="4">
        <f t="shared" ca="1" si="100"/>
        <v>2.254945054945055E-2</v>
      </c>
      <c r="J263" s="4">
        <f t="shared" ca="1" si="131"/>
        <v>-1.749830001323986</v>
      </c>
      <c r="K263" s="4">
        <f t="shared" ca="1" si="114"/>
        <v>0.51304155089085746</v>
      </c>
      <c r="L263" s="4">
        <f t="shared" ca="1" si="115"/>
        <v>13</v>
      </c>
      <c r="M263" s="4">
        <f t="shared" ca="1" si="101"/>
        <v>-0.34020947701472803</v>
      </c>
      <c r="N263" s="4">
        <f t="shared" ca="1" si="116"/>
        <v>0.81645310526755299</v>
      </c>
      <c r="O263" s="4">
        <f t="shared" ca="1" si="117"/>
        <v>12</v>
      </c>
      <c r="P263" s="4">
        <f t="shared" ca="1" si="102"/>
        <v>0.70706913016039175</v>
      </c>
      <c r="Q263" s="4">
        <f t="shared" ca="1" si="118"/>
        <v>0.36685965314566371</v>
      </c>
      <c r="R263" s="4">
        <f t="shared" ca="1" si="119"/>
        <v>-1.3829703481783224</v>
      </c>
      <c r="S263" s="4">
        <f t="shared" ca="1" si="120"/>
        <v>278</v>
      </c>
      <c r="T263" s="4">
        <f t="shared" ca="1" si="121"/>
        <v>-1</v>
      </c>
      <c r="U263" s="4">
        <f t="shared" ca="1" si="122"/>
        <v>-1.3829703481783224</v>
      </c>
      <c r="V263" s="4">
        <f t="shared" ca="1" si="123"/>
        <v>0.15213930073667714</v>
      </c>
      <c r="Y263" s="4">
        <v>-3.3469099999834384</v>
      </c>
      <c r="Z263" s="4">
        <v>-2.3207224999914899</v>
      </c>
      <c r="AA263" s="4">
        <v>-2.1411150000076873</v>
      </c>
      <c r="AB263" s="4">
        <v>-3.1211574999865377</v>
      </c>
      <c r="AD263" s="4">
        <v>-2.5706975000261423</v>
      </c>
      <c r="AE263" s="4">
        <f t="shared" si="103"/>
        <v>-4.5956975000258637</v>
      </c>
      <c r="AF263" s="4">
        <v>242</v>
      </c>
      <c r="AG263" s="2">
        <f t="shared" si="124"/>
        <v>41.019999999999904</v>
      </c>
      <c r="AH263" s="4">
        <f t="shared" si="104"/>
        <v>399</v>
      </c>
      <c r="AI263" s="4">
        <f t="shared" si="105"/>
        <v>1</v>
      </c>
      <c r="AJ263" s="2">
        <f t="shared" si="106"/>
        <v>0</v>
      </c>
      <c r="AK263" s="4">
        <v>242</v>
      </c>
      <c r="AL263" s="4">
        <f t="shared" ca="1" si="107"/>
        <v>-1.3829703481783224</v>
      </c>
      <c r="AM263" s="4">
        <f t="shared" ca="1" si="108"/>
        <v>0.15213930073667714</v>
      </c>
      <c r="AN263" s="2">
        <f t="shared" si="125"/>
        <v>41.019999999999904</v>
      </c>
      <c r="AO263" s="4">
        <f t="shared" ca="1" si="109"/>
        <v>399</v>
      </c>
      <c r="AP263" s="4">
        <f t="shared" ca="1" si="110"/>
        <v>1</v>
      </c>
      <c r="AQ263" s="2">
        <f t="shared" ca="1" si="111"/>
        <v>0</v>
      </c>
      <c r="AT263" s="10">
        <f t="shared" ca="1" si="126"/>
        <v>0</v>
      </c>
      <c r="AU263" s="10">
        <f t="shared" ca="1" si="127"/>
        <v>0</v>
      </c>
      <c r="AV263" s="10">
        <f t="shared" ca="1" si="128"/>
        <v>0</v>
      </c>
      <c r="AW263" s="10">
        <f t="shared" ca="1" si="129"/>
        <v>0</v>
      </c>
      <c r="AX263" s="10">
        <f t="shared" ca="1" si="112"/>
        <v>-1.3829703481783224</v>
      </c>
    </row>
    <row r="264" spans="2:50" x14ac:dyDescent="0.15">
      <c r="B264" s="4">
        <v>-4.5956975000258637</v>
      </c>
      <c r="C264" s="4">
        <f t="shared" si="113"/>
        <v>-1.9766975000230502</v>
      </c>
      <c r="F264" s="4">
        <v>243</v>
      </c>
      <c r="G264" s="4">
        <f t="shared" ca="1" si="99"/>
        <v>4</v>
      </c>
      <c r="H264" s="4">
        <f t="shared" ca="1" si="130"/>
        <v>4.0480361445783108</v>
      </c>
      <c r="I264" s="4">
        <f t="shared" ca="1" si="100"/>
        <v>2.254945054945055E-2</v>
      </c>
      <c r="J264" s="4">
        <f t="shared" ca="1" si="131"/>
        <v>-1.7272805507745355</v>
      </c>
      <c r="K264" s="4">
        <f t="shared" ca="1" si="114"/>
        <v>1.6830856812292576</v>
      </c>
      <c r="L264" s="4">
        <f t="shared" ca="1" si="115"/>
        <v>12</v>
      </c>
      <c r="M264" s="4">
        <f t="shared" ca="1" si="101"/>
        <v>1.6830856812292576</v>
      </c>
      <c r="N264" s="4">
        <f t="shared" ca="1" si="116"/>
        <v>0.20643796337863887</v>
      </c>
      <c r="O264" s="4">
        <f t="shared" ca="1" si="117"/>
        <v>15</v>
      </c>
      <c r="P264" s="4">
        <f t="shared" ca="1" si="102"/>
        <v>0.19633417028195496</v>
      </c>
      <c r="Q264" s="4">
        <f t="shared" ca="1" si="118"/>
        <v>1.8794198515112126</v>
      </c>
      <c r="R264" s="4">
        <f t="shared" ca="1" si="119"/>
        <v>0.15213930073667714</v>
      </c>
      <c r="S264" s="4">
        <f t="shared" ca="1" si="120"/>
        <v>278</v>
      </c>
      <c r="T264" s="4">
        <f t="shared" ca="1" si="121"/>
        <v>-1</v>
      </c>
      <c r="U264" s="4">
        <f t="shared" ca="1" si="122"/>
        <v>0.15213930073667714</v>
      </c>
      <c r="V264" s="4">
        <f t="shared" ca="1" si="123"/>
        <v>-2.4030049206703152</v>
      </c>
      <c r="Y264" s="4">
        <v>-3.290909999986269</v>
      </c>
      <c r="Z264" s="4">
        <v>-3.0207224999898585</v>
      </c>
      <c r="AA264" s="4">
        <v>-4.1641150000089056</v>
      </c>
      <c r="AB264" s="4">
        <v>-2.4961574999835534</v>
      </c>
      <c r="AD264" s="4">
        <v>-4.5956975000258637</v>
      </c>
      <c r="AE264" s="4">
        <f t="shared" si="103"/>
        <v>-1.9766975000230502</v>
      </c>
      <c r="AF264" s="4">
        <v>243</v>
      </c>
      <c r="AG264" s="2">
        <f t="shared" si="124"/>
        <v>41.239999999999903</v>
      </c>
      <c r="AH264" s="4">
        <f t="shared" si="104"/>
        <v>399</v>
      </c>
      <c r="AI264" s="4">
        <f t="shared" si="105"/>
        <v>1</v>
      </c>
      <c r="AJ264" s="2">
        <f t="shared" si="106"/>
        <v>0</v>
      </c>
      <c r="AK264" s="4">
        <v>243</v>
      </c>
      <c r="AL264" s="4">
        <f t="shared" ca="1" si="107"/>
        <v>0.15213930073667714</v>
      </c>
      <c r="AM264" s="4">
        <f t="shared" ca="1" si="108"/>
        <v>-2.4030049206703152</v>
      </c>
      <c r="AN264" s="2">
        <f t="shared" si="125"/>
        <v>41.239999999999903</v>
      </c>
      <c r="AO264" s="4">
        <f t="shared" ca="1" si="109"/>
        <v>399</v>
      </c>
      <c r="AP264" s="4">
        <f t="shared" ca="1" si="110"/>
        <v>1</v>
      </c>
      <c r="AQ264" s="2">
        <f t="shared" ca="1" si="111"/>
        <v>0</v>
      </c>
      <c r="AT264" s="10">
        <f t="shared" ca="1" si="126"/>
        <v>0</v>
      </c>
      <c r="AU264" s="10">
        <f t="shared" ca="1" si="127"/>
        <v>0</v>
      </c>
      <c r="AV264" s="10">
        <f t="shared" ca="1" si="128"/>
        <v>0</v>
      </c>
      <c r="AW264" s="10">
        <f t="shared" ca="1" si="129"/>
        <v>0</v>
      </c>
      <c r="AX264" s="10">
        <f t="shared" ca="1" si="112"/>
        <v>0.15213930073667714</v>
      </c>
    </row>
    <row r="265" spans="2:50" x14ac:dyDescent="0.15">
      <c r="B265" s="4">
        <v>-1.9766975000230502</v>
      </c>
      <c r="C265" s="4">
        <f t="shared" si="113"/>
        <v>-2.84369750002611</v>
      </c>
      <c r="F265" s="4">
        <v>244</v>
      </c>
      <c r="G265" s="4">
        <f t="shared" ca="1" si="99"/>
        <v>4</v>
      </c>
      <c r="H265" s="4">
        <f t="shared" ca="1" si="130"/>
        <v>4.0686024096385518</v>
      </c>
      <c r="I265" s="4">
        <f t="shared" ca="1" si="100"/>
        <v>2.254945054945055E-2</v>
      </c>
      <c r="J265" s="4">
        <f t="shared" ca="1" si="131"/>
        <v>-1.7047311002250849</v>
      </c>
      <c r="K265" s="4">
        <f t="shared" ca="1" si="114"/>
        <v>0.88811674613627178</v>
      </c>
      <c r="L265" s="4">
        <f t="shared" ca="1" si="115"/>
        <v>10</v>
      </c>
      <c r="M265" s="4">
        <f t="shared" ca="1" si="101"/>
        <v>0.52202192569287287</v>
      </c>
      <c r="N265" s="4">
        <f t="shared" ca="1" si="116"/>
        <v>1.4090761550475905</v>
      </c>
      <c r="O265" s="4">
        <f t="shared" ca="1" si="117"/>
        <v>6</v>
      </c>
      <c r="P265" s="4">
        <f t="shared" ca="1" si="102"/>
        <v>-1.2202957461381034</v>
      </c>
      <c r="Q265" s="4">
        <f t="shared" ca="1" si="118"/>
        <v>-0.69827382044523056</v>
      </c>
      <c r="R265" s="4">
        <f t="shared" ca="1" si="119"/>
        <v>-2.4030049206703152</v>
      </c>
      <c r="S265" s="4">
        <f t="shared" ca="1" si="120"/>
        <v>278</v>
      </c>
      <c r="T265" s="4">
        <f t="shared" ca="1" si="121"/>
        <v>-1</v>
      </c>
      <c r="U265" s="4">
        <f t="shared" ca="1" si="122"/>
        <v>-2.4030049206703152</v>
      </c>
      <c r="V265" s="4">
        <f t="shared" ca="1" si="123"/>
        <v>1.8080546257834318</v>
      </c>
      <c r="Y265" s="4">
        <v>-3.086909999986176</v>
      </c>
      <c r="Z265" s="4">
        <v>-4.2097224999899652</v>
      </c>
      <c r="AA265" s="4">
        <v>-2.082115000007434</v>
      </c>
      <c r="AB265" s="4">
        <v>-2.6801574999844036</v>
      </c>
      <c r="AD265" s="4">
        <v>-1.9766975000230502</v>
      </c>
      <c r="AE265" s="4">
        <f t="shared" si="103"/>
        <v>-2.84369750002611</v>
      </c>
      <c r="AF265" s="4">
        <v>244</v>
      </c>
      <c r="AG265" s="2">
        <f t="shared" si="124"/>
        <v>41.459999999999901</v>
      </c>
      <c r="AH265" s="4">
        <f t="shared" si="104"/>
        <v>399</v>
      </c>
      <c r="AI265" s="4">
        <f t="shared" si="105"/>
        <v>1</v>
      </c>
      <c r="AJ265" s="2">
        <f t="shared" si="106"/>
        <v>0</v>
      </c>
      <c r="AK265" s="4">
        <v>244</v>
      </c>
      <c r="AL265" s="4">
        <f t="shared" ca="1" si="107"/>
        <v>-2.4030049206703152</v>
      </c>
      <c r="AM265" s="4">
        <f t="shared" ca="1" si="108"/>
        <v>1.8080546257834318</v>
      </c>
      <c r="AN265" s="2">
        <f t="shared" si="125"/>
        <v>41.459999999999901</v>
      </c>
      <c r="AO265" s="4">
        <f t="shared" ca="1" si="109"/>
        <v>399</v>
      </c>
      <c r="AP265" s="4">
        <f t="shared" ca="1" si="110"/>
        <v>1</v>
      </c>
      <c r="AQ265" s="2">
        <f t="shared" ca="1" si="111"/>
        <v>0</v>
      </c>
      <c r="AT265" s="10">
        <f t="shared" ca="1" si="126"/>
        <v>0</v>
      </c>
      <c r="AU265" s="10">
        <f t="shared" ca="1" si="127"/>
        <v>0</v>
      </c>
      <c r="AV265" s="10">
        <f t="shared" ca="1" si="128"/>
        <v>0</v>
      </c>
      <c r="AW265" s="10">
        <f t="shared" ca="1" si="129"/>
        <v>0</v>
      </c>
      <c r="AX265" s="10">
        <f t="shared" ca="1" si="112"/>
        <v>-2.4030049206703152</v>
      </c>
    </row>
    <row r="266" spans="2:50" x14ac:dyDescent="0.15">
      <c r="B266" s="4">
        <v>-2.84369750002611</v>
      </c>
      <c r="C266" s="4">
        <f t="shared" si="113"/>
        <v>-3.1586975000230666</v>
      </c>
      <c r="F266" s="4">
        <v>245</v>
      </c>
      <c r="G266" s="4">
        <f t="shared" ca="1" si="99"/>
        <v>4</v>
      </c>
      <c r="H266" s="4">
        <f t="shared" ca="1" si="130"/>
        <v>4.0891686746987927</v>
      </c>
      <c r="I266" s="4">
        <f t="shared" ca="1" si="100"/>
        <v>2.254945054945055E-2</v>
      </c>
      <c r="J266" s="4">
        <f t="shared" ca="1" si="131"/>
        <v>-1.6821816496756343</v>
      </c>
      <c r="K266" s="4">
        <f t="shared" ca="1" si="114"/>
        <v>1.8812579755649201</v>
      </c>
      <c r="L266" s="4">
        <f t="shared" ca="1" si="115"/>
        <v>20</v>
      </c>
      <c r="M266" s="4">
        <f t="shared" ca="1" si="101"/>
        <v>1.8812579755649201</v>
      </c>
      <c r="N266" s="4">
        <f t="shared" ca="1" si="116"/>
        <v>1.608978299894146</v>
      </c>
      <c r="O266" s="4">
        <f t="shared" ca="1" si="117"/>
        <v>4</v>
      </c>
      <c r="P266" s="4">
        <f t="shared" ca="1" si="102"/>
        <v>1.608978299894146</v>
      </c>
      <c r="Q266" s="4">
        <f t="shared" ca="1" si="118"/>
        <v>3.4902362754590661</v>
      </c>
      <c r="R266" s="4">
        <f t="shared" ca="1" si="119"/>
        <v>1.8080546257834318</v>
      </c>
      <c r="S266" s="4">
        <f t="shared" ca="1" si="120"/>
        <v>278</v>
      </c>
      <c r="T266" s="4">
        <f t="shared" ca="1" si="121"/>
        <v>-1</v>
      </c>
      <c r="U266" s="4">
        <f t="shared" ca="1" si="122"/>
        <v>1.8080546257834318</v>
      </c>
      <c r="V266" s="4">
        <f t="shared" ca="1" si="123"/>
        <v>-1.6857505826248218</v>
      </c>
      <c r="Y266" s="4">
        <v>-3.0689099999854363</v>
      </c>
      <c r="Z266" s="4">
        <v>-1.5957224999887387</v>
      </c>
      <c r="AA266" s="4">
        <v>-3.1441150000084406</v>
      </c>
      <c r="AB266" s="4">
        <v>-2.7811574999851985</v>
      </c>
      <c r="AD266" s="4">
        <v>-2.84369750002611</v>
      </c>
      <c r="AE266" s="4">
        <f t="shared" si="103"/>
        <v>-3.1586975000230666</v>
      </c>
      <c r="AF266" s="4">
        <v>245</v>
      </c>
      <c r="AG266" s="2">
        <f t="shared" si="124"/>
        <v>41.6799999999999</v>
      </c>
      <c r="AH266" s="4">
        <f t="shared" si="104"/>
        <v>399</v>
      </c>
      <c r="AI266" s="4">
        <f t="shared" si="105"/>
        <v>1</v>
      </c>
      <c r="AJ266" s="2">
        <f t="shared" si="106"/>
        <v>0</v>
      </c>
      <c r="AK266" s="4">
        <v>245</v>
      </c>
      <c r="AL266" s="4">
        <f t="shared" ca="1" si="107"/>
        <v>1.8080546257834318</v>
      </c>
      <c r="AM266" s="4">
        <f t="shared" ca="1" si="108"/>
        <v>-1.6857505826248218</v>
      </c>
      <c r="AN266" s="2">
        <f t="shared" si="125"/>
        <v>41.6799999999999</v>
      </c>
      <c r="AO266" s="4">
        <f t="shared" ca="1" si="109"/>
        <v>399</v>
      </c>
      <c r="AP266" s="4">
        <f t="shared" ca="1" si="110"/>
        <v>1</v>
      </c>
      <c r="AQ266" s="2">
        <f t="shared" ca="1" si="111"/>
        <v>0</v>
      </c>
      <c r="AT266" s="10">
        <f t="shared" ca="1" si="126"/>
        <v>0</v>
      </c>
      <c r="AU266" s="10">
        <f t="shared" ca="1" si="127"/>
        <v>0</v>
      </c>
      <c r="AV266" s="10">
        <f t="shared" ca="1" si="128"/>
        <v>0</v>
      </c>
      <c r="AW266" s="10">
        <f t="shared" ca="1" si="129"/>
        <v>0</v>
      </c>
      <c r="AX266" s="10">
        <f t="shared" ca="1" si="112"/>
        <v>1.8080546257834318</v>
      </c>
    </row>
    <row r="267" spans="2:50" x14ac:dyDescent="0.15">
      <c r="B267" s="4">
        <v>-3.1586975000230666</v>
      </c>
      <c r="C267" s="4">
        <f t="shared" si="113"/>
        <v>-2.3956975000238856</v>
      </c>
      <c r="F267" s="4">
        <v>246</v>
      </c>
      <c r="G267" s="4">
        <f t="shared" ca="1" si="99"/>
        <v>4</v>
      </c>
      <c r="H267" s="4">
        <f t="shared" ca="1" si="130"/>
        <v>4.1097349397590337</v>
      </c>
      <c r="I267" s="4">
        <f t="shared" ca="1" si="100"/>
        <v>2.254945054945055E-2</v>
      </c>
      <c r="J267" s="4">
        <f t="shared" ca="1" si="131"/>
        <v>-1.6596321991261838</v>
      </c>
      <c r="K267" s="4">
        <f t="shared" ca="1" si="114"/>
        <v>0.55463470041740481</v>
      </c>
      <c r="L267" s="4">
        <f t="shared" ca="1" si="115"/>
        <v>9</v>
      </c>
      <c r="M267" s="4">
        <f t="shared" ca="1" si="101"/>
        <v>0.48032774038184467</v>
      </c>
      <c r="N267" s="4">
        <f t="shared" ca="1" si="116"/>
        <v>1.1672392353548799</v>
      </c>
      <c r="O267" s="4">
        <f t="shared" ca="1" si="117"/>
        <v>14</v>
      </c>
      <c r="P267" s="4">
        <f t="shared" ca="1" si="102"/>
        <v>-0.50644612388048271</v>
      </c>
      <c r="Q267" s="4">
        <f t="shared" ca="1" si="118"/>
        <v>-2.6118383498638043E-2</v>
      </c>
      <c r="R267" s="4">
        <f t="shared" ca="1" si="119"/>
        <v>-1.6857505826248218</v>
      </c>
      <c r="S267" s="4">
        <f t="shared" ca="1" si="120"/>
        <v>278</v>
      </c>
      <c r="T267" s="4">
        <f t="shared" ca="1" si="121"/>
        <v>-1</v>
      </c>
      <c r="U267" s="4">
        <f t="shared" ca="1" si="122"/>
        <v>-1.6857505826248218</v>
      </c>
      <c r="V267" s="4">
        <f t="shared" ca="1" si="123"/>
        <v>-1.7253785941730646</v>
      </c>
      <c r="Y267" s="4">
        <v>-3.0389099999830194</v>
      </c>
      <c r="Z267" s="4">
        <v>-1.4957224999889718</v>
      </c>
      <c r="AA267" s="4">
        <v>-2.9651150000091775</v>
      </c>
      <c r="AB267" s="4">
        <v>-2.6551574999835736</v>
      </c>
      <c r="AD267" s="4">
        <v>-3.1586975000230666</v>
      </c>
      <c r="AE267" s="4">
        <f t="shared" si="103"/>
        <v>-2.3956975000238856</v>
      </c>
      <c r="AF267" s="4">
        <v>246</v>
      </c>
      <c r="AG267" s="2">
        <f t="shared" si="124"/>
        <v>41.899999999999899</v>
      </c>
      <c r="AH267" s="4">
        <f t="shared" si="104"/>
        <v>399</v>
      </c>
      <c r="AI267" s="4">
        <f t="shared" si="105"/>
        <v>1</v>
      </c>
      <c r="AJ267" s="2">
        <f t="shared" si="106"/>
        <v>0</v>
      </c>
      <c r="AK267" s="4">
        <v>246</v>
      </c>
      <c r="AL267" s="4">
        <f t="shared" ca="1" si="107"/>
        <v>-1.6857505826248218</v>
      </c>
      <c r="AM267" s="4">
        <f t="shared" ca="1" si="108"/>
        <v>-1.7253785941730646</v>
      </c>
      <c r="AN267" s="2">
        <f t="shared" si="125"/>
        <v>41.899999999999899</v>
      </c>
      <c r="AO267" s="4">
        <f t="shared" ca="1" si="109"/>
        <v>399</v>
      </c>
      <c r="AP267" s="4">
        <f t="shared" ca="1" si="110"/>
        <v>1</v>
      </c>
      <c r="AQ267" s="2">
        <f t="shared" ca="1" si="111"/>
        <v>0</v>
      </c>
      <c r="AT267" s="10">
        <f t="shared" ca="1" si="126"/>
        <v>0</v>
      </c>
      <c r="AU267" s="10">
        <f t="shared" ca="1" si="127"/>
        <v>0</v>
      </c>
      <c r="AV267" s="10">
        <f t="shared" ca="1" si="128"/>
        <v>0</v>
      </c>
      <c r="AW267" s="10">
        <f t="shared" ca="1" si="129"/>
        <v>0</v>
      </c>
      <c r="AX267" s="10">
        <f t="shared" ca="1" si="112"/>
        <v>-1.6857505826248218</v>
      </c>
    </row>
    <row r="268" spans="2:50" x14ac:dyDescent="0.15">
      <c r="B268" s="4">
        <v>-2.3956975000238856</v>
      </c>
      <c r="C268" s="4">
        <f t="shared" si="113"/>
        <v>1.007302499974827</v>
      </c>
      <c r="F268" s="4">
        <v>247</v>
      </c>
      <c r="G268" s="4">
        <f t="shared" ca="1" si="99"/>
        <v>4</v>
      </c>
      <c r="H268" s="4">
        <f t="shared" ca="1" si="130"/>
        <v>4.1303012048192747</v>
      </c>
      <c r="I268" s="4">
        <f t="shared" ca="1" si="100"/>
        <v>2.254945054945055E-2</v>
      </c>
      <c r="J268" s="4">
        <f t="shared" ca="1" si="131"/>
        <v>-1.6370827485767332</v>
      </c>
      <c r="K268" s="4">
        <f t="shared" ca="1" si="114"/>
        <v>0.65314388153072045</v>
      </c>
      <c r="L268" s="4">
        <f t="shared" ca="1" si="115"/>
        <v>12</v>
      </c>
      <c r="M268" s="4">
        <f t="shared" ca="1" si="101"/>
        <v>-0.326571940765361</v>
      </c>
      <c r="N268" s="4">
        <f t="shared" ca="1" si="116"/>
        <v>0.40537950593299443</v>
      </c>
      <c r="O268" s="4">
        <f t="shared" ca="1" si="117"/>
        <v>5</v>
      </c>
      <c r="P268" s="4">
        <f t="shared" ca="1" si="102"/>
        <v>0.23827609516902953</v>
      </c>
      <c r="Q268" s="4">
        <f t="shared" ca="1" si="118"/>
        <v>-8.8295845596331468E-2</v>
      </c>
      <c r="R268" s="4">
        <f t="shared" ca="1" si="119"/>
        <v>-1.7253785941730646</v>
      </c>
      <c r="S268" s="4">
        <f t="shared" ca="1" si="120"/>
        <v>278</v>
      </c>
      <c r="T268" s="4">
        <f t="shared" ca="1" si="121"/>
        <v>-1</v>
      </c>
      <c r="U268" s="4">
        <f t="shared" ca="1" si="122"/>
        <v>-1.7253785941730646</v>
      </c>
      <c r="V268" s="4">
        <f t="shared" ca="1" si="123"/>
        <v>-0.69108609716704983</v>
      </c>
      <c r="Y268" s="4">
        <v>-2.0359099999858188</v>
      </c>
      <c r="Z268" s="4">
        <v>-1.708722499991211</v>
      </c>
      <c r="AA268" s="4">
        <v>-3.6651150000075461</v>
      </c>
      <c r="AB268" s="4">
        <v>-2.3081574999856969</v>
      </c>
      <c r="AD268" s="4">
        <v>-2.3956975000238856</v>
      </c>
      <c r="AE268" s="4">
        <f t="shared" si="103"/>
        <v>1.007302499974827</v>
      </c>
      <c r="AF268" s="4">
        <v>247</v>
      </c>
      <c r="AG268" s="2">
        <f t="shared" si="124"/>
        <v>42.119999999999898</v>
      </c>
      <c r="AH268" s="4">
        <f t="shared" si="104"/>
        <v>399</v>
      </c>
      <c r="AI268" s="4">
        <f t="shared" si="105"/>
        <v>1</v>
      </c>
      <c r="AJ268" s="2">
        <f t="shared" si="106"/>
        <v>0</v>
      </c>
      <c r="AK268" s="4">
        <v>247</v>
      </c>
      <c r="AL268" s="4">
        <f t="shared" ca="1" si="107"/>
        <v>-1.7253785941730646</v>
      </c>
      <c r="AM268" s="4">
        <f t="shared" ca="1" si="108"/>
        <v>-0.69108609716704983</v>
      </c>
      <c r="AN268" s="2">
        <f t="shared" si="125"/>
        <v>42.119999999999898</v>
      </c>
      <c r="AO268" s="4">
        <f t="shared" ca="1" si="109"/>
        <v>399</v>
      </c>
      <c r="AP268" s="4">
        <f t="shared" ca="1" si="110"/>
        <v>1</v>
      </c>
      <c r="AQ268" s="2">
        <f t="shared" ca="1" si="111"/>
        <v>0</v>
      </c>
      <c r="AT268" s="10">
        <f t="shared" ca="1" si="126"/>
        <v>0</v>
      </c>
      <c r="AU268" s="10">
        <f t="shared" ca="1" si="127"/>
        <v>0</v>
      </c>
      <c r="AV268" s="10">
        <f t="shared" ca="1" si="128"/>
        <v>0</v>
      </c>
      <c r="AW268" s="10">
        <f t="shared" ca="1" si="129"/>
        <v>0</v>
      </c>
      <c r="AX268" s="10">
        <f t="shared" ca="1" si="112"/>
        <v>-1.7253785941730646</v>
      </c>
    </row>
    <row r="269" spans="2:50" x14ac:dyDescent="0.15">
      <c r="B269" s="4">
        <v>1.007302499974827</v>
      </c>
      <c r="C269" s="4">
        <f t="shared" si="113"/>
        <v>-1.2466975000258174</v>
      </c>
      <c r="F269" s="4">
        <v>248</v>
      </c>
      <c r="G269" s="4">
        <f t="shared" ca="1" si="99"/>
        <v>4</v>
      </c>
      <c r="H269" s="4">
        <f t="shared" ca="1" si="130"/>
        <v>4.1508674698795156</v>
      </c>
      <c r="I269" s="4">
        <f t="shared" ca="1" si="100"/>
        <v>2.254945054945055E-2</v>
      </c>
      <c r="J269" s="4">
        <f t="shared" ca="1" si="131"/>
        <v>-1.6145332980272826</v>
      </c>
      <c r="K269" s="4">
        <f t="shared" ca="1" si="114"/>
        <v>0.8303606709374487</v>
      </c>
      <c r="L269" s="4">
        <f t="shared" ca="1" si="115"/>
        <v>6</v>
      </c>
      <c r="M269" s="4">
        <f t="shared" ca="1" si="101"/>
        <v>0.71911343533532956</v>
      </c>
      <c r="N269" s="4">
        <f t="shared" ca="1" si="116"/>
        <v>0.23594430906066288</v>
      </c>
      <c r="O269" s="4">
        <f t="shared" ca="1" si="117"/>
        <v>6</v>
      </c>
      <c r="P269" s="4">
        <f t="shared" ca="1" si="102"/>
        <v>0.20433376552490329</v>
      </c>
      <c r="Q269" s="4">
        <f t="shared" ca="1" si="118"/>
        <v>0.9234472008602328</v>
      </c>
      <c r="R269" s="4">
        <f t="shared" ca="1" si="119"/>
        <v>-0.69108609716704983</v>
      </c>
      <c r="S269" s="4">
        <f t="shared" ca="1" si="120"/>
        <v>278</v>
      </c>
      <c r="T269" s="4">
        <f t="shared" ca="1" si="121"/>
        <v>-1</v>
      </c>
      <c r="U269" s="4">
        <f t="shared" ca="1" si="122"/>
        <v>-0.69108609716704983</v>
      </c>
      <c r="V269" s="4">
        <f t="shared" ca="1" si="123"/>
        <v>9.2954038547807816E-3</v>
      </c>
      <c r="Y269" s="4">
        <v>-2.7359099999841874</v>
      </c>
      <c r="Z269" s="4">
        <v>-2.5137224999909336</v>
      </c>
      <c r="AA269" s="4">
        <v>-2.8111150000071916</v>
      </c>
      <c r="AB269" s="4">
        <v>-1.4861574999862626</v>
      </c>
      <c r="AD269" s="4">
        <v>1.007302499974827</v>
      </c>
      <c r="AE269" s="4">
        <f t="shared" si="103"/>
        <v>-1.2466975000258174</v>
      </c>
      <c r="AF269" s="4">
        <v>248</v>
      </c>
      <c r="AG269" s="2">
        <f t="shared" si="124"/>
        <v>42.339999999999897</v>
      </c>
      <c r="AH269" s="4">
        <f t="shared" si="104"/>
        <v>399</v>
      </c>
      <c r="AI269" s="4">
        <f t="shared" si="105"/>
        <v>1</v>
      </c>
      <c r="AJ269" s="2">
        <f t="shared" si="106"/>
        <v>0</v>
      </c>
      <c r="AK269" s="4">
        <v>248</v>
      </c>
      <c r="AL269" s="4">
        <f t="shared" ca="1" si="107"/>
        <v>-0.69108609716704983</v>
      </c>
      <c r="AM269" s="4">
        <f t="shared" ca="1" si="108"/>
        <v>9.2954038547807816E-3</v>
      </c>
      <c r="AN269" s="2">
        <f t="shared" si="125"/>
        <v>42.339999999999897</v>
      </c>
      <c r="AO269" s="4">
        <f t="shared" ca="1" si="109"/>
        <v>399</v>
      </c>
      <c r="AP269" s="4">
        <f t="shared" ca="1" si="110"/>
        <v>1</v>
      </c>
      <c r="AQ269" s="2">
        <f t="shared" ca="1" si="111"/>
        <v>0</v>
      </c>
      <c r="AT269" s="10">
        <f t="shared" ca="1" si="126"/>
        <v>0</v>
      </c>
      <c r="AU269" s="10">
        <f t="shared" ca="1" si="127"/>
        <v>0</v>
      </c>
      <c r="AV269" s="10">
        <f t="shared" ca="1" si="128"/>
        <v>0</v>
      </c>
      <c r="AW269" s="10">
        <f t="shared" ca="1" si="129"/>
        <v>0</v>
      </c>
      <c r="AX269" s="10">
        <f t="shared" ca="1" si="112"/>
        <v>-0.69108609716704983</v>
      </c>
    </row>
    <row r="270" spans="2:50" x14ac:dyDescent="0.15">
      <c r="B270" s="4">
        <v>-1.2466975000258174</v>
      </c>
      <c r="C270" s="4">
        <f t="shared" si="113"/>
        <v>-2.3686975000245525</v>
      </c>
      <c r="F270" s="4">
        <v>249</v>
      </c>
      <c r="G270" s="4">
        <f t="shared" ca="1" si="99"/>
        <v>4</v>
      </c>
      <c r="H270" s="4">
        <f t="shared" ca="1" si="130"/>
        <v>4.1714337349397566</v>
      </c>
      <c r="I270" s="4">
        <f t="shared" ca="1" si="100"/>
        <v>2.254945054945055E-2</v>
      </c>
      <c r="J270" s="4">
        <f t="shared" ca="1" si="131"/>
        <v>-1.5919838474778321</v>
      </c>
      <c r="K270" s="4">
        <f t="shared" ca="1" si="114"/>
        <v>1.104447729355805</v>
      </c>
      <c r="L270" s="4">
        <f t="shared" ca="1" si="115"/>
        <v>20</v>
      </c>
      <c r="M270" s="4">
        <f t="shared" ca="1" si="101"/>
        <v>0.34129311776976756</v>
      </c>
      <c r="N270" s="4">
        <f t="shared" ca="1" si="116"/>
        <v>1.5788959066172983</v>
      </c>
      <c r="O270" s="4">
        <f t="shared" ca="1" si="117"/>
        <v>17</v>
      </c>
      <c r="P270" s="4">
        <f t="shared" ca="1" si="102"/>
        <v>-1.2599861335628453</v>
      </c>
      <c r="Q270" s="4">
        <f t="shared" ca="1" si="118"/>
        <v>1.6012792513326128</v>
      </c>
      <c r="R270" s="4">
        <f t="shared" ca="1" si="119"/>
        <v>9.2954038547807816E-3</v>
      </c>
      <c r="S270" s="4">
        <f t="shared" ca="1" si="120"/>
        <v>278</v>
      </c>
      <c r="T270" s="4">
        <f t="shared" ca="1" si="121"/>
        <v>-1</v>
      </c>
      <c r="U270" s="4">
        <f t="shared" ca="1" si="122"/>
        <v>9.2954038547807816E-3</v>
      </c>
      <c r="V270" s="4">
        <f t="shared" ca="1" si="123"/>
        <v>-3.1821285219445201</v>
      </c>
      <c r="Y270" s="4">
        <v>-6.2089099999838027</v>
      </c>
      <c r="Z270" s="4">
        <v>-2.9677224999886676</v>
      </c>
      <c r="AA270" s="4">
        <v>-3.2371150000081172</v>
      </c>
      <c r="AB270" s="4">
        <v>-3.2161574999847176</v>
      </c>
      <c r="AD270" s="4">
        <v>-1.2466975000258174</v>
      </c>
      <c r="AE270" s="4">
        <f t="shared" si="103"/>
        <v>-2.3686975000245525</v>
      </c>
      <c r="AF270" s="4">
        <v>249</v>
      </c>
      <c r="AG270" s="2">
        <f t="shared" si="124"/>
        <v>42.559999999999896</v>
      </c>
      <c r="AH270" s="4">
        <f t="shared" si="104"/>
        <v>399</v>
      </c>
      <c r="AI270" s="4">
        <f t="shared" si="105"/>
        <v>1</v>
      </c>
      <c r="AJ270" s="2">
        <f t="shared" si="106"/>
        <v>0</v>
      </c>
      <c r="AK270" s="4">
        <v>249</v>
      </c>
      <c r="AL270" s="4">
        <f t="shared" ca="1" si="107"/>
        <v>9.2954038547807816E-3</v>
      </c>
      <c r="AM270" s="4">
        <f t="shared" ca="1" si="108"/>
        <v>-3.1821285219445201</v>
      </c>
      <c r="AN270" s="2">
        <f t="shared" si="125"/>
        <v>42.559999999999896</v>
      </c>
      <c r="AO270" s="4">
        <f t="shared" ca="1" si="109"/>
        <v>399</v>
      </c>
      <c r="AP270" s="4">
        <f t="shared" ca="1" si="110"/>
        <v>1</v>
      </c>
      <c r="AQ270" s="2">
        <f t="shared" ca="1" si="111"/>
        <v>0</v>
      </c>
      <c r="AT270" s="10">
        <f t="shared" ca="1" si="126"/>
        <v>0</v>
      </c>
      <c r="AU270" s="10">
        <f t="shared" ca="1" si="127"/>
        <v>0</v>
      </c>
      <c r="AV270" s="10">
        <f t="shared" ca="1" si="128"/>
        <v>0</v>
      </c>
      <c r="AW270" s="10">
        <f t="shared" ca="1" si="129"/>
        <v>0</v>
      </c>
      <c r="AX270" s="10">
        <f t="shared" ca="1" si="112"/>
        <v>9.2954038547807816E-3</v>
      </c>
    </row>
    <row r="271" spans="2:50" x14ac:dyDescent="0.15">
      <c r="B271" s="4">
        <v>-2.3686975000245525</v>
      </c>
      <c r="C271" s="4">
        <f t="shared" si="113"/>
        <v>-1.2446975000237614</v>
      </c>
      <c r="F271" s="4">
        <v>250</v>
      </c>
      <c r="G271" s="4">
        <f t="shared" ca="1" si="99"/>
        <v>4</v>
      </c>
      <c r="H271" s="4">
        <f t="shared" ca="1" si="130"/>
        <v>4.1919999999999975</v>
      </c>
      <c r="I271" s="4">
        <f t="shared" ca="1" si="100"/>
        <v>2.254945054945055E-2</v>
      </c>
      <c r="J271" s="4">
        <f t="shared" ca="1" si="131"/>
        <v>-1.5694343969283815</v>
      </c>
      <c r="K271" s="4">
        <f t="shared" ca="1" si="114"/>
        <v>1.7346984207617202</v>
      </c>
      <c r="L271" s="4">
        <f t="shared" ca="1" si="115"/>
        <v>10</v>
      </c>
      <c r="M271" s="4">
        <f t="shared" ca="1" si="101"/>
        <v>-4.7603636297845967E-14</v>
      </c>
      <c r="N271" s="4">
        <f t="shared" ca="1" si="116"/>
        <v>1.8621787743971445</v>
      </c>
      <c r="O271" s="4">
        <f t="shared" ca="1" si="117"/>
        <v>6</v>
      </c>
      <c r="P271" s="4">
        <f t="shared" ca="1" si="102"/>
        <v>-1.6126941250160909</v>
      </c>
      <c r="Q271" s="4">
        <f t="shared" ca="1" si="118"/>
        <v>-1.6126941250161384</v>
      </c>
      <c r="R271" s="4">
        <f t="shared" ca="1" si="119"/>
        <v>-3.1821285219445201</v>
      </c>
      <c r="S271" s="4">
        <f t="shared" ca="1" si="120"/>
        <v>278</v>
      </c>
      <c r="T271" s="4">
        <f t="shared" ca="1" si="121"/>
        <v>-1</v>
      </c>
      <c r="U271" s="4">
        <f t="shared" ca="1" si="122"/>
        <v>-3.1821285219445201</v>
      </c>
      <c r="V271" s="4">
        <f t="shared" ca="1" si="123"/>
        <v>-3.1159077378087412</v>
      </c>
      <c r="Y271" s="4">
        <v>-3.1469099999839045</v>
      </c>
      <c r="Z271" s="4">
        <v>-1.1177224999912028</v>
      </c>
      <c r="AA271" s="4">
        <v>-2.9461150000074099</v>
      </c>
      <c r="AB271" s="4">
        <v>-2.6241574999836814</v>
      </c>
      <c r="AD271" s="4">
        <v>-2.3686975000245525</v>
      </c>
      <c r="AE271" s="4">
        <f t="shared" si="103"/>
        <v>-1.2446975000237614</v>
      </c>
      <c r="AF271" s="4">
        <v>250</v>
      </c>
      <c r="AG271" s="2">
        <f t="shared" si="124"/>
        <v>42.779999999999895</v>
      </c>
      <c r="AH271" s="4">
        <f t="shared" si="104"/>
        <v>399</v>
      </c>
      <c r="AI271" s="4">
        <f t="shared" si="105"/>
        <v>1</v>
      </c>
      <c r="AJ271" s="2">
        <f t="shared" si="106"/>
        <v>0</v>
      </c>
      <c r="AK271" s="4">
        <v>250</v>
      </c>
      <c r="AL271" s="4">
        <f t="shared" ca="1" si="107"/>
        <v>-3.1821285219445201</v>
      </c>
      <c r="AM271" s="4">
        <f t="shared" ca="1" si="108"/>
        <v>-3.1159077378087412</v>
      </c>
      <c r="AN271" s="2">
        <f t="shared" si="125"/>
        <v>42.779999999999895</v>
      </c>
      <c r="AO271" s="4">
        <f t="shared" ca="1" si="109"/>
        <v>399</v>
      </c>
      <c r="AP271" s="4">
        <f t="shared" ca="1" si="110"/>
        <v>1</v>
      </c>
      <c r="AQ271" s="2">
        <f t="shared" ca="1" si="111"/>
        <v>0</v>
      </c>
      <c r="AT271" s="10">
        <f t="shared" ca="1" si="126"/>
        <v>0</v>
      </c>
      <c r="AU271" s="10">
        <f t="shared" ca="1" si="127"/>
        <v>0</v>
      </c>
      <c r="AV271" s="10">
        <f t="shared" ca="1" si="128"/>
        <v>0</v>
      </c>
      <c r="AW271" s="10">
        <f t="shared" ca="1" si="129"/>
        <v>0</v>
      </c>
      <c r="AX271" s="10">
        <f t="shared" ca="1" si="112"/>
        <v>-3.1821285219445201</v>
      </c>
    </row>
    <row r="272" spans="2:50" x14ac:dyDescent="0.15">
      <c r="B272" s="4">
        <v>-1.2446975000237614</v>
      </c>
      <c r="C272" s="4">
        <f t="shared" si="113"/>
        <v>-0.35869750002603951</v>
      </c>
      <c r="F272" s="4">
        <v>251</v>
      </c>
      <c r="G272" s="4">
        <f t="shared" ca="1" si="99"/>
        <v>4</v>
      </c>
      <c r="H272" s="4">
        <f t="shared" ca="1" si="130"/>
        <v>4.2125662650602385</v>
      </c>
      <c r="I272" s="4">
        <f t="shared" ca="1" si="100"/>
        <v>2.254945054945055E-2</v>
      </c>
      <c r="J272" s="4">
        <f t="shared" ca="1" si="131"/>
        <v>-1.5468849463789309</v>
      </c>
      <c r="K272" s="4">
        <f t="shared" ca="1" si="114"/>
        <v>0.6999004321807174</v>
      </c>
      <c r="L272" s="4">
        <f t="shared" ca="1" si="115"/>
        <v>9</v>
      </c>
      <c r="M272" s="4">
        <f t="shared" ca="1" si="101"/>
        <v>-0.44988732582001478</v>
      </c>
      <c r="N272" s="4">
        <f t="shared" ca="1" si="116"/>
        <v>1.2303167339376957</v>
      </c>
      <c r="O272" s="4">
        <f t="shared" ca="1" si="117"/>
        <v>11</v>
      </c>
      <c r="P272" s="4">
        <f t="shared" ca="1" si="102"/>
        <v>-1.1191354656097956</v>
      </c>
      <c r="Q272" s="4">
        <f t="shared" ca="1" si="118"/>
        <v>-1.5690227914298105</v>
      </c>
      <c r="R272" s="4">
        <f t="shared" ca="1" si="119"/>
        <v>-3.1159077378087412</v>
      </c>
      <c r="S272" s="4">
        <f t="shared" ca="1" si="120"/>
        <v>278</v>
      </c>
      <c r="T272" s="4">
        <f t="shared" ca="1" si="121"/>
        <v>-1</v>
      </c>
      <c r="U272" s="4">
        <f t="shared" ca="1" si="122"/>
        <v>-3.1159077378087412</v>
      </c>
      <c r="V272" s="4">
        <f t="shared" ca="1" si="123"/>
        <v>-3.107741235227349</v>
      </c>
      <c r="Y272" s="4">
        <v>-3.2069099999851858</v>
      </c>
      <c r="Z272" s="4">
        <v>-2.575722499990718</v>
      </c>
      <c r="AA272" s="4">
        <v>-2.9341150000092853</v>
      </c>
      <c r="AB272" s="4">
        <v>-1.4861574999862626</v>
      </c>
      <c r="AD272" s="4">
        <v>-1.2446975000237614</v>
      </c>
      <c r="AE272" s="4">
        <f t="shared" si="103"/>
        <v>-0.35869750002603951</v>
      </c>
      <c r="AF272" s="4">
        <v>251</v>
      </c>
      <c r="AG272" s="2">
        <f t="shared" si="124"/>
        <v>42.999999999999893</v>
      </c>
      <c r="AH272" s="4">
        <f t="shared" si="104"/>
        <v>399</v>
      </c>
      <c r="AI272" s="4">
        <f t="shared" si="105"/>
        <v>1</v>
      </c>
      <c r="AJ272" s="2">
        <f t="shared" si="106"/>
        <v>0</v>
      </c>
      <c r="AK272" s="4">
        <v>251</v>
      </c>
      <c r="AL272" s="4">
        <f t="shared" ca="1" si="107"/>
        <v>-3.1159077378087412</v>
      </c>
      <c r="AM272" s="4">
        <f t="shared" ca="1" si="108"/>
        <v>-3.107741235227349</v>
      </c>
      <c r="AN272" s="2">
        <f t="shared" si="125"/>
        <v>42.999999999999893</v>
      </c>
      <c r="AO272" s="4">
        <f t="shared" ca="1" si="109"/>
        <v>399</v>
      </c>
      <c r="AP272" s="4">
        <f t="shared" ca="1" si="110"/>
        <v>1</v>
      </c>
      <c r="AQ272" s="2">
        <f t="shared" ca="1" si="111"/>
        <v>0</v>
      </c>
      <c r="AT272" s="10">
        <f t="shared" ca="1" si="126"/>
        <v>0</v>
      </c>
      <c r="AU272" s="10">
        <f t="shared" ca="1" si="127"/>
        <v>0</v>
      </c>
      <c r="AV272" s="10">
        <f t="shared" ca="1" si="128"/>
        <v>0</v>
      </c>
      <c r="AW272" s="10">
        <f t="shared" ca="1" si="129"/>
        <v>0</v>
      </c>
      <c r="AX272" s="10">
        <f t="shared" ca="1" si="112"/>
        <v>-3.1159077378087412</v>
      </c>
    </row>
    <row r="273" spans="2:50" x14ac:dyDescent="0.15">
      <c r="B273" s="4">
        <v>-0.35869750002603951</v>
      </c>
      <c r="C273" s="4">
        <f t="shared" si="113"/>
        <v>0.56030249997718329</v>
      </c>
      <c r="F273" s="4">
        <v>252</v>
      </c>
      <c r="G273" s="4">
        <f t="shared" ca="1" si="99"/>
        <v>4</v>
      </c>
      <c r="H273" s="4">
        <f t="shared" ca="1" si="130"/>
        <v>4.2331325301204794</v>
      </c>
      <c r="I273" s="4">
        <f t="shared" ca="1" si="100"/>
        <v>2.254945054945055E-2</v>
      </c>
      <c r="J273" s="4">
        <f t="shared" ca="1" si="131"/>
        <v>-1.5243354958294804</v>
      </c>
      <c r="K273" s="4">
        <f t="shared" ca="1" si="114"/>
        <v>0.39428318187496125</v>
      </c>
      <c r="L273" s="4">
        <f t="shared" ca="1" si="115"/>
        <v>6</v>
      </c>
      <c r="M273" s="4">
        <f t="shared" ca="1" si="101"/>
        <v>1.5454353932799116E-15</v>
      </c>
      <c r="N273" s="4">
        <f t="shared" ca="1" si="116"/>
        <v>1.6648913206189204</v>
      </c>
      <c r="O273" s="4">
        <f t="shared" ca="1" si="117"/>
        <v>15</v>
      </c>
      <c r="P273" s="4">
        <f t="shared" ca="1" si="102"/>
        <v>-1.5834057393978702</v>
      </c>
      <c r="Q273" s="4">
        <f t="shared" ca="1" si="118"/>
        <v>-1.5834057393978687</v>
      </c>
      <c r="R273" s="4">
        <f t="shared" ca="1" si="119"/>
        <v>-3.107741235227349</v>
      </c>
      <c r="S273" s="4">
        <f t="shared" ca="1" si="120"/>
        <v>278</v>
      </c>
      <c r="T273" s="4">
        <f t="shared" ca="1" si="121"/>
        <v>-1</v>
      </c>
      <c r="U273" s="4">
        <f t="shared" ca="1" si="122"/>
        <v>-3.107741235227349</v>
      </c>
      <c r="V273" s="4">
        <f t="shared" ca="1" si="123"/>
        <v>-2.1797537263099249</v>
      </c>
      <c r="Y273" s="4">
        <v>-1.862909999985618</v>
      </c>
      <c r="Z273" s="4">
        <v>-0.75172249999155838</v>
      </c>
      <c r="AA273" s="4">
        <v>-4.966115000009097</v>
      </c>
      <c r="AB273" s="4">
        <v>-1.4901574999868217</v>
      </c>
      <c r="AD273" s="4">
        <v>-0.35869750002603951</v>
      </c>
      <c r="AE273" s="4">
        <f t="shared" si="103"/>
        <v>0.56030249997718329</v>
      </c>
      <c r="AF273" s="4">
        <v>252</v>
      </c>
      <c r="AG273" s="2">
        <f t="shared" si="124"/>
        <v>43.219999999999892</v>
      </c>
      <c r="AH273" s="4">
        <f t="shared" si="104"/>
        <v>399</v>
      </c>
      <c r="AI273" s="4">
        <f t="shared" si="105"/>
        <v>1</v>
      </c>
      <c r="AJ273" s="2">
        <f t="shared" si="106"/>
        <v>0</v>
      </c>
      <c r="AK273" s="4">
        <v>252</v>
      </c>
      <c r="AL273" s="4">
        <f t="shared" ca="1" si="107"/>
        <v>-3.107741235227349</v>
      </c>
      <c r="AM273" s="4">
        <f t="shared" ca="1" si="108"/>
        <v>-2.1797537263099249</v>
      </c>
      <c r="AN273" s="2">
        <f t="shared" si="125"/>
        <v>43.219999999999892</v>
      </c>
      <c r="AO273" s="4">
        <f t="shared" ca="1" si="109"/>
        <v>399</v>
      </c>
      <c r="AP273" s="4">
        <f t="shared" ca="1" si="110"/>
        <v>1</v>
      </c>
      <c r="AQ273" s="2">
        <f t="shared" ca="1" si="111"/>
        <v>0</v>
      </c>
      <c r="AT273" s="10">
        <f t="shared" ca="1" si="126"/>
        <v>0</v>
      </c>
      <c r="AU273" s="10">
        <f t="shared" ca="1" si="127"/>
        <v>0</v>
      </c>
      <c r="AV273" s="10">
        <f t="shared" ca="1" si="128"/>
        <v>0</v>
      </c>
      <c r="AW273" s="10">
        <f t="shared" ca="1" si="129"/>
        <v>0</v>
      </c>
      <c r="AX273" s="10">
        <f t="shared" ca="1" si="112"/>
        <v>-3.107741235227349</v>
      </c>
    </row>
    <row r="274" spans="2:50" x14ac:dyDescent="0.15">
      <c r="B274" s="4">
        <v>0.56030249997718329</v>
      </c>
      <c r="C274" s="4">
        <f t="shared" si="113"/>
        <v>0.37030249997371811</v>
      </c>
      <c r="F274" s="4">
        <v>253</v>
      </c>
      <c r="G274" s="4">
        <f t="shared" ca="1" si="99"/>
        <v>4</v>
      </c>
      <c r="H274" s="4">
        <f t="shared" ca="1" si="130"/>
        <v>4.2536987951807204</v>
      </c>
      <c r="I274" s="4">
        <f t="shared" ca="1" si="100"/>
        <v>2.254945054945055E-2</v>
      </c>
      <c r="J274" s="4">
        <f t="shared" ca="1" si="131"/>
        <v>-1.5017860452800298</v>
      </c>
      <c r="K274" s="4">
        <f t="shared" ca="1" si="114"/>
        <v>1.1534275118092225</v>
      </c>
      <c r="L274" s="4">
        <f t="shared" ca="1" si="115"/>
        <v>5</v>
      </c>
      <c r="M274" s="4">
        <f t="shared" ca="1" si="101"/>
        <v>-0.67796768102988492</v>
      </c>
      <c r="N274" s="4">
        <f t="shared" ca="1" si="116"/>
        <v>0.78795170179067631</v>
      </c>
      <c r="O274" s="4">
        <f t="shared" ca="1" si="117"/>
        <v>11</v>
      </c>
      <c r="P274" s="4">
        <f t="shared" ca="1" si="102"/>
        <v>-1.0039379504332476E-14</v>
      </c>
      <c r="Q274" s="4">
        <f t="shared" ca="1" si="118"/>
        <v>-0.67796768102989491</v>
      </c>
      <c r="R274" s="4">
        <f t="shared" ca="1" si="119"/>
        <v>-2.1797537263099249</v>
      </c>
      <c r="S274" s="4">
        <f t="shared" ca="1" si="120"/>
        <v>278</v>
      </c>
      <c r="T274" s="4">
        <f t="shared" ca="1" si="121"/>
        <v>-1</v>
      </c>
      <c r="U274" s="4">
        <f t="shared" ca="1" si="122"/>
        <v>-2.1797537263099249</v>
      </c>
      <c r="V274" s="4">
        <f t="shared" ca="1" si="123"/>
        <v>-0.1052325429387464</v>
      </c>
      <c r="Y274" s="4">
        <v>-1.9419099999851142</v>
      </c>
      <c r="Z274" s="4">
        <v>-2.7107224999909363</v>
      </c>
      <c r="AA274" s="4">
        <v>-4.1651150000063808</v>
      </c>
      <c r="AB274" s="4">
        <v>-2.6651574999867478</v>
      </c>
      <c r="AD274" s="4">
        <v>0.56030249997718329</v>
      </c>
      <c r="AE274" s="4">
        <f t="shared" si="103"/>
        <v>0.37030249997371811</v>
      </c>
      <c r="AF274" s="4">
        <v>253</v>
      </c>
      <c r="AG274" s="2">
        <f t="shared" si="124"/>
        <v>43.439999999999891</v>
      </c>
      <c r="AH274" s="4">
        <f t="shared" si="104"/>
        <v>399</v>
      </c>
      <c r="AI274" s="4">
        <f t="shared" si="105"/>
        <v>1</v>
      </c>
      <c r="AJ274" s="2">
        <f t="shared" si="106"/>
        <v>0</v>
      </c>
      <c r="AK274" s="4">
        <v>253</v>
      </c>
      <c r="AL274" s="4">
        <f t="shared" ca="1" si="107"/>
        <v>-2.1797537263099249</v>
      </c>
      <c r="AM274" s="4">
        <f t="shared" ca="1" si="108"/>
        <v>-0.1052325429387464</v>
      </c>
      <c r="AN274" s="2">
        <f t="shared" si="125"/>
        <v>43.439999999999891</v>
      </c>
      <c r="AO274" s="4">
        <f t="shared" ca="1" si="109"/>
        <v>399</v>
      </c>
      <c r="AP274" s="4">
        <f t="shared" ca="1" si="110"/>
        <v>1</v>
      </c>
      <c r="AQ274" s="2">
        <f t="shared" ca="1" si="111"/>
        <v>0</v>
      </c>
      <c r="AT274" s="10">
        <f t="shared" ca="1" si="126"/>
        <v>0</v>
      </c>
      <c r="AU274" s="10">
        <f t="shared" ca="1" si="127"/>
        <v>0</v>
      </c>
      <c r="AV274" s="10">
        <f t="shared" ca="1" si="128"/>
        <v>0</v>
      </c>
      <c r="AW274" s="10">
        <f t="shared" ca="1" si="129"/>
        <v>0</v>
      </c>
      <c r="AX274" s="10">
        <f t="shared" ca="1" si="112"/>
        <v>-2.1797537263099249</v>
      </c>
    </row>
    <row r="275" spans="2:50" x14ac:dyDescent="0.15">
      <c r="B275" s="4">
        <v>0.37030249997371811</v>
      </c>
      <c r="C275" s="4">
        <f t="shared" si="113"/>
        <v>-2.230697500024803</v>
      </c>
      <c r="F275" s="4">
        <v>254</v>
      </c>
      <c r="G275" s="4">
        <f t="shared" ca="1" si="99"/>
        <v>4</v>
      </c>
      <c r="H275" s="4">
        <f t="shared" ca="1" si="130"/>
        <v>4.2742650602409613</v>
      </c>
      <c r="I275" s="4">
        <f t="shared" ca="1" si="100"/>
        <v>2.254945054945055E-2</v>
      </c>
      <c r="J275" s="4">
        <f t="shared" ca="1" si="131"/>
        <v>-1.4792365947305792</v>
      </c>
      <c r="K275" s="4">
        <f t="shared" ca="1" si="114"/>
        <v>0.34728541611444308</v>
      </c>
      <c r="L275" s="4">
        <f t="shared" ca="1" si="115"/>
        <v>4</v>
      </c>
      <c r="M275" s="4">
        <f t="shared" ca="1" si="101"/>
        <v>1.7021306804212028E-15</v>
      </c>
      <c r="N275" s="4">
        <f t="shared" ca="1" si="116"/>
        <v>1.4093391261276984</v>
      </c>
      <c r="O275" s="4">
        <f t="shared" ca="1" si="117"/>
        <v>7</v>
      </c>
      <c r="P275" s="4">
        <f t="shared" ca="1" si="102"/>
        <v>1.374004051791831</v>
      </c>
      <c r="Q275" s="4">
        <f t="shared" ca="1" si="118"/>
        <v>1.3740040517918328</v>
      </c>
      <c r="R275" s="4">
        <f t="shared" ca="1" si="119"/>
        <v>-0.1052325429387464</v>
      </c>
      <c r="S275" s="4">
        <f t="shared" ca="1" si="120"/>
        <v>278</v>
      </c>
      <c r="T275" s="4">
        <f t="shared" ca="1" si="121"/>
        <v>-1</v>
      </c>
      <c r="U275" s="4">
        <f t="shared" ca="1" si="122"/>
        <v>-0.1052325429387464</v>
      </c>
      <c r="V275" s="4">
        <f t="shared" ca="1" si="123"/>
        <v>-9.0903588554872128E-2</v>
      </c>
      <c r="Y275" s="4">
        <v>-1.197909999984148</v>
      </c>
      <c r="Z275" s="4">
        <v>-0.34772249998837879</v>
      </c>
      <c r="AA275" s="4">
        <v>-2.5061150000063037</v>
      </c>
      <c r="AB275" s="4">
        <v>-3.174157499984176</v>
      </c>
      <c r="AD275" s="4">
        <v>0.37030249997371811</v>
      </c>
      <c r="AE275" s="4">
        <f t="shared" si="103"/>
        <v>-2.230697500024803</v>
      </c>
      <c r="AF275" s="4">
        <v>254</v>
      </c>
      <c r="AG275" s="2">
        <f t="shared" si="124"/>
        <v>43.65999999999989</v>
      </c>
      <c r="AH275" s="4">
        <f t="shared" si="104"/>
        <v>399</v>
      </c>
      <c r="AI275" s="4">
        <f t="shared" si="105"/>
        <v>1</v>
      </c>
      <c r="AJ275" s="2">
        <f t="shared" si="106"/>
        <v>0</v>
      </c>
      <c r="AK275" s="4">
        <v>254</v>
      </c>
      <c r="AL275" s="4">
        <f t="shared" ca="1" si="107"/>
        <v>-0.1052325429387464</v>
      </c>
      <c r="AM275" s="4">
        <f t="shared" ca="1" si="108"/>
        <v>-9.0903588554872128E-2</v>
      </c>
      <c r="AN275" s="2">
        <f t="shared" si="125"/>
        <v>43.65999999999989</v>
      </c>
      <c r="AO275" s="4">
        <f t="shared" ca="1" si="109"/>
        <v>399</v>
      </c>
      <c r="AP275" s="4">
        <f t="shared" ca="1" si="110"/>
        <v>1</v>
      </c>
      <c r="AQ275" s="2">
        <f t="shared" ca="1" si="111"/>
        <v>0</v>
      </c>
      <c r="AT275" s="10">
        <f t="shared" ca="1" si="126"/>
        <v>0</v>
      </c>
      <c r="AU275" s="10">
        <f t="shared" ca="1" si="127"/>
        <v>0</v>
      </c>
      <c r="AV275" s="10">
        <f t="shared" ca="1" si="128"/>
        <v>0</v>
      </c>
      <c r="AW275" s="10">
        <f t="shared" ca="1" si="129"/>
        <v>0</v>
      </c>
      <c r="AX275" s="10">
        <f t="shared" ca="1" si="112"/>
        <v>-0.1052325429387464</v>
      </c>
    </row>
    <row r="276" spans="2:50" x14ac:dyDescent="0.15">
      <c r="B276" s="4">
        <v>-2.230697500024803</v>
      </c>
      <c r="C276" s="4">
        <f t="shared" si="113"/>
        <v>-0.80469750002620799</v>
      </c>
      <c r="F276" s="4">
        <v>255</v>
      </c>
      <c r="G276" s="4">
        <f t="shared" ca="1" si="99"/>
        <v>4</v>
      </c>
      <c r="H276" s="4">
        <f t="shared" ca="1" si="130"/>
        <v>4.2948313253012023</v>
      </c>
      <c r="I276" s="4">
        <f t="shared" ca="1" si="100"/>
        <v>2.254945054945055E-2</v>
      </c>
      <c r="J276" s="4">
        <f t="shared" ca="1" si="131"/>
        <v>-1.4566871441811287</v>
      </c>
      <c r="K276" s="4">
        <f t="shared" ca="1" si="114"/>
        <v>1.8459614358351419</v>
      </c>
      <c r="L276" s="4">
        <f t="shared" ca="1" si="115"/>
        <v>9</v>
      </c>
      <c r="M276" s="4">
        <f t="shared" ca="1" si="101"/>
        <v>1.5986494978396264</v>
      </c>
      <c r="N276" s="4">
        <f t="shared" ca="1" si="116"/>
        <v>0.32932217369293526</v>
      </c>
      <c r="O276" s="4">
        <f t="shared" ca="1" si="117"/>
        <v>8</v>
      </c>
      <c r="P276" s="4">
        <f t="shared" ca="1" si="102"/>
        <v>-0.23286594221336976</v>
      </c>
      <c r="Q276" s="4">
        <f t="shared" ca="1" si="118"/>
        <v>1.3657835556262565</v>
      </c>
      <c r="R276" s="4">
        <f t="shared" ca="1" si="119"/>
        <v>-9.0903588554872128E-2</v>
      </c>
      <c r="S276" s="4">
        <f t="shared" ca="1" si="120"/>
        <v>278</v>
      </c>
      <c r="T276" s="4">
        <f t="shared" ca="1" si="121"/>
        <v>-1</v>
      </c>
      <c r="U276" s="4">
        <f t="shared" ca="1" si="122"/>
        <v>-9.0903588554872128E-2</v>
      </c>
      <c r="V276" s="4">
        <f t="shared" ca="1" si="123"/>
        <v>0.38768569219814975</v>
      </c>
      <c r="Y276" s="4">
        <v>-3.0949099999837415</v>
      </c>
      <c r="Z276" s="4">
        <v>-0.77672249998883558</v>
      </c>
      <c r="AA276" s="4">
        <v>-3.6321150000091507</v>
      </c>
      <c r="AB276" s="4">
        <v>-3.861157499983392</v>
      </c>
      <c r="AD276" s="4">
        <v>-2.230697500024803</v>
      </c>
      <c r="AE276" s="4">
        <f t="shared" si="103"/>
        <v>-0.80469750002620799</v>
      </c>
      <c r="AF276" s="4">
        <v>255</v>
      </c>
      <c r="AG276" s="2">
        <f t="shared" si="124"/>
        <v>43.879999999999889</v>
      </c>
      <c r="AH276" s="4">
        <f t="shared" si="104"/>
        <v>399</v>
      </c>
      <c r="AI276" s="4">
        <f t="shared" si="105"/>
        <v>1</v>
      </c>
      <c r="AJ276" s="2">
        <f t="shared" si="106"/>
        <v>0</v>
      </c>
      <c r="AK276" s="4">
        <v>255</v>
      </c>
      <c r="AL276" s="4">
        <f t="shared" ca="1" si="107"/>
        <v>-9.0903588554872128E-2</v>
      </c>
      <c r="AM276" s="4">
        <f t="shared" ca="1" si="108"/>
        <v>0.38768569219814975</v>
      </c>
      <c r="AN276" s="2">
        <f t="shared" si="125"/>
        <v>43.879999999999889</v>
      </c>
      <c r="AO276" s="4">
        <f t="shared" ca="1" si="109"/>
        <v>399</v>
      </c>
      <c r="AP276" s="4">
        <f t="shared" ca="1" si="110"/>
        <v>1</v>
      </c>
      <c r="AQ276" s="2">
        <f t="shared" ca="1" si="111"/>
        <v>0</v>
      </c>
      <c r="AT276" s="10">
        <f t="shared" ca="1" si="126"/>
        <v>0</v>
      </c>
      <c r="AU276" s="10">
        <f t="shared" ca="1" si="127"/>
        <v>0</v>
      </c>
      <c r="AV276" s="10">
        <f t="shared" ca="1" si="128"/>
        <v>0</v>
      </c>
      <c r="AW276" s="10">
        <f t="shared" ca="1" si="129"/>
        <v>0</v>
      </c>
      <c r="AX276" s="10">
        <f t="shared" ca="1" si="112"/>
        <v>-9.0903588554872128E-2</v>
      </c>
    </row>
    <row r="277" spans="2:50" x14ac:dyDescent="0.15">
      <c r="B277" s="4">
        <v>-0.80469750002620799</v>
      </c>
      <c r="C277" s="4">
        <f t="shared" si="113"/>
        <v>-1.0356975000256341</v>
      </c>
      <c r="F277" s="4">
        <v>256</v>
      </c>
      <c r="G277" s="4">
        <f t="shared" ca="1" si="99"/>
        <v>4</v>
      </c>
      <c r="H277" s="4">
        <f t="shared" ca="1" si="130"/>
        <v>4.3153975903614432</v>
      </c>
      <c r="I277" s="4">
        <f t="shared" ca="1" si="100"/>
        <v>2.254945054945055E-2</v>
      </c>
      <c r="J277" s="4">
        <f t="shared" ca="1" si="131"/>
        <v>-1.4341376936316781</v>
      </c>
      <c r="K277" s="4">
        <f t="shared" ca="1" si="114"/>
        <v>1.8686749687499795</v>
      </c>
      <c r="L277" s="4">
        <f t="shared" ca="1" si="115"/>
        <v>14</v>
      </c>
      <c r="M277" s="4">
        <f t="shared" ca="1" si="101"/>
        <v>1.8218233858298538</v>
      </c>
      <c r="N277" s="4">
        <f t="shared" ca="1" si="116"/>
        <v>1.6633046772453433</v>
      </c>
      <c r="O277" s="4">
        <f t="shared" ca="1" si="117"/>
        <v>4</v>
      </c>
      <c r="P277" s="4">
        <f t="shared" ca="1" si="102"/>
        <v>-2.608377798872849E-14</v>
      </c>
      <c r="Q277" s="4">
        <f t="shared" ca="1" si="118"/>
        <v>1.8218233858298278</v>
      </c>
      <c r="R277" s="4">
        <f t="shared" ca="1" si="119"/>
        <v>0.38768569219814975</v>
      </c>
      <c r="S277" s="4">
        <f t="shared" ca="1" si="120"/>
        <v>278</v>
      </c>
      <c r="T277" s="4">
        <f t="shared" ca="1" si="121"/>
        <v>-1</v>
      </c>
      <c r="U277" s="4">
        <f t="shared" ca="1" si="122"/>
        <v>0.38768569219814975</v>
      </c>
      <c r="V277" s="4">
        <f t="shared" ca="1" si="123"/>
        <v>-2.141536061141835</v>
      </c>
      <c r="Y277" s="4">
        <v>-0.93390999998632651</v>
      </c>
      <c r="Z277" s="4">
        <v>-1.8137224999890122</v>
      </c>
      <c r="AA277" s="4">
        <v>-1.8061150000079351</v>
      </c>
      <c r="AB277" s="4">
        <v>-4.3461574999845709</v>
      </c>
      <c r="AD277" s="4">
        <v>-0.80469750002620799</v>
      </c>
      <c r="AE277" s="4">
        <f t="shared" si="103"/>
        <v>-1.0356975000256341</v>
      </c>
      <c r="AF277" s="4">
        <v>256</v>
      </c>
      <c r="AG277" s="2">
        <f t="shared" si="124"/>
        <v>44.099999999999888</v>
      </c>
      <c r="AH277" s="4">
        <f t="shared" si="104"/>
        <v>399</v>
      </c>
      <c r="AI277" s="4">
        <f t="shared" si="105"/>
        <v>1</v>
      </c>
      <c r="AJ277" s="2">
        <f t="shared" si="106"/>
        <v>0</v>
      </c>
      <c r="AK277" s="4">
        <v>256</v>
      </c>
      <c r="AL277" s="4">
        <f t="shared" ca="1" si="107"/>
        <v>0.38768569219814975</v>
      </c>
      <c r="AM277" s="4">
        <f t="shared" ca="1" si="108"/>
        <v>-2.141536061141835</v>
      </c>
      <c r="AN277" s="2">
        <f t="shared" si="125"/>
        <v>44.099999999999888</v>
      </c>
      <c r="AO277" s="4">
        <f t="shared" ca="1" si="109"/>
        <v>399</v>
      </c>
      <c r="AP277" s="4">
        <f t="shared" ca="1" si="110"/>
        <v>1</v>
      </c>
      <c r="AQ277" s="2">
        <f t="shared" ca="1" si="111"/>
        <v>0</v>
      </c>
      <c r="AT277" s="10">
        <f t="shared" ca="1" si="126"/>
        <v>0</v>
      </c>
      <c r="AU277" s="10">
        <f t="shared" ca="1" si="127"/>
        <v>0</v>
      </c>
      <c r="AV277" s="10">
        <f t="shared" ca="1" si="128"/>
        <v>0</v>
      </c>
      <c r="AW277" s="10">
        <f t="shared" ca="1" si="129"/>
        <v>0</v>
      </c>
      <c r="AX277" s="10">
        <f t="shared" ca="1" si="112"/>
        <v>0.38768569219814975</v>
      </c>
    </row>
    <row r="278" spans="2:50" x14ac:dyDescent="0.15">
      <c r="B278" s="4">
        <v>-1.0356975000256341</v>
      </c>
      <c r="C278" s="4">
        <f t="shared" si="113"/>
        <v>2.3753024999741967</v>
      </c>
      <c r="F278" s="4">
        <v>257</v>
      </c>
      <c r="G278" s="4">
        <f t="shared" ref="G278:G341" ca="1" si="132">IF(AND(F278&gt;=$I$8,F278&lt;$I$9),1,IF(AND(F278&gt;=$I$9,F278&lt;$I$10),2,IF(AND(F278&gt;=$I$10,F278&lt;$I$11),3,IF(AND(F278&gt;=$I$11,F278&lt;=$I$12),4,0))))</f>
        <v>4</v>
      </c>
      <c r="H278" s="4">
        <f t="shared" ca="1" si="130"/>
        <v>4.3359638554216842</v>
      </c>
      <c r="I278" s="4">
        <f t="shared" ref="I278:I341" ca="1" si="133">IF(AND(F278&gt;=$I$8,F278&lt;$I$9),$K$9,IF(AND(F278&gt;=$I$9,F278&lt;$I$10),$K$10,IF(AND(F278&gt;=$I$10,F278&lt;$I$11),$K$11,IF(AND(F278&gt;=$I$11,F278&lt;=$I$12),$K$12,0))))</f>
        <v>2.254945054945055E-2</v>
      </c>
      <c r="J278" s="4">
        <f t="shared" ca="1" si="131"/>
        <v>-1.4115882430822275</v>
      </c>
      <c r="K278" s="4">
        <f t="shared" ca="1" si="114"/>
        <v>0.3098287494577493</v>
      </c>
      <c r="L278" s="4">
        <f t="shared" ca="1" si="115"/>
        <v>10</v>
      </c>
      <c r="M278" s="4">
        <f t="shared" ref="M278:M341" ca="1" si="134">K278*SIN(2*PI()*F278/L278)</f>
        <v>-0.29466465110737072</v>
      </c>
      <c r="N278" s="4">
        <f t="shared" ca="1" si="116"/>
        <v>1.2726828388518627</v>
      </c>
      <c r="O278" s="4">
        <f t="shared" ca="1" si="117"/>
        <v>9</v>
      </c>
      <c r="P278" s="4">
        <f t="shared" ref="P278:P341" ca="1" si="135">N278*SIN(2*PI()*F278/O278)</f>
        <v>-0.43528316695223701</v>
      </c>
      <c r="Q278" s="4">
        <f t="shared" ca="1" si="118"/>
        <v>-0.72994781805960773</v>
      </c>
      <c r="R278" s="4">
        <f t="shared" ca="1" si="119"/>
        <v>-2.141536061141835</v>
      </c>
      <c r="S278" s="4">
        <f t="shared" ca="1" si="120"/>
        <v>278</v>
      </c>
      <c r="T278" s="4">
        <f t="shared" ca="1" si="121"/>
        <v>-1</v>
      </c>
      <c r="U278" s="4">
        <f t="shared" ca="1" si="122"/>
        <v>-2.141536061141835</v>
      </c>
      <c r="V278" s="4">
        <f t="shared" ca="1" si="123"/>
        <v>-3.158265307593775</v>
      </c>
      <c r="Y278" s="4">
        <v>-2.1149099999853149</v>
      </c>
      <c r="Z278" s="4">
        <v>-0.13972249999127939</v>
      </c>
      <c r="AA278" s="4">
        <v>-2.4691150000073492</v>
      </c>
      <c r="AB278" s="4">
        <v>-3.1391574999837246</v>
      </c>
      <c r="AD278" s="4">
        <v>-1.0356975000256341</v>
      </c>
      <c r="AE278" s="4">
        <f t="shared" ref="AE278:AE341" si="136">AD279</f>
        <v>2.3753024999741967</v>
      </c>
      <c r="AF278" s="4">
        <v>257</v>
      </c>
      <c r="AG278" s="2">
        <f t="shared" si="124"/>
        <v>44.319999999999887</v>
      </c>
      <c r="AH278" s="4">
        <f t="shared" ref="AH278:AH341" si="137">COUNTIFS($AD$22:$AD$420,"&lt;"&amp;AG278,$AE$22:$AE$420,"&lt;"&amp;AG278)</f>
        <v>399</v>
      </c>
      <c r="AI278" s="4">
        <f t="shared" ref="AI278:AI341" si="138">AH278/$AH$421</f>
        <v>1</v>
      </c>
      <c r="AJ278" s="2">
        <f t="shared" ref="AJ278:AJ341" si="139">(AI279-AI278)/(AG279-AG278)</f>
        <v>0</v>
      </c>
      <c r="AK278" s="4">
        <v>257</v>
      </c>
      <c r="AL278" s="4">
        <f t="shared" ref="AL278:AL341" ca="1" si="140">U278</f>
        <v>-2.141536061141835</v>
      </c>
      <c r="AM278" s="4">
        <f t="shared" ref="AM278:AM341" ca="1" si="141">AL279</f>
        <v>-3.158265307593775</v>
      </c>
      <c r="AN278" s="2">
        <f t="shared" si="125"/>
        <v>44.319999999999887</v>
      </c>
      <c r="AO278" s="4">
        <f t="shared" ref="AO278:AO341" ca="1" si="142">COUNTIFS($AL$22:$AL$420,"&lt;"&amp;AN278,$AM$22:$AM$420,"&lt;"&amp;AN278)</f>
        <v>399</v>
      </c>
      <c r="AP278" s="4">
        <f t="shared" ref="AP278:AP341" ca="1" si="143">AO278/$AO$421</f>
        <v>1</v>
      </c>
      <c r="AQ278" s="2">
        <f t="shared" ref="AQ278:AQ341" ca="1" si="144">(AP279-AP278)/(AN279-AN278)</f>
        <v>0</v>
      </c>
      <c r="AT278" s="10">
        <f t="shared" ca="1" si="126"/>
        <v>0</v>
      </c>
      <c r="AU278" s="10">
        <f t="shared" ca="1" si="127"/>
        <v>0</v>
      </c>
      <c r="AV278" s="10">
        <f t="shared" ca="1" si="128"/>
        <v>0</v>
      </c>
      <c r="AW278" s="10">
        <f t="shared" ca="1" si="129"/>
        <v>0</v>
      </c>
      <c r="AX278" s="10">
        <f t="shared" ref="AX278:AX341" ca="1" si="145">IF(AW278=0,J278+Q278,J278+AW278)</f>
        <v>-2.141536061141835</v>
      </c>
    </row>
    <row r="279" spans="2:50" x14ac:dyDescent="0.15">
      <c r="B279" s="4">
        <v>2.3753024999741967</v>
      </c>
      <c r="C279" s="4">
        <f t="shared" ref="C279:C342" si="146">B280</f>
        <v>-1.490697500024396</v>
      </c>
      <c r="F279" s="4">
        <v>258</v>
      </c>
      <c r="G279" s="4">
        <f t="shared" ca="1" si="132"/>
        <v>4</v>
      </c>
      <c r="H279" s="4">
        <f t="shared" ca="1" si="130"/>
        <v>4.3565301204819251</v>
      </c>
      <c r="I279" s="4">
        <f t="shared" ca="1" si="133"/>
        <v>2.254945054945055E-2</v>
      </c>
      <c r="J279" s="4">
        <f t="shared" ca="1" si="131"/>
        <v>-1.389038792532777</v>
      </c>
      <c r="K279" s="4">
        <f t="shared" ref="K279:K342" ca="1" si="147">RAND()*($E$9-$D$9)+$D$9</f>
        <v>1.6967310946837664</v>
      </c>
      <c r="L279" s="4">
        <f t="shared" ref="L279:L342" ca="1" si="148">RANDBETWEEN($D$12,$E$12)</f>
        <v>5</v>
      </c>
      <c r="M279" s="4">
        <f t="shared" ca="1" si="134"/>
        <v>-0.99731351456118378</v>
      </c>
      <c r="N279" s="4">
        <f t="shared" ref="N279:N342" ca="1" si="149">RAND()*($E$9-$D$9)+$D$9</f>
        <v>0.81163736042396972</v>
      </c>
      <c r="O279" s="4">
        <f t="shared" ref="O279:O342" ca="1" si="150">RANDBETWEEN($D$13,$E$13)</f>
        <v>10</v>
      </c>
      <c r="P279" s="4">
        <f t="shared" ca="1" si="135"/>
        <v>-0.77191300049981437</v>
      </c>
      <c r="Q279" s="4">
        <f t="shared" ref="Q279:Q342" ca="1" si="151">IF(RAND()&gt;$I$14,M279+P279,M279-P279)</f>
        <v>-1.769226515060998</v>
      </c>
      <c r="R279" s="4">
        <f t="shared" ref="R279:R342" ca="1" si="152">J279+Q279</f>
        <v>-3.158265307593775</v>
      </c>
      <c r="S279" s="4">
        <f t="shared" ref="S279:S342" ca="1" si="153">IF(AND(F279&gt;=$I$8,F279&lt;$O$8),$P$8,IF(AND(F279&gt;=$T$8,F279&lt;$I$9),$V$8,IF(AND(F279&gt;=$I$9,F279&lt;$I$10),$P$12,IF(AND(F279&gt;=$I$10,F279&lt;$I$11),$S$8,IF(AND(F279&gt;=$I$11,F279&lt;=$I$12),$S$12,0)))))</f>
        <v>278</v>
      </c>
      <c r="T279" s="4">
        <f t="shared" ref="T279:T342" ca="1" si="154">IF(AND(F279&gt;=$I$8,F279&lt;$O$8),$N$10,IF(AND(F279&gt;=$T$8,F279&lt;$I$9),$T$10,IF(AND(F279&gt;=$I$9,F279&lt;$I$10),$N$14,IF(AND(F279&gt;=$I$10,F279&lt;$I$11),$Q$10,IF(AND(F279&gt;=$I$11,F279&lt;=$I$12),$Q$14,0)))))</f>
        <v>-1</v>
      </c>
      <c r="U279" s="4">
        <f t="shared" ref="U279:U342" ca="1" si="155">IF(AND(F279&gt;=$I$8,F279&lt;$O$8,F279=S279,RAND()&lt;T279),$P$9,IF(AND(F279&gt;=$T$8,F279&lt;$I$9,F279=S279,RAND()&lt;T279),$V$9,IF(AND(F279&gt;=$I$9,F279&lt;$I$10,F279=S279,RAND()&lt;T279),$P$13,IF(AND(F279&gt;=$I$10,F279&lt;$I$11,F279=S279,RAND()&lt;T279),$S$9,IF(AND(F279&gt;=$I$11,F279&lt;=$I$12,F279=S279,RAND()&lt;T279),$S$13,R279)))))</f>
        <v>-3.158265307593775</v>
      </c>
      <c r="V279" s="4">
        <f t="shared" ref="V279:V342" ca="1" si="156">U280</f>
        <v>-1.363695628755798</v>
      </c>
      <c r="Y279" s="4">
        <v>-1.3779099999844391</v>
      </c>
      <c r="Z279" s="4">
        <v>-2.4687224999908608</v>
      </c>
      <c r="AA279" s="4">
        <v>-2.747115000008904</v>
      </c>
      <c r="AB279" s="4">
        <v>-0.28815749998400975</v>
      </c>
      <c r="AD279" s="4">
        <v>2.3753024999741967</v>
      </c>
      <c r="AE279" s="4">
        <f t="shared" si="136"/>
        <v>-1.490697500024396</v>
      </c>
      <c r="AF279" s="4">
        <v>258</v>
      </c>
      <c r="AG279" s="2">
        <f t="shared" ref="AG279:AG342" si="157">AG278+$W$3</f>
        <v>44.539999999999885</v>
      </c>
      <c r="AH279" s="4">
        <f t="shared" si="137"/>
        <v>399</v>
      </c>
      <c r="AI279" s="4">
        <f t="shared" si="138"/>
        <v>1</v>
      </c>
      <c r="AJ279" s="2">
        <f t="shared" si="139"/>
        <v>0</v>
      </c>
      <c r="AK279" s="4">
        <v>258</v>
      </c>
      <c r="AL279" s="4">
        <f t="shared" ca="1" si="140"/>
        <v>-3.158265307593775</v>
      </c>
      <c r="AM279" s="4">
        <f t="shared" ca="1" si="141"/>
        <v>-1.363695628755798</v>
      </c>
      <c r="AN279" s="2">
        <f t="shared" ref="AN279:AN342" si="158">AG278+$W$3</f>
        <v>44.539999999999885</v>
      </c>
      <c r="AO279" s="4">
        <f t="shared" ca="1" si="142"/>
        <v>399</v>
      </c>
      <c r="AP279" s="4">
        <f t="shared" ca="1" si="143"/>
        <v>1</v>
      </c>
      <c r="AQ279" s="2">
        <f t="shared" ca="1" si="144"/>
        <v>0</v>
      </c>
      <c r="AT279" s="10">
        <f t="shared" ref="AT279:AT342" ca="1" si="159">IF(AND(RAND()&gt;0.95,G279=1),RAND()*10,0)</f>
        <v>0</v>
      </c>
      <c r="AU279" s="10">
        <f t="shared" ref="AU279:AU342" ca="1" si="160">IF(AND(RAND()&gt;0.9,G279=2),RAND()*((-5)-(-10)+(-10)),0)</f>
        <v>0</v>
      </c>
      <c r="AV279" s="10">
        <f t="shared" ref="AV279:AV342" ca="1" si="161">IF(AND(RAND()&gt;0.95,G279=4),RAND()*5,0)</f>
        <v>0</v>
      </c>
      <c r="AW279" s="10">
        <f t="shared" ref="AW279:AW342" ca="1" si="162">SUM(AT279:AV279)</f>
        <v>0</v>
      </c>
      <c r="AX279" s="10">
        <f t="shared" ca="1" si="145"/>
        <v>-3.158265307593775</v>
      </c>
    </row>
    <row r="280" spans="2:50" x14ac:dyDescent="0.15">
      <c r="B280" s="4">
        <v>-1.490697500024396</v>
      </c>
      <c r="C280" s="4">
        <f t="shared" si="146"/>
        <v>-3.2566975000243303</v>
      </c>
      <c r="F280" s="4">
        <v>259</v>
      </c>
      <c r="G280" s="4">
        <f t="shared" ca="1" si="132"/>
        <v>4</v>
      </c>
      <c r="H280" s="4">
        <f t="shared" ref="H280:H343" ca="1" si="163">H279+$K$9</f>
        <v>4.3770963855421661</v>
      </c>
      <c r="I280" s="4">
        <f t="shared" ca="1" si="133"/>
        <v>2.254945054945055E-2</v>
      </c>
      <c r="J280" s="4">
        <f t="shared" ref="J280:J343" ca="1" si="164">J279+I280</f>
        <v>-1.3664893419833264</v>
      </c>
      <c r="K280" s="4">
        <f t="shared" ca="1" si="147"/>
        <v>0.52765800348008507</v>
      </c>
      <c r="L280" s="4">
        <f t="shared" ca="1" si="148"/>
        <v>5</v>
      </c>
      <c r="M280" s="4">
        <f t="shared" ca="1" si="134"/>
        <v>-0.5018325825850336</v>
      </c>
      <c r="N280" s="4">
        <f t="shared" ca="1" si="149"/>
        <v>0.7136493514682114</v>
      </c>
      <c r="O280" s="4">
        <f t="shared" ca="1" si="150"/>
        <v>8</v>
      </c>
      <c r="P280" s="4">
        <f t="shared" ca="1" si="135"/>
        <v>0.50462629581256213</v>
      </c>
      <c r="Q280" s="4">
        <f t="shared" ca="1" si="151"/>
        <v>2.793713227528527E-3</v>
      </c>
      <c r="R280" s="4">
        <f t="shared" ca="1" si="152"/>
        <v>-1.363695628755798</v>
      </c>
      <c r="S280" s="4">
        <f t="shared" ca="1" si="153"/>
        <v>278</v>
      </c>
      <c r="T280" s="4">
        <f t="shared" ca="1" si="154"/>
        <v>-1</v>
      </c>
      <c r="U280" s="4">
        <f t="shared" ca="1" si="155"/>
        <v>-1.363695628755798</v>
      </c>
      <c r="V280" s="4">
        <f t="shared" ca="1" si="156"/>
        <v>-0.98363966821354454</v>
      </c>
      <c r="Y280" s="4">
        <v>-2.649909999984601</v>
      </c>
      <c r="Z280" s="4">
        <v>-1.6257224999911557</v>
      </c>
      <c r="AA280" s="4">
        <v>-2.5841150000083246</v>
      </c>
      <c r="AB280" s="4">
        <v>-1.1931574999834993</v>
      </c>
      <c r="AD280" s="4">
        <v>-1.490697500024396</v>
      </c>
      <c r="AE280" s="4">
        <f t="shared" si="136"/>
        <v>-3.2566975000243303</v>
      </c>
      <c r="AF280" s="4">
        <v>259</v>
      </c>
      <c r="AG280" s="2">
        <f t="shared" si="157"/>
        <v>44.759999999999884</v>
      </c>
      <c r="AH280" s="4">
        <f t="shared" si="137"/>
        <v>399</v>
      </c>
      <c r="AI280" s="4">
        <f t="shared" si="138"/>
        <v>1</v>
      </c>
      <c r="AJ280" s="2">
        <f t="shared" si="139"/>
        <v>0</v>
      </c>
      <c r="AK280" s="4">
        <v>259</v>
      </c>
      <c r="AL280" s="4">
        <f t="shared" ca="1" si="140"/>
        <v>-1.363695628755798</v>
      </c>
      <c r="AM280" s="4">
        <f t="shared" ca="1" si="141"/>
        <v>-0.98363966821354454</v>
      </c>
      <c r="AN280" s="2">
        <f t="shared" si="158"/>
        <v>44.759999999999884</v>
      </c>
      <c r="AO280" s="4">
        <f t="shared" ca="1" si="142"/>
        <v>399</v>
      </c>
      <c r="AP280" s="4">
        <f t="shared" ca="1" si="143"/>
        <v>1</v>
      </c>
      <c r="AQ280" s="2">
        <f t="shared" ca="1" si="144"/>
        <v>0</v>
      </c>
      <c r="AT280" s="10">
        <f t="shared" ca="1" si="159"/>
        <v>0</v>
      </c>
      <c r="AU280" s="10">
        <f t="shared" ca="1" si="160"/>
        <v>0</v>
      </c>
      <c r="AV280" s="10">
        <f t="shared" ca="1" si="161"/>
        <v>0</v>
      </c>
      <c r="AW280" s="10">
        <f t="shared" ca="1" si="162"/>
        <v>0</v>
      </c>
      <c r="AX280" s="10">
        <f t="shared" ca="1" si="145"/>
        <v>-1.363695628755798</v>
      </c>
    </row>
    <row r="281" spans="2:50" x14ac:dyDescent="0.15">
      <c r="B281" s="4">
        <v>-3.2566975000243303</v>
      </c>
      <c r="C281" s="4">
        <f t="shared" si="146"/>
        <v>-1.8056975000249054</v>
      </c>
      <c r="F281" s="4">
        <v>260</v>
      </c>
      <c r="G281" s="4">
        <f t="shared" ca="1" si="132"/>
        <v>4</v>
      </c>
      <c r="H281" s="4">
        <f t="shared" ca="1" si="163"/>
        <v>4.397662650602407</v>
      </c>
      <c r="I281" s="4">
        <f t="shared" ca="1" si="133"/>
        <v>2.254945054945055E-2</v>
      </c>
      <c r="J281" s="4">
        <f t="shared" ca="1" si="164"/>
        <v>-1.3439398914338758</v>
      </c>
      <c r="K281" s="4">
        <f t="shared" ca="1" si="147"/>
        <v>0.89072278260059279</v>
      </c>
      <c r="L281" s="4">
        <f t="shared" ca="1" si="148"/>
        <v>20</v>
      </c>
      <c r="M281" s="4">
        <f t="shared" ca="1" si="134"/>
        <v>-9.1662618937518016E-15</v>
      </c>
      <c r="N281" s="4">
        <f t="shared" ca="1" si="149"/>
        <v>0.41603886173069021</v>
      </c>
      <c r="O281" s="4">
        <f t="shared" ca="1" si="150"/>
        <v>6</v>
      </c>
      <c r="P281" s="4">
        <f t="shared" ca="1" si="135"/>
        <v>0.36030022322034044</v>
      </c>
      <c r="Q281" s="4">
        <f t="shared" ca="1" si="151"/>
        <v>0.36030022322033128</v>
      </c>
      <c r="R281" s="4">
        <f t="shared" ca="1" si="152"/>
        <v>-0.98363966821354454</v>
      </c>
      <c r="S281" s="4">
        <f t="shared" ca="1" si="153"/>
        <v>278</v>
      </c>
      <c r="T281" s="4">
        <f t="shared" ca="1" si="154"/>
        <v>-1</v>
      </c>
      <c r="U281" s="4">
        <f t="shared" ca="1" si="155"/>
        <v>-0.98363966821354454</v>
      </c>
      <c r="V281" s="4">
        <f t="shared" ca="1" si="156"/>
        <v>-0.9893067111935705</v>
      </c>
      <c r="Y281" s="4">
        <v>-2.4069099999834975</v>
      </c>
      <c r="Z281" s="4">
        <v>-4.533722499989068</v>
      </c>
      <c r="AA281" s="4">
        <v>-2.8771150000075352</v>
      </c>
      <c r="AB281" s="4">
        <v>-2.4651574999836612</v>
      </c>
      <c r="AD281" s="4">
        <v>-3.2566975000243303</v>
      </c>
      <c r="AE281" s="4">
        <f t="shared" si="136"/>
        <v>-1.8056975000249054</v>
      </c>
      <c r="AF281" s="4">
        <v>260</v>
      </c>
      <c r="AG281" s="2">
        <f t="shared" si="157"/>
        <v>44.979999999999883</v>
      </c>
      <c r="AH281" s="4">
        <f t="shared" si="137"/>
        <v>399</v>
      </c>
      <c r="AI281" s="4">
        <f t="shared" si="138"/>
        <v>1</v>
      </c>
      <c r="AJ281" s="2">
        <f t="shared" si="139"/>
        <v>0</v>
      </c>
      <c r="AK281" s="4">
        <v>260</v>
      </c>
      <c r="AL281" s="4">
        <f t="shared" ca="1" si="140"/>
        <v>-0.98363966821354454</v>
      </c>
      <c r="AM281" s="4">
        <f t="shared" ca="1" si="141"/>
        <v>-0.9893067111935705</v>
      </c>
      <c r="AN281" s="2">
        <f t="shared" si="158"/>
        <v>44.979999999999883</v>
      </c>
      <c r="AO281" s="4">
        <f t="shared" ca="1" si="142"/>
        <v>399</v>
      </c>
      <c r="AP281" s="4">
        <f t="shared" ca="1" si="143"/>
        <v>1</v>
      </c>
      <c r="AQ281" s="2">
        <f t="shared" ca="1" si="144"/>
        <v>0</v>
      </c>
      <c r="AT281" s="10">
        <f t="shared" ca="1" si="159"/>
        <v>0</v>
      </c>
      <c r="AU281" s="10">
        <f t="shared" ca="1" si="160"/>
        <v>0</v>
      </c>
      <c r="AV281" s="10">
        <f t="shared" ca="1" si="161"/>
        <v>0</v>
      </c>
      <c r="AW281" s="10">
        <f t="shared" ca="1" si="162"/>
        <v>0</v>
      </c>
      <c r="AX281" s="10">
        <f t="shared" ca="1" si="145"/>
        <v>-0.98363966821354454</v>
      </c>
    </row>
    <row r="282" spans="2:50" x14ac:dyDescent="0.15">
      <c r="B282" s="4">
        <v>-1.8056975000249054</v>
      </c>
      <c r="C282" s="4">
        <f t="shared" si="146"/>
        <v>-3.1946975000245459</v>
      </c>
      <c r="F282" s="4">
        <v>261</v>
      </c>
      <c r="G282" s="4">
        <f t="shared" ca="1" si="132"/>
        <v>4</v>
      </c>
      <c r="H282" s="4">
        <f t="shared" ca="1" si="163"/>
        <v>4.418228915662648</v>
      </c>
      <c r="I282" s="4">
        <f t="shared" ca="1" si="133"/>
        <v>2.254945054945055E-2</v>
      </c>
      <c r="J282" s="4">
        <f t="shared" ca="1" si="164"/>
        <v>-1.3213904408844253</v>
      </c>
      <c r="K282" s="4">
        <f t="shared" ca="1" si="147"/>
        <v>0.41613604110103242</v>
      </c>
      <c r="L282" s="4">
        <f t="shared" ca="1" si="148"/>
        <v>17</v>
      </c>
      <c r="M282" s="4">
        <f t="shared" ca="1" si="134"/>
        <v>0.33208372969082423</v>
      </c>
      <c r="N282" s="4">
        <f t="shared" ca="1" si="149"/>
        <v>1.0758406270694889</v>
      </c>
      <c r="O282" s="4">
        <f t="shared" ca="1" si="150"/>
        <v>6</v>
      </c>
      <c r="P282" s="4">
        <f t="shared" ca="1" si="135"/>
        <v>3.0577929553239722E-14</v>
      </c>
      <c r="Q282" s="4">
        <f t="shared" ca="1" si="151"/>
        <v>0.33208372969085481</v>
      </c>
      <c r="R282" s="4">
        <f t="shared" ca="1" si="152"/>
        <v>-0.9893067111935705</v>
      </c>
      <c r="S282" s="4">
        <f t="shared" ca="1" si="153"/>
        <v>278</v>
      </c>
      <c r="T282" s="4">
        <f t="shared" ca="1" si="154"/>
        <v>-1</v>
      </c>
      <c r="U282" s="4">
        <f t="shared" ca="1" si="155"/>
        <v>-0.9893067111935705</v>
      </c>
      <c r="V282" s="4">
        <f t="shared" ca="1" si="156"/>
        <v>0.85490765727106721</v>
      </c>
      <c r="Y282" s="4">
        <v>-1.0009099999841453</v>
      </c>
      <c r="Z282" s="4">
        <v>-3.6207224999884602</v>
      </c>
      <c r="AA282" s="4">
        <v>-2.0151150000096152</v>
      </c>
      <c r="AB282" s="4">
        <v>-2.0061574999843401</v>
      </c>
      <c r="AD282" s="4">
        <v>-1.8056975000249054</v>
      </c>
      <c r="AE282" s="4">
        <f t="shared" si="136"/>
        <v>-3.1946975000245459</v>
      </c>
      <c r="AF282" s="4">
        <v>261</v>
      </c>
      <c r="AG282" s="2">
        <f t="shared" si="157"/>
        <v>45.199999999999882</v>
      </c>
      <c r="AH282" s="4">
        <f t="shared" si="137"/>
        <v>399</v>
      </c>
      <c r="AI282" s="4">
        <f t="shared" si="138"/>
        <v>1</v>
      </c>
      <c r="AJ282" s="2">
        <f t="shared" si="139"/>
        <v>0</v>
      </c>
      <c r="AK282" s="4">
        <v>261</v>
      </c>
      <c r="AL282" s="4">
        <f t="shared" ca="1" si="140"/>
        <v>-0.9893067111935705</v>
      </c>
      <c r="AM282" s="4">
        <f t="shared" ca="1" si="141"/>
        <v>0.85490765727106721</v>
      </c>
      <c r="AN282" s="2">
        <f t="shared" si="158"/>
        <v>45.199999999999882</v>
      </c>
      <c r="AO282" s="4">
        <f t="shared" ca="1" si="142"/>
        <v>399</v>
      </c>
      <c r="AP282" s="4">
        <f t="shared" ca="1" si="143"/>
        <v>1</v>
      </c>
      <c r="AQ282" s="2">
        <f t="shared" ca="1" si="144"/>
        <v>0</v>
      </c>
      <c r="AT282" s="10">
        <f t="shared" ca="1" si="159"/>
        <v>0</v>
      </c>
      <c r="AU282" s="10">
        <f t="shared" ca="1" si="160"/>
        <v>0</v>
      </c>
      <c r="AV282" s="10">
        <f t="shared" ca="1" si="161"/>
        <v>0.92265149016383163</v>
      </c>
      <c r="AW282" s="10">
        <f t="shared" ca="1" si="162"/>
        <v>0.92265149016383163</v>
      </c>
      <c r="AX282" s="10">
        <f t="shared" ca="1" si="145"/>
        <v>-0.39873895072059362</v>
      </c>
    </row>
    <row r="283" spans="2:50" x14ac:dyDescent="0.15">
      <c r="B283" s="4">
        <v>-3.1946975000245459</v>
      </c>
      <c r="C283" s="4">
        <f t="shared" si="146"/>
        <v>-3.1416975000233549</v>
      </c>
      <c r="F283" s="4">
        <v>262</v>
      </c>
      <c r="G283" s="4">
        <f t="shared" ca="1" si="132"/>
        <v>4</v>
      </c>
      <c r="H283" s="4">
        <f t="shared" ca="1" si="163"/>
        <v>4.4387951807228889</v>
      </c>
      <c r="I283" s="4">
        <f t="shared" ca="1" si="133"/>
        <v>2.254945054945055E-2</v>
      </c>
      <c r="J283" s="4">
        <f t="shared" ca="1" si="164"/>
        <v>-1.2988409903349747</v>
      </c>
      <c r="K283" s="4">
        <f t="shared" ca="1" si="147"/>
        <v>0.97789881865367878</v>
      </c>
      <c r="L283" s="4">
        <f t="shared" ca="1" si="148"/>
        <v>10</v>
      </c>
      <c r="M283" s="4">
        <f t="shared" ca="1" si="134"/>
        <v>0.9300370437579184</v>
      </c>
      <c r="N283" s="4">
        <f t="shared" ca="1" si="149"/>
        <v>1.730589546595352</v>
      </c>
      <c r="O283" s="4">
        <f t="shared" ca="1" si="150"/>
        <v>16</v>
      </c>
      <c r="P283" s="4">
        <f t="shared" ca="1" si="135"/>
        <v>1.2237116038481235</v>
      </c>
      <c r="Q283" s="4">
        <f t="shared" ca="1" si="151"/>
        <v>2.1537486476060419</v>
      </c>
      <c r="R283" s="4">
        <f t="shared" ca="1" si="152"/>
        <v>0.85490765727106721</v>
      </c>
      <c r="S283" s="4">
        <f t="shared" ca="1" si="153"/>
        <v>278</v>
      </c>
      <c r="T283" s="4">
        <f t="shared" ca="1" si="154"/>
        <v>-1</v>
      </c>
      <c r="U283" s="4">
        <f t="shared" ca="1" si="155"/>
        <v>0.85490765727106721</v>
      </c>
      <c r="V283" s="4">
        <f t="shared" ca="1" si="156"/>
        <v>-1.1902174456353218</v>
      </c>
      <c r="Y283" s="4">
        <v>-2.4939099999841119</v>
      </c>
      <c r="Z283" s="4">
        <v>-2.1077224999892508</v>
      </c>
      <c r="AA283" s="4">
        <v>-2.0721150000078126</v>
      </c>
      <c r="AB283" s="4">
        <v>-2.3061574999836409</v>
      </c>
      <c r="AD283" s="4">
        <v>-3.1946975000245459</v>
      </c>
      <c r="AE283" s="4">
        <f t="shared" si="136"/>
        <v>-3.1416975000233549</v>
      </c>
      <c r="AF283" s="4">
        <v>262</v>
      </c>
      <c r="AG283" s="2">
        <f t="shared" si="157"/>
        <v>45.419999999999881</v>
      </c>
      <c r="AH283" s="4">
        <f t="shared" si="137"/>
        <v>399</v>
      </c>
      <c r="AI283" s="4">
        <f t="shared" si="138"/>
        <v>1</v>
      </c>
      <c r="AJ283" s="2">
        <f t="shared" si="139"/>
        <v>0</v>
      </c>
      <c r="AK283" s="4">
        <v>262</v>
      </c>
      <c r="AL283" s="4">
        <f t="shared" ca="1" si="140"/>
        <v>0.85490765727106721</v>
      </c>
      <c r="AM283" s="4">
        <f t="shared" ca="1" si="141"/>
        <v>-1.1902174456353218</v>
      </c>
      <c r="AN283" s="2">
        <f t="shared" si="158"/>
        <v>45.419999999999881</v>
      </c>
      <c r="AO283" s="4">
        <f t="shared" ca="1" si="142"/>
        <v>399</v>
      </c>
      <c r="AP283" s="4">
        <f t="shared" ca="1" si="143"/>
        <v>1</v>
      </c>
      <c r="AQ283" s="2">
        <f t="shared" ca="1" si="144"/>
        <v>0</v>
      </c>
      <c r="AT283" s="10">
        <f t="shared" ca="1" si="159"/>
        <v>0</v>
      </c>
      <c r="AU283" s="10">
        <f t="shared" ca="1" si="160"/>
        <v>0</v>
      </c>
      <c r="AV283" s="10">
        <f t="shared" ca="1" si="161"/>
        <v>0</v>
      </c>
      <c r="AW283" s="10">
        <f t="shared" ca="1" si="162"/>
        <v>0</v>
      </c>
      <c r="AX283" s="10">
        <f t="shared" ca="1" si="145"/>
        <v>0.85490765727106721</v>
      </c>
    </row>
    <row r="284" spans="2:50" x14ac:dyDescent="0.15">
      <c r="B284" s="4">
        <v>-3.1416975000233549</v>
      </c>
      <c r="C284" s="4">
        <f t="shared" si="146"/>
        <v>-2.533697500023635</v>
      </c>
      <c r="F284" s="4">
        <v>263</v>
      </c>
      <c r="G284" s="4">
        <f t="shared" ca="1" si="132"/>
        <v>4</v>
      </c>
      <c r="H284" s="4">
        <f t="shared" ca="1" si="163"/>
        <v>4.4593614457831299</v>
      </c>
      <c r="I284" s="4">
        <f t="shared" ca="1" si="133"/>
        <v>2.254945054945055E-2</v>
      </c>
      <c r="J284" s="4">
        <f t="shared" ca="1" si="164"/>
        <v>-1.2762915397855241</v>
      </c>
      <c r="K284" s="4">
        <f t="shared" ca="1" si="147"/>
        <v>0.25142187633272284</v>
      </c>
      <c r="L284" s="4">
        <f t="shared" ca="1" si="148"/>
        <v>20</v>
      </c>
      <c r="M284" s="4">
        <f t="shared" ca="1" si="134"/>
        <v>0.20340457071080842</v>
      </c>
      <c r="N284" s="4">
        <f t="shared" ca="1" si="149"/>
        <v>0.56432842279872397</v>
      </c>
      <c r="O284" s="4">
        <f t="shared" ca="1" si="150"/>
        <v>15</v>
      </c>
      <c r="P284" s="4">
        <f t="shared" ca="1" si="135"/>
        <v>-0.11733047656060623</v>
      </c>
      <c r="Q284" s="4">
        <f t="shared" ca="1" si="151"/>
        <v>8.6074094150202188E-2</v>
      </c>
      <c r="R284" s="4">
        <f t="shared" ca="1" si="152"/>
        <v>-1.1902174456353218</v>
      </c>
      <c r="S284" s="4">
        <f t="shared" ca="1" si="153"/>
        <v>278</v>
      </c>
      <c r="T284" s="4">
        <f t="shared" ca="1" si="154"/>
        <v>-1</v>
      </c>
      <c r="U284" s="4">
        <f t="shared" ca="1" si="155"/>
        <v>-1.1902174456353218</v>
      </c>
      <c r="V284" s="4">
        <f t="shared" ca="1" si="156"/>
        <v>-2.8548831515625084</v>
      </c>
      <c r="Y284" s="4">
        <v>-2.3059099999862553</v>
      </c>
      <c r="Z284" s="4">
        <v>-4.0757224999907748</v>
      </c>
      <c r="AA284" s="4">
        <v>-2.2701150000088433</v>
      </c>
      <c r="AB284" s="4">
        <v>-2.9831574999867883</v>
      </c>
      <c r="AD284" s="4">
        <v>-3.1416975000233549</v>
      </c>
      <c r="AE284" s="4">
        <f t="shared" si="136"/>
        <v>-2.533697500023635</v>
      </c>
      <c r="AF284" s="4">
        <v>263</v>
      </c>
      <c r="AG284" s="2">
        <f t="shared" si="157"/>
        <v>45.63999999999988</v>
      </c>
      <c r="AH284" s="4">
        <f t="shared" si="137"/>
        <v>399</v>
      </c>
      <c r="AI284" s="4">
        <f t="shared" si="138"/>
        <v>1</v>
      </c>
      <c r="AJ284" s="2">
        <f t="shared" si="139"/>
        <v>0</v>
      </c>
      <c r="AK284" s="4">
        <v>263</v>
      </c>
      <c r="AL284" s="4">
        <f t="shared" ca="1" si="140"/>
        <v>-1.1902174456353218</v>
      </c>
      <c r="AM284" s="4">
        <f t="shared" ca="1" si="141"/>
        <v>-2.8548831515625084</v>
      </c>
      <c r="AN284" s="2">
        <f t="shared" si="158"/>
        <v>45.63999999999988</v>
      </c>
      <c r="AO284" s="4">
        <f t="shared" ca="1" si="142"/>
        <v>399</v>
      </c>
      <c r="AP284" s="4">
        <f t="shared" ca="1" si="143"/>
        <v>1</v>
      </c>
      <c r="AQ284" s="2">
        <f t="shared" ca="1" si="144"/>
        <v>0</v>
      </c>
      <c r="AT284" s="10">
        <f t="shared" ca="1" si="159"/>
        <v>0</v>
      </c>
      <c r="AU284" s="10">
        <f t="shared" ca="1" si="160"/>
        <v>0</v>
      </c>
      <c r="AV284" s="10">
        <f t="shared" ca="1" si="161"/>
        <v>0</v>
      </c>
      <c r="AW284" s="10">
        <f t="shared" ca="1" si="162"/>
        <v>0</v>
      </c>
      <c r="AX284" s="10">
        <f t="shared" ca="1" si="145"/>
        <v>-1.1902174456353218</v>
      </c>
    </row>
    <row r="285" spans="2:50" x14ac:dyDescent="0.15">
      <c r="B285" s="4">
        <v>-2.533697500023635</v>
      </c>
      <c r="C285" s="4">
        <f t="shared" si="146"/>
        <v>-3.1966975000230491</v>
      </c>
      <c r="F285" s="4">
        <v>264</v>
      </c>
      <c r="G285" s="4">
        <f t="shared" ca="1" si="132"/>
        <v>4</v>
      </c>
      <c r="H285" s="4">
        <f t="shared" ca="1" si="163"/>
        <v>4.4799277108433708</v>
      </c>
      <c r="I285" s="4">
        <f t="shared" ca="1" si="133"/>
        <v>2.254945054945055E-2</v>
      </c>
      <c r="J285" s="4">
        <f t="shared" ca="1" si="164"/>
        <v>-1.2537420892360736</v>
      </c>
      <c r="K285" s="4">
        <f t="shared" ca="1" si="147"/>
        <v>1.8717332892851559</v>
      </c>
      <c r="L285" s="4">
        <f t="shared" ca="1" si="148"/>
        <v>19</v>
      </c>
      <c r="M285" s="4">
        <f t="shared" ca="1" si="134"/>
        <v>-1.1496423810433876</v>
      </c>
      <c r="N285" s="4">
        <f t="shared" ca="1" si="149"/>
        <v>0.76813543640660198</v>
      </c>
      <c r="O285" s="4">
        <f t="shared" ca="1" si="150"/>
        <v>10</v>
      </c>
      <c r="P285" s="4">
        <f t="shared" ca="1" si="135"/>
        <v>0.45149868128304749</v>
      </c>
      <c r="Q285" s="4">
        <f t="shared" ca="1" si="151"/>
        <v>-1.601141062326435</v>
      </c>
      <c r="R285" s="4">
        <f t="shared" ca="1" si="152"/>
        <v>-2.8548831515625084</v>
      </c>
      <c r="S285" s="4">
        <f t="shared" ca="1" si="153"/>
        <v>278</v>
      </c>
      <c r="T285" s="4">
        <f t="shared" ca="1" si="154"/>
        <v>-1</v>
      </c>
      <c r="U285" s="4">
        <f t="shared" ca="1" si="155"/>
        <v>-2.8548831515625084</v>
      </c>
      <c r="V285" s="4">
        <f t="shared" ca="1" si="156"/>
        <v>1.882116833181622</v>
      </c>
      <c r="Y285" s="4">
        <v>-1.8889099999839232</v>
      </c>
      <c r="Z285" s="4">
        <v>-3.2497224999907814</v>
      </c>
      <c r="AA285" s="4">
        <v>-1.3891150000091557</v>
      </c>
      <c r="AB285" s="4">
        <v>-2.970157499984083</v>
      </c>
      <c r="AD285" s="4">
        <v>-2.533697500023635</v>
      </c>
      <c r="AE285" s="4">
        <f t="shared" si="136"/>
        <v>-3.1966975000230491</v>
      </c>
      <c r="AF285" s="4">
        <v>264</v>
      </c>
      <c r="AG285" s="2">
        <f t="shared" si="157"/>
        <v>45.859999999999879</v>
      </c>
      <c r="AH285" s="4">
        <f t="shared" si="137"/>
        <v>399</v>
      </c>
      <c r="AI285" s="4">
        <f t="shared" si="138"/>
        <v>1</v>
      </c>
      <c r="AJ285" s="2">
        <f t="shared" si="139"/>
        <v>0</v>
      </c>
      <c r="AK285" s="4">
        <v>264</v>
      </c>
      <c r="AL285" s="4">
        <f t="shared" ca="1" si="140"/>
        <v>-2.8548831515625084</v>
      </c>
      <c r="AM285" s="4">
        <f t="shared" ca="1" si="141"/>
        <v>1.882116833181622</v>
      </c>
      <c r="AN285" s="2">
        <f t="shared" si="158"/>
        <v>45.859999999999879</v>
      </c>
      <c r="AO285" s="4">
        <f t="shared" ca="1" si="142"/>
        <v>399</v>
      </c>
      <c r="AP285" s="4">
        <f t="shared" ca="1" si="143"/>
        <v>1</v>
      </c>
      <c r="AQ285" s="2">
        <f t="shared" ca="1" si="144"/>
        <v>0</v>
      </c>
      <c r="AT285" s="10">
        <f t="shared" ca="1" si="159"/>
        <v>0</v>
      </c>
      <c r="AU285" s="10">
        <f t="shared" ca="1" si="160"/>
        <v>0</v>
      </c>
      <c r="AV285" s="10">
        <f t="shared" ca="1" si="161"/>
        <v>0</v>
      </c>
      <c r="AW285" s="10">
        <f t="shared" ca="1" si="162"/>
        <v>0</v>
      </c>
      <c r="AX285" s="10">
        <f t="shared" ca="1" si="145"/>
        <v>-2.8548831515625084</v>
      </c>
    </row>
    <row r="286" spans="2:50" x14ac:dyDescent="0.15">
      <c r="B286" s="4">
        <v>-3.1966975000230491</v>
      </c>
      <c r="C286" s="4">
        <f t="shared" si="146"/>
        <v>2.6023024999766164</v>
      </c>
      <c r="F286" s="4">
        <v>265</v>
      </c>
      <c r="G286" s="4">
        <f t="shared" ca="1" si="132"/>
        <v>4</v>
      </c>
      <c r="H286" s="4">
        <f t="shared" ca="1" si="163"/>
        <v>4.5004939759036118</v>
      </c>
      <c r="I286" s="4">
        <f t="shared" ca="1" si="133"/>
        <v>2.254945054945055E-2</v>
      </c>
      <c r="J286" s="4">
        <f t="shared" ca="1" si="164"/>
        <v>-1.231192638686623</v>
      </c>
      <c r="K286" s="4">
        <f t="shared" ca="1" si="147"/>
        <v>1.6615876720866178</v>
      </c>
      <c r="L286" s="4">
        <f t="shared" ca="1" si="148"/>
        <v>4</v>
      </c>
      <c r="M286" s="4">
        <f t="shared" ca="1" si="134"/>
        <v>1.6615876720866178</v>
      </c>
      <c r="N286" s="4">
        <f t="shared" ca="1" si="149"/>
        <v>1.4517217997816272</v>
      </c>
      <c r="O286" s="4">
        <f t="shared" ca="1" si="150"/>
        <v>20</v>
      </c>
      <c r="P286" s="4">
        <f t="shared" ca="1" si="135"/>
        <v>1.4517217997816272</v>
      </c>
      <c r="Q286" s="4">
        <f t="shared" ca="1" si="151"/>
        <v>3.113309471868245</v>
      </c>
      <c r="R286" s="4">
        <f t="shared" ca="1" si="152"/>
        <v>1.882116833181622</v>
      </c>
      <c r="S286" s="4">
        <f t="shared" ca="1" si="153"/>
        <v>278</v>
      </c>
      <c r="T286" s="4">
        <f t="shared" ca="1" si="154"/>
        <v>-1</v>
      </c>
      <c r="U286" s="4">
        <f t="shared" ca="1" si="155"/>
        <v>1.882116833181622</v>
      </c>
      <c r="V286" s="4">
        <f t="shared" ca="1" si="156"/>
        <v>0.15111836400410406</v>
      </c>
      <c r="Y286" s="4">
        <v>-2.3439099999862378</v>
      </c>
      <c r="Z286" s="4">
        <v>-2.5827224999908083</v>
      </c>
      <c r="AA286" s="4">
        <v>-1.4621150000095895</v>
      </c>
      <c r="AB286" s="4">
        <v>-2.7381574999836289</v>
      </c>
      <c r="AD286" s="4">
        <v>-3.1966975000230491</v>
      </c>
      <c r="AE286" s="4">
        <f t="shared" si="136"/>
        <v>2.6023024999766164</v>
      </c>
      <c r="AF286" s="4">
        <v>265</v>
      </c>
      <c r="AG286" s="2">
        <f t="shared" si="157"/>
        <v>46.079999999999878</v>
      </c>
      <c r="AH286" s="4">
        <f t="shared" si="137"/>
        <v>399</v>
      </c>
      <c r="AI286" s="4">
        <f t="shared" si="138"/>
        <v>1</v>
      </c>
      <c r="AJ286" s="2">
        <f t="shared" si="139"/>
        <v>0</v>
      </c>
      <c r="AK286" s="4">
        <v>265</v>
      </c>
      <c r="AL286" s="4">
        <f t="shared" ca="1" si="140"/>
        <v>1.882116833181622</v>
      </c>
      <c r="AM286" s="4">
        <f t="shared" ca="1" si="141"/>
        <v>0.15111836400410406</v>
      </c>
      <c r="AN286" s="2">
        <f t="shared" si="158"/>
        <v>46.079999999999878</v>
      </c>
      <c r="AO286" s="4">
        <f t="shared" ca="1" si="142"/>
        <v>399</v>
      </c>
      <c r="AP286" s="4">
        <f t="shared" ca="1" si="143"/>
        <v>1</v>
      </c>
      <c r="AQ286" s="2">
        <f t="shared" ca="1" si="144"/>
        <v>0</v>
      </c>
      <c r="AT286" s="10">
        <f t="shared" ca="1" si="159"/>
        <v>0</v>
      </c>
      <c r="AU286" s="10">
        <f t="shared" ca="1" si="160"/>
        <v>0</v>
      </c>
      <c r="AV286" s="10">
        <f t="shared" ca="1" si="161"/>
        <v>0</v>
      </c>
      <c r="AW286" s="10">
        <f t="shared" ca="1" si="162"/>
        <v>0</v>
      </c>
      <c r="AX286" s="10">
        <f t="shared" ca="1" si="145"/>
        <v>1.882116833181622</v>
      </c>
    </row>
    <row r="287" spans="2:50" x14ac:dyDescent="0.15">
      <c r="B287" s="4">
        <v>2.6023024999766164</v>
      </c>
      <c r="C287" s="4">
        <f t="shared" si="146"/>
        <v>-1.566697500024361</v>
      </c>
      <c r="F287" s="4">
        <v>266</v>
      </c>
      <c r="G287" s="4">
        <f t="shared" ca="1" si="132"/>
        <v>4</v>
      </c>
      <c r="H287" s="4">
        <f t="shared" ca="1" si="163"/>
        <v>4.5210602409638527</v>
      </c>
      <c r="I287" s="4">
        <f t="shared" ca="1" si="133"/>
        <v>2.254945054945055E-2</v>
      </c>
      <c r="J287" s="4">
        <f t="shared" ca="1" si="164"/>
        <v>-1.2086431881371724</v>
      </c>
      <c r="K287" s="4">
        <f t="shared" ca="1" si="147"/>
        <v>1.5701173963249491</v>
      </c>
      <c r="L287" s="4">
        <f t="shared" ca="1" si="148"/>
        <v>12</v>
      </c>
      <c r="M287" s="4">
        <f t="shared" ca="1" si="134"/>
        <v>1.3597615521412747</v>
      </c>
      <c r="N287" s="4">
        <f t="shared" ca="1" si="149"/>
        <v>0.35472755612030926</v>
      </c>
      <c r="O287" s="4">
        <f t="shared" ca="1" si="150"/>
        <v>7</v>
      </c>
      <c r="P287" s="4">
        <f t="shared" ca="1" si="135"/>
        <v>1.7380679920676419E-15</v>
      </c>
      <c r="Q287" s="4">
        <f t="shared" ca="1" si="151"/>
        <v>1.3597615521412765</v>
      </c>
      <c r="R287" s="4">
        <f t="shared" ca="1" si="152"/>
        <v>0.15111836400410406</v>
      </c>
      <c r="S287" s="4">
        <f t="shared" ca="1" si="153"/>
        <v>278</v>
      </c>
      <c r="T287" s="4">
        <f t="shared" ca="1" si="154"/>
        <v>-1</v>
      </c>
      <c r="U287" s="4">
        <f t="shared" ca="1" si="155"/>
        <v>0.15111836400410406</v>
      </c>
      <c r="V287" s="4">
        <f t="shared" ca="1" si="156"/>
        <v>0.98239065640418599</v>
      </c>
      <c r="Y287" s="4">
        <v>-1.1099099999860584</v>
      </c>
      <c r="Z287" s="4">
        <v>-3.367722499991288</v>
      </c>
      <c r="AA287" s="4">
        <v>-1.6851150000078974</v>
      </c>
      <c r="AB287" s="4">
        <v>-3.3231574999845748</v>
      </c>
      <c r="AD287" s="4">
        <v>2.6023024999766164</v>
      </c>
      <c r="AE287" s="4">
        <f t="shared" si="136"/>
        <v>-1.566697500024361</v>
      </c>
      <c r="AF287" s="4">
        <v>266</v>
      </c>
      <c r="AG287" s="2">
        <f t="shared" si="157"/>
        <v>46.299999999999876</v>
      </c>
      <c r="AH287" s="4">
        <f t="shared" si="137"/>
        <v>399</v>
      </c>
      <c r="AI287" s="4">
        <f t="shared" si="138"/>
        <v>1</v>
      </c>
      <c r="AJ287" s="2">
        <f t="shared" si="139"/>
        <v>0</v>
      </c>
      <c r="AK287" s="4">
        <v>266</v>
      </c>
      <c r="AL287" s="4">
        <f t="shared" ca="1" si="140"/>
        <v>0.15111836400410406</v>
      </c>
      <c r="AM287" s="4">
        <f t="shared" ca="1" si="141"/>
        <v>0.98239065640418599</v>
      </c>
      <c r="AN287" s="2">
        <f t="shared" si="158"/>
        <v>46.299999999999876</v>
      </c>
      <c r="AO287" s="4">
        <f t="shared" ca="1" si="142"/>
        <v>399</v>
      </c>
      <c r="AP287" s="4">
        <f t="shared" ca="1" si="143"/>
        <v>1</v>
      </c>
      <c r="AQ287" s="2">
        <f t="shared" ca="1" si="144"/>
        <v>0</v>
      </c>
      <c r="AT287" s="10">
        <f t="shared" ca="1" si="159"/>
        <v>0</v>
      </c>
      <c r="AU287" s="10">
        <f t="shared" ca="1" si="160"/>
        <v>0</v>
      </c>
      <c r="AV287" s="10">
        <f t="shared" ca="1" si="161"/>
        <v>0</v>
      </c>
      <c r="AW287" s="10">
        <f t="shared" ca="1" si="162"/>
        <v>0</v>
      </c>
      <c r="AX287" s="10">
        <f t="shared" ca="1" si="145"/>
        <v>0.15111836400410406</v>
      </c>
    </row>
    <row r="288" spans="2:50" x14ac:dyDescent="0.15">
      <c r="B288" s="4">
        <v>-1.566697500024361</v>
      </c>
      <c r="C288" s="4">
        <f t="shared" si="146"/>
        <v>-0.10469750002428668</v>
      </c>
      <c r="F288" s="4">
        <v>267</v>
      </c>
      <c r="G288" s="4">
        <f t="shared" ca="1" si="132"/>
        <v>4</v>
      </c>
      <c r="H288" s="4">
        <f t="shared" ca="1" si="163"/>
        <v>4.5416265060240937</v>
      </c>
      <c r="I288" s="4">
        <f t="shared" ca="1" si="133"/>
        <v>2.254945054945055E-2</v>
      </c>
      <c r="J288" s="4">
        <f t="shared" ca="1" si="164"/>
        <v>-1.1860937375877219</v>
      </c>
      <c r="K288" s="4">
        <f t="shared" ca="1" si="147"/>
        <v>1.8037709307670848</v>
      </c>
      <c r="L288" s="4">
        <f t="shared" ca="1" si="148"/>
        <v>8</v>
      </c>
      <c r="M288" s="4">
        <f t="shared" ca="1" si="134"/>
        <v>1.2754586568525876</v>
      </c>
      <c r="N288" s="4">
        <f t="shared" ca="1" si="149"/>
        <v>1.1038405167610597</v>
      </c>
      <c r="O288" s="4">
        <f t="shared" ca="1" si="150"/>
        <v>20</v>
      </c>
      <c r="P288" s="4">
        <f t="shared" ca="1" si="135"/>
        <v>0.89302573713931999</v>
      </c>
      <c r="Q288" s="4">
        <f t="shared" ca="1" si="151"/>
        <v>2.1684843939919078</v>
      </c>
      <c r="R288" s="4">
        <f t="shared" ca="1" si="152"/>
        <v>0.98239065640418599</v>
      </c>
      <c r="S288" s="4">
        <f t="shared" ca="1" si="153"/>
        <v>278</v>
      </c>
      <c r="T288" s="4">
        <f t="shared" ca="1" si="154"/>
        <v>-1</v>
      </c>
      <c r="U288" s="4">
        <f t="shared" ca="1" si="155"/>
        <v>0.98239065640418599</v>
      </c>
      <c r="V288" s="4">
        <f t="shared" ca="1" si="156"/>
        <v>-0.25812896992469703</v>
      </c>
      <c r="Y288" s="4">
        <v>-1.4589099999859911</v>
      </c>
      <c r="Z288" s="4">
        <v>-2.2697224999888022</v>
      </c>
      <c r="AA288" s="4">
        <v>-2.1091150000067671</v>
      </c>
      <c r="AB288" s="4">
        <v>-2.3531574999857696</v>
      </c>
      <c r="AD288" s="4">
        <v>-1.566697500024361</v>
      </c>
      <c r="AE288" s="4">
        <f t="shared" si="136"/>
        <v>-0.10469750002428668</v>
      </c>
      <c r="AF288" s="4">
        <v>267</v>
      </c>
      <c r="AG288" s="2">
        <f t="shared" si="157"/>
        <v>46.519999999999875</v>
      </c>
      <c r="AH288" s="4">
        <f t="shared" si="137"/>
        <v>399</v>
      </c>
      <c r="AI288" s="4">
        <f t="shared" si="138"/>
        <v>1</v>
      </c>
      <c r="AJ288" s="2">
        <f t="shared" si="139"/>
        <v>0</v>
      </c>
      <c r="AK288" s="4">
        <v>267</v>
      </c>
      <c r="AL288" s="4">
        <f t="shared" ca="1" si="140"/>
        <v>0.98239065640418599</v>
      </c>
      <c r="AM288" s="4">
        <f t="shared" ca="1" si="141"/>
        <v>-0.25812896992469703</v>
      </c>
      <c r="AN288" s="2">
        <f t="shared" si="158"/>
        <v>46.519999999999875</v>
      </c>
      <c r="AO288" s="4">
        <f t="shared" ca="1" si="142"/>
        <v>399</v>
      </c>
      <c r="AP288" s="4">
        <f t="shared" ca="1" si="143"/>
        <v>1</v>
      </c>
      <c r="AQ288" s="2">
        <f t="shared" ca="1" si="144"/>
        <v>0</v>
      </c>
      <c r="AT288" s="10">
        <f t="shared" ca="1" si="159"/>
        <v>0</v>
      </c>
      <c r="AU288" s="10">
        <f t="shared" ca="1" si="160"/>
        <v>0</v>
      </c>
      <c r="AV288" s="10">
        <f t="shared" ca="1" si="161"/>
        <v>0</v>
      </c>
      <c r="AW288" s="10">
        <f t="shared" ca="1" si="162"/>
        <v>0</v>
      </c>
      <c r="AX288" s="10">
        <f t="shared" ca="1" si="145"/>
        <v>0.98239065640418599</v>
      </c>
    </row>
    <row r="289" spans="2:50" x14ac:dyDescent="0.15">
      <c r="B289" s="4">
        <v>-0.10469750002428668</v>
      </c>
      <c r="C289" s="4">
        <f t="shared" si="146"/>
        <v>-0.95169750002455089</v>
      </c>
      <c r="F289" s="4">
        <v>268</v>
      </c>
      <c r="G289" s="4">
        <f t="shared" ca="1" si="132"/>
        <v>4</v>
      </c>
      <c r="H289" s="4">
        <f t="shared" ca="1" si="163"/>
        <v>4.5621927710843346</v>
      </c>
      <c r="I289" s="4">
        <f t="shared" ca="1" si="133"/>
        <v>2.254945054945055E-2</v>
      </c>
      <c r="J289" s="4">
        <f t="shared" ca="1" si="164"/>
        <v>-1.1635442870382713</v>
      </c>
      <c r="K289" s="4">
        <f t="shared" ca="1" si="147"/>
        <v>0.87870918511099738</v>
      </c>
      <c r="L289" s="4">
        <f t="shared" ca="1" si="148"/>
        <v>19</v>
      </c>
      <c r="M289" s="4">
        <f t="shared" ca="1" si="134"/>
        <v>0.5397143522523471</v>
      </c>
      <c r="N289" s="4">
        <f t="shared" ca="1" si="149"/>
        <v>0.36570096486122716</v>
      </c>
      <c r="O289" s="4">
        <f t="shared" ca="1" si="150"/>
        <v>16</v>
      </c>
      <c r="P289" s="4">
        <f t="shared" ca="1" si="135"/>
        <v>-0.36570096486122716</v>
      </c>
      <c r="Q289" s="4">
        <f t="shared" ca="1" si="151"/>
        <v>0.90541531711357426</v>
      </c>
      <c r="R289" s="4">
        <f t="shared" ca="1" si="152"/>
        <v>-0.25812896992469703</v>
      </c>
      <c r="S289" s="4">
        <f t="shared" ca="1" si="153"/>
        <v>278</v>
      </c>
      <c r="T289" s="4">
        <f t="shared" ca="1" si="154"/>
        <v>-1</v>
      </c>
      <c r="U289" s="4">
        <f t="shared" ca="1" si="155"/>
        <v>-0.25812896992469703</v>
      </c>
      <c r="V289" s="4">
        <f t="shared" ca="1" si="156"/>
        <v>-0.54956483280176538</v>
      </c>
      <c r="Y289" s="4">
        <v>-2.6349099999833925</v>
      </c>
      <c r="Z289" s="4">
        <v>-2.2747224999903892</v>
      </c>
      <c r="AA289" s="4">
        <v>-2.3891150000068251</v>
      </c>
      <c r="AB289" s="4">
        <v>-2.8291574999848024</v>
      </c>
      <c r="AD289" s="4">
        <v>-0.10469750002428668</v>
      </c>
      <c r="AE289" s="4">
        <f t="shared" si="136"/>
        <v>-0.95169750002455089</v>
      </c>
      <c r="AF289" s="4">
        <v>268</v>
      </c>
      <c r="AG289" s="2">
        <f t="shared" si="157"/>
        <v>46.739999999999874</v>
      </c>
      <c r="AH289" s="4">
        <f t="shared" si="137"/>
        <v>399</v>
      </c>
      <c r="AI289" s="4">
        <f t="shared" si="138"/>
        <v>1</v>
      </c>
      <c r="AJ289" s="2">
        <f t="shared" si="139"/>
        <v>0</v>
      </c>
      <c r="AK289" s="4">
        <v>268</v>
      </c>
      <c r="AL289" s="4">
        <f t="shared" ca="1" si="140"/>
        <v>-0.25812896992469703</v>
      </c>
      <c r="AM289" s="4">
        <f t="shared" ca="1" si="141"/>
        <v>-0.54956483280176538</v>
      </c>
      <c r="AN289" s="2">
        <f t="shared" si="158"/>
        <v>46.739999999999874</v>
      </c>
      <c r="AO289" s="4">
        <f t="shared" ca="1" si="142"/>
        <v>399</v>
      </c>
      <c r="AP289" s="4">
        <f t="shared" ca="1" si="143"/>
        <v>1</v>
      </c>
      <c r="AQ289" s="2">
        <f t="shared" ca="1" si="144"/>
        <v>0</v>
      </c>
      <c r="AT289" s="10">
        <f t="shared" ca="1" si="159"/>
        <v>0</v>
      </c>
      <c r="AU289" s="10">
        <f t="shared" ca="1" si="160"/>
        <v>0</v>
      </c>
      <c r="AV289" s="10">
        <f t="shared" ca="1" si="161"/>
        <v>0</v>
      </c>
      <c r="AW289" s="10">
        <f t="shared" ca="1" si="162"/>
        <v>0</v>
      </c>
      <c r="AX289" s="10">
        <f t="shared" ca="1" si="145"/>
        <v>-0.25812896992469703</v>
      </c>
    </row>
    <row r="290" spans="2:50" x14ac:dyDescent="0.15">
      <c r="B290" s="4">
        <v>-0.95169750002455089</v>
      </c>
      <c r="C290" s="4">
        <f t="shared" si="146"/>
        <v>-0.99069750002556134</v>
      </c>
      <c r="F290" s="4">
        <v>269</v>
      </c>
      <c r="G290" s="4">
        <f t="shared" ca="1" si="132"/>
        <v>4</v>
      </c>
      <c r="H290" s="4">
        <f t="shared" ca="1" si="163"/>
        <v>4.5827590361445756</v>
      </c>
      <c r="I290" s="4">
        <f t="shared" ca="1" si="133"/>
        <v>2.254945054945055E-2</v>
      </c>
      <c r="J290" s="4">
        <f t="shared" ca="1" si="164"/>
        <v>-1.1409948364888207</v>
      </c>
      <c r="K290" s="4">
        <f t="shared" ca="1" si="147"/>
        <v>0.32636627575789651</v>
      </c>
      <c r="L290" s="4">
        <f t="shared" ca="1" si="148"/>
        <v>20</v>
      </c>
      <c r="M290" s="4">
        <f t="shared" ca="1" si="134"/>
        <v>0.10085272560005312</v>
      </c>
      <c r="N290" s="4">
        <f t="shared" ca="1" si="149"/>
        <v>0.83461991632768395</v>
      </c>
      <c r="O290" s="4">
        <f t="shared" ca="1" si="150"/>
        <v>10</v>
      </c>
      <c r="P290" s="4">
        <f t="shared" ca="1" si="135"/>
        <v>-0.49057727808700219</v>
      </c>
      <c r="Q290" s="4">
        <f t="shared" ca="1" si="151"/>
        <v>0.59143000368705534</v>
      </c>
      <c r="R290" s="4">
        <f t="shared" ca="1" si="152"/>
        <v>-0.54956483280176538</v>
      </c>
      <c r="S290" s="4">
        <f t="shared" ca="1" si="153"/>
        <v>278</v>
      </c>
      <c r="T290" s="4">
        <f t="shared" ca="1" si="154"/>
        <v>-1</v>
      </c>
      <c r="U290" s="4">
        <f t="shared" ca="1" si="155"/>
        <v>-0.54956483280176538</v>
      </c>
      <c r="V290" s="4">
        <f t="shared" ca="1" si="156"/>
        <v>-1.9828193054811432</v>
      </c>
      <c r="Y290" s="4">
        <v>-4.024909999984061</v>
      </c>
      <c r="Z290" s="4">
        <v>-1.2367224999891846</v>
      </c>
      <c r="AA290" s="4">
        <v>-2.239115000008951</v>
      </c>
      <c r="AB290" s="4">
        <v>-3.7711574999867992</v>
      </c>
      <c r="AD290" s="4">
        <v>-0.95169750002455089</v>
      </c>
      <c r="AE290" s="4">
        <f t="shared" si="136"/>
        <v>-0.99069750002556134</v>
      </c>
      <c r="AF290" s="4">
        <v>269</v>
      </c>
      <c r="AG290" s="2">
        <f t="shared" si="157"/>
        <v>46.959999999999873</v>
      </c>
      <c r="AH290" s="4">
        <f t="shared" si="137"/>
        <v>399</v>
      </c>
      <c r="AI290" s="4">
        <f t="shared" si="138"/>
        <v>1</v>
      </c>
      <c r="AJ290" s="2">
        <f t="shared" si="139"/>
        <v>0</v>
      </c>
      <c r="AK290" s="4">
        <v>269</v>
      </c>
      <c r="AL290" s="4">
        <f t="shared" ca="1" si="140"/>
        <v>-0.54956483280176538</v>
      </c>
      <c r="AM290" s="4">
        <f t="shared" ca="1" si="141"/>
        <v>-1.9828193054811432</v>
      </c>
      <c r="AN290" s="2">
        <f t="shared" si="158"/>
        <v>46.959999999999873</v>
      </c>
      <c r="AO290" s="4">
        <f t="shared" ca="1" si="142"/>
        <v>399</v>
      </c>
      <c r="AP290" s="4">
        <f t="shared" ca="1" si="143"/>
        <v>1</v>
      </c>
      <c r="AQ290" s="2">
        <f t="shared" ca="1" si="144"/>
        <v>0</v>
      </c>
      <c r="AT290" s="10">
        <f t="shared" ca="1" si="159"/>
        <v>0</v>
      </c>
      <c r="AU290" s="10">
        <f t="shared" ca="1" si="160"/>
        <v>0</v>
      </c>
      <c r="AV290" s="10">
        <f t="shared" ca="1" si="161"/>
        <v>0</v>
      </c>
      <c r="AW290" s="10">
        <f t="shared" ca="1" si="162"/>
        <v>0</v>
      </c>
      <c r="AX290" s="10">
        <f t="shared" ca="1" si="145"/>
        <v>-0.54956483280176538</v>
      </c>
    </row>
    <row r="291" spans="2:50" x14ac:dyDescent="0.15">
      <c r="B291" s="4">
        <v>-0.99069750002556134</v>
      </c>
      <c r="C291" s="4">
        <f t="shared" si="146"/>
        <v>-0.92569750002624573</v>
      </c>
      <c r="F291" s="4">
        <v>270</v>
      </c>
      <c r="G291" s="4">
        <f t="shared" ca="1" si="132"/>
        <v>4</v>
      </c>
      <c r="H291" s="4">
        <f t="shared" ca="1" si="163"/>
        <v>4.6033253012048165</v>
      </c>
      <c r="I291" s="4">
        <f t="shared" ca="1" si="133"/>
        <v>2.254945054945055E-2</v>
      </c>
      <c r="J291" s="4">
        <f t="shared" ca="1" si="164"/>
        <v>-1.1184453859393702</v>
      </c>
      <c r="K291" s="4">
        <f t="shared" ca="1" si="147"/>
        <v>0.87072246667194197</v>
      </c>
      <c r="L291" s="4">
        <f t="shared" ca="1" si="148"/>
        <v>13</v>
      </c>
      <c r="M291" s="4">
        <f t="shared" ca="1" si="134"/>
        <v>-0.86437391954178522</v>
      </c>
      <c r="N291" s="4">
        <f t="shared" ca="1" si="149"/>
        <v>1.7998785255028356</v>
      </c>
      <c r="O291" s="4">
        <f t="shared" ca="1" si="150"/>
        <v>20</v>
      </c>
      <c r="P291" s="4">
        <f t="shared" ca="1" si="135"/>
        <v>1.2348272722999312E-14</v>
      </c>
      <c r="Q291" s="4">
        <f t="shared" ca="1" si="151"/>
        <v>-0.86437391954177289</v>
      </c>
      <c r="R291" s="4">
        <f t="shared" ca="1" si="152"/>
        <v>-1.9828193054811432</v>
      </c>
      <c r="S291" s="4">
        <f t="shared" ca="1" si="153"/>
        <v>278</v>
      </c>
      <c r="T291" s="4">
        <f t="shared" ca="1" si="154"/>
        <v>-1</v>
      </c>
      <c r="U291" s="4">
        <f t="shared" ca="1" si="155"/>
        <v>-1.9828193054811432</v>
      </c>
      <c r="V291" s="4">
        <f t="shared" ca="1" si="156"/>
        <v>-1.0777746485167241</v>
      </c>
      <c r="Y291" s="4">
        <v>-3.2469099999836715</v>
      </c>
      <c r="Z291" s="4">
        <v>-1.0027224999902273</v>
      </c>
      <c r="AA291" s="4">
        <v>-2.0251150000092366</v>
      </c>
      <c r="AB291" s="4">
        <v>-3.3741574999837098</v>
      </c>
      <c r="AD291" s="4">
        <v>-0.99069750002556134</v>
      </c>
      <c r="AE291" s="4">
        <f t="shared" si="136"/>
        <v>-0.92569750002624573</v>
      </c>
      <c r="AF291" s="4">
        <v>270</v>
      </c>
      <c r="AG291" s="2">
        <f t="shared" si="157"/>
        <v>47.179999999999872</v>
      </c>
      <c r="AH291" s="4">
        <f t="shared" si="137"/>
        <v>399</v>
      </c>
      <c r="AI291" s="4">
        <f t="shared" si="138"/>
        <v>1</v>
      </c>
      <c r="AJ291" s="2">
        <f t="shared" si="139"/>
        <v>0</v>
      </c>
      <c r="AK291" s="4">
        <v>270</v>
      </c>
      <c r="AL291" s="4">
        <f t="shared" ca="1" si="140"/>
        <v>-1.9828193054811432</v>
      </c>
      <c r="AM291" s="4">
        <f t="shared" ca="1" si="141"/>
        <v>-1.0777746485167241</v>
      </c>
      <c r="AN291" s="2">
        <f t="shared" si="158"/>
        <v>47.179999999999872</v>
      </c>
      <c r="AO291" s="4">
        <f t="shared" ca="1" si="142"/>
        <v>399</v>
      </c>
      <c r="AP291" s="4">
        <f t="shared" ca="1" si="143"/>
        <v>1</v>
      </c>
      <c r="AQ291" s="2">
        <f t="shared" ca="1" si="144"/>
        <v>0</v>
      </c>
      <c r="AT291" s="10">
        <f t="shared" ca="1" si="159"/>
        <v>0</v>
      </c>
      <c r="AU291" s="10">
        <f t="shared" ca="1" si="160"/>
        <v>0</v>
      </c>
      <c r="AV291" s="10">
        <f t="shared" ca="1" si="161"/>
        <v>0</v>
      </c>
      <c r="AW291" s="10">
        <f t="shared" ca="1" si="162"/>
        <v>0</v>
      </c>
      <c r="AX291" s="10">
        <f t="shared" ca="1" si="145"/>
        <v>-1.9828193054811432</v>
      </c>
    </row>
    <row r="292" spans="2:50" x14ac:dyDescent="0.15">
      <c r="B292" s="4">
        <v>-0.92569750002624573</v>
      </c>
      <c r="C292" s="4">
        <f t="shared" si="146"/>
        <v>-0.65569750002580918</v>
      </c>
      <c r="F292" s="4">
        <v>271</v>
      </c>
      <c r="G292" s="4">
        <f t="shared" ca="1" si="132"/>
        <v>4</v>
      </c>
      <c r="H292" s="4">
        <f t="shared" ca="1" si="163"/>
        <v>4.6238915662650575</v>
      </c>
      <c r="I292" s="4">
        <f t="shared" ca="1" si="133"/>
        <v>2.254945054945055E-2</v>
      </c>
      <c r="J292" s="4">
        <f t="shared" ca="1" si="164"/>
        <v>-1.0958959353899196</v>
      </c>
      <c r="K292" s="4">
        <f t="shared" ca="1" si="147"/>
        <v>0.27465859198900389</v>
      </c>
      <c r="L292" s="4">
        <f t="shared" ca="1" si="148"/>
        <v>19</v>
      </c>
      <c r="M292" s="4">
        <f t="shared" ca="1" si="134"/>
        <v>0.27372049364728729</v>
      </c>
      <c r="N292" s="4">
        <f t="shared" ca="1" si="149"/>
        <v>0.25559920677409192</v>
      </c>
      <c r="O292" s="4">
        <f t="shared" ca="1" si="150"/>
        <v>4</v>
      </c>
      <c r="P292" s="4">
        <f t="shared" ca="1" si="135"/>
        <v>-0.25559920677409192</v>
      </c>
      <c r="Q292" s="4">
        <f t="shared" ca="1" si="151"/>
        <v>1.8121286873195364E-2</v>
      </c>
      <c r="R292" s="4">
        <f t="shared" ca="1" si="152"/>
        <v>-1.0777746485167241</v>
      </c>
      <c r="S292" s="4">
        <f t="shared" ca="1" si="153"/>
        <v>278</v>
      </c>
      <c r="T292" s="4">
        <f t="shared" ca="1" si="154"/>
        <v>-1</v>
      </c>
      <c r="U292" s="4">
        <f t="shared" ca="1" si="155"/>
        <v>-1.0777746485167241</v>
      </c>
      <c r="V292" s="4">
        <f t="shared" ca="1" si="156"/>
        <v>2.2039227945025894</v>
      </c>
      <c r="Y292" s="4">
        <v>-0.55390999998294888</v>
      </c>
      <c r="Z292" s="4">
        <v>-0.6187224999898433</v>
      </c>
      <c r="AA292" s="4">
        <v>-0.43111500000847514</v>
      </c>
      <c r="AB292" s="4">
        <v>-1.012157499985733</v>
      </c>
      <c r="AD292" s="4">
        <v>-0.92569750002624573</v>
      </c>
      <c r="AE292" s="4">
        <f t="shared" si="136"/>
        <v>-0.65569750002580918</v>
      </c>
      <c r="AF292" s="4">
        <v>271</v>
      </c>
      <c r="AG292" s="2">
        <f t="shared" si="157"/>
        <v>47.399999999999871</v>
      </c>
      <c r="AH292" s="4">
        <f t="shared" si="137"/>
        <v>399</v>
      </c>
      <c r="AI292" s="4">
        <f t="shared" si="138"/>
        <v>1</v>
      </c>
      <c r="AJ292" s="2">
        <f t="shared" si="139"/>
        <v>0</v>
      </c>
      <c r="AK292" s="4">
        <v>271</v>
      </c>
      <c r="AL292" s="4">
        <f t="shared" ca="1" si="140"/>
        <v>-1.0777746485167241</v>
      </c>
      <c r="AM292" s="4">
        <f t="shared" ca="1" si="141"/>
        <v>2.2039227945025894</v>
      </c>
      <c r="AN292" s="2">
        <f t="shared" si="158"/>
        <v>47.399999999999871</v>
      </c>
      <c r="AO292" s="4">
        <f t="shared" ca="1" si="142"/>
        <v>399</v>
      </c>
      <c r="AP292" s="4">
        <f t="shared" ca="1" si="143"/>
        <v>1</v>
      </c>
      <c r="AQ292" s="2">
        <f t="shared" ca="1" si="144"/>
        <v>0</v>
      </c>
      <c r="AT292" s="10">
        <f t="shared" ca="1" si="159"/>
        <v>0</v>
      </c>
      <c r="AU292" s="10">
        <f t="shared" ca="1" si="160"/>
        <v>0</v>
      </c>
      <c r="AV292" s="10">
        <f t="shared" ca="1" si="161"/>
        <v>0</v>
      </c>
      <c r="AW292" s="10">
        <f t="shared" ca="1" si="162"/>
        <v>0</v>
      </c>
      <c r="AX292" s="10">
        <f t="shared" ca="1" si="145"/>
        <v>-1.0777746485167241</v>
      </c>
    </row>
    <row r="293" spans="2:50" x14ac:dyDescent="0.15">
      <c r="B293" s="4">
        <v>-0.65569750002580918</v>
      </c>
      <c r="C293" s="4">
        <f t="shared" si="146"/>
        <v>-2.0416975000259185</v>
      </c>
      <c r="F293" s="4">
        <v>272</v>
      </c>
      <c r="G293" s="4">
        <f t="shared" ca="1" si="132"/>
        <v>4</v>
      </c>
      <c r="H293" s="4">
        <f t="shared" ca="1" si="163"/>
        <v>4.6444578313252984</v>
      </c>
      <c r="I293" s="4">
        <f t="shared" ca="1" si="133"/>
        <v>2.254945054945055E-2</v>
      </c>
      <c r="J293" s="4">
        <f t="shared" ca="1" si="164"/>
        <v>-1.073346484840469</v>
      </c>
      <c r="K293" s="4">
        <f t="shared" ca="1" si="147"/>
        <v>1.8602064527985456</v>
      </c>
      <c r="L293" s="4">
        <f t="shared" ca="1" si="148"/>
        <v>6</v>
      </c>
      <c r="M293" s="4">
        <f t="shared" ca="1" si="134"/>
        <v>1.6109860444072714</v>
      </c>
      <c r="N293" s="4">
        <f t="shared" ca="1" si="149"/>
        <v>1.6919883396928632</v>
      </c>
      <c r="O293" s="4">
        <f t="shared" ca="1" si="150"/>
        <v>9</v>
      </c>
      <c r="P293" s="4">
        <f t="shared" ca="1" si="135"/>
        <v>1.6662832349357868</v>
      </c>
      <c r="Q293" s="4">
        <f t="shared" ca="1" si="151"/>
        <v>3.2772692793430585</v>
      </c>
      <c r="R293" s="4">
        <f t="shared" ca="1" si="152"/>
        <v>2.2039227945025894</v>
      </c>
      <c r="S293" s="4">
        <f t="shared" ca="1" si="153"/>
        <v>278</v>
      </c>
      <c r="T293" s="4">
        <f t="shared" ca="1" si="154"/>
        <v>-1</v>
      </c>
      <c r="U293" s="4">
        <f t="shared" ca="1" si="155"/>
        <v>2.2039227945025894</v>
      </c>
      <c r="V293" s="4">
        <f t="shared" ca="1" si="156"/>
        <v>-1.8246320338926891</v>
      </c>
      <c r="Y293" s="4">
        <v>-0.66990999998495226</v>
      </c>
      <c r="Z293" s="4">
        <v>-2.8337224999894772</v>
      </c>
      <c r="AA293" s="4">
        <v>-2.6611150000093176</v>
      </c>
      <c r="AB293" s="4">
        <v>-3.2751574999849709</v>
      </c>
      <c r="AD293" s="4">
        <v>-0.65569750002580918</v>
      </c>
      <c r="AE293" s="4">
        <f t="shared" si="136"/>
        <v>-2.0416975000259185</v>
      </c>
      <c r="AF293" s="4">
        <v>272</v>
      </c>
      <c r="AG293" s="2">
        <f t="shared" si="157"/>
        <v>47.61999999999987</v>
      </c>
      <c r="AH293" s="4">
        <f t="shared" si="137"/>
        <v>399</v>
      </c>
      <c r="AI293" s="4">
        <f t="shared" si="138"/>
        <v>1</v>
      </c>
      <c r="AJ293" s="2">
        <f t="shared" si="139"/>
        <v>0</v>
      </c>
      <c r="AK293" s="4">
        <v>272</v>
      </c>
      <c r="AL293" s="4">
        <f t="shared" ca="1" si="140"/>
        <v>2.2039227945025894</v>
      </c>
      <c r="AM293" s="4">
        <f t="shared" ca="1" si="141"/>
        <v>-1.8246320338926891</v>
      </c>
      <c r="AN293" s="2">
        <f t="shared" si="158"/>
        <v>47.61999999999987</v>
      </c>
      <c r="AO293" s="4">
        <f t="shared" ca="1" si="142"/>
        <v>399</v>
      </c>
      <c r="AP293" s="4">
        <f t="shared" ca="1" si="143"/>
        <v>1</v>
      </c>
      <c r="AQ293" s="2">
        <f t="shared" ca="1" si="144"/>
        <v>0</v>
      </c>
      <c r="AT293" s="10">
        <f t="shared" ca="1" si="159"/>
        <v>0</v>
      </c>
      <c r="AU293" s="10">
        <f t="shared" ca="1" si="160"/>
        <v>0</v>
      </c>
      <c r="AV293" s="10">
        <f t="shared" ca="1" si="161"/>
        <v>0</v>
      </c>
      <c r="AW293" s="10">
        <f t="shared" ca="1" si="162"/>
        <v>0</v>
      </c>
      <c r="AX293" s="10">
        <f t="shared" ca="1" si="145"/>
        <v>2.2039227945025894</v>
      </c>
    </row>
    <row r="294" spans="2:50" x14ac:dyDescent="0.15">
      <c r="B294" s="4">
        <v>-2.0416975000259185</v>
      </c>
      <c r="C294" s="4">
        <f t="shared" si="146"/>
        <v>-3.0406975000261127</v>
      </c>
      <c r="F294" s="4">
        <v>273</v>
      </c>
      <c r="G294" s="4">
        <f t="shared" ca="1" si="132"/>
        <v>4</v>
      </c>
      <c r="H294" s="4">
        <f t="shared" ca="1" si="163"/>
        <v>4.6650240963855394</v>
      </c>
      <c r="I294" s="4">
        <f t="shared" ca="1" si="133"/>
        <v>2.254945054945055E-2</v>
      </c>
      <c r="J294" s="4">
        <f t="shared" ca="1" si="164"/>
        <v>-1.0507970342910185</v>
      </c>
      <c r="K294" s="4">
        <f t="shared" ca="1" si="147"/>
        <v>1.2857787886609326</v>
      </c>
      <c r="L294" s="4">
        <f t="shared" ca="1" si="148"/>
        <v>20</v>
      </c>
      <c r="M294" s="4">
        <f t="shared" ca="1" si="134"/>
        <v>-1.0402168910335272</v>
      </c>
      <c r="N294" s="4">
        <f t="shared" ca="1" si="149"/>
        <v>0.30759131345084634</v>
      </c>
      <c r="O294" s="4">
        <f t="shared" ca="1" si="150"/>
        <v>9</v>
      </c>
      <c r="P294" s="4">
        <f t="shared" ca="1" si="135"/>
        <v>0.26638189143185653</v>
      </c>
      <c r="Q294" s="4">
        <f t="shared" ca="1" si="151"/>
        <v>-0.77383499960167068</v>
      </c>
      <c r="R294" s="4">
        <f t="shared" ca="1" si="152"/>
        <v>-1.8246320338926891</v>
      </c>
      <c r="S294" s="4">
        <f t="shared" ca="1" si="153"/>
        <v>278</v>
      </c>
      <c r="T294" s="4">
        <f t="shared" ca="1" si="154"/>
        <v>-1</v>
      </c>
      <c r="U294" s="4">
        <f t="shared" ca="1" si="155"/>
        <v>-1.8246320338926891</v>
      </c>
      <c r="V294" s="4">
        <f t="shared" ca="1" si="156"/>
        <v>-1.9441492417163768</v>
      </c>
      <c r="Y294" s="4">
        <v>-2.0959099999835473</v>
      </c>
      <c r="Z294" s="4">
        <v>-2.9027224999893519</v>
      </c>
      <c r="AA294" s="4">
        <v>1.0008849999927349</v>
      </c>
      <c r="AB294" s="4">
        <v>2.0048425000140924</v>
      </c>
      <c r="AD294" s="4">
        <v>-2.0416975000259185</v>
      </c>
      <c r="AE294" s="4">
        <f t="shared" si="136"/>
        <v>-3.0406975000261127</v>
      </c>
      <c r="AF294" s="4">
        <v>273</v>
      </c>
      <c r="AG294" s="2">
        <f t="shared" si="157"/>
        <v>47.839999999999868</v>
      </c>
      <c r="AH294" s="4">
        <f t="shared" si="137"/>
        <v>399</v>
      </c>
      <c r="AI294" s="4">
        <f t="shared" si="138"/>
        <v>1</v>
      </c>
      <c r="AJ294" s="2">
        <f t="shared" si="139"/>
        <v>0</v>
      </c>
      <c r="AK294" s="4">
        <v>273</v>
      </c>
      <c r="AL294" s="4">
        <f t="shared" ca="1" si="140"/>
        <v>-1.8246320338926891</v>
      </c>
      <c r="AM294" s="4">
        <f t="shared" ca="1" si="141"/>
        <v>-1.9441492417163768</v>
      </c>
      <c r="AN294" s="2">
        <f t="shared" si="158"/>
        <v>47.839999999999868</v>
      </c>
      <c r="AO294" s="4">
        <f t="shared" ca="1" si="142"/>
        <v>399</v>
      </c>
      <c r="AP294" s="4">
        <f t="shared" ca="1" si="143"/>
        <v>1</v>
      </c>
      <c r="AQ294" s="2">
        <f t="shared" ca="1" si="144"/>
        <v>0</v>
      </c>
      <c r="AT294" s="10">
        <f t="shared" ca="1" si="159"/>
        <v>0</v>
      </c>
      <c r="AU294" s="10">
        <f t="shared" ca="1" si="160"/>
        <v>0</v>
      </c>
      <c r="AV294" s="10">
        <f t="shared" ca="1" si="161"/>
        <v>0</v>
      </c>
      <c r="AW294" s="10">
        <f t="shared" ca="1" si="162"/>
        <v>0</v>
      </c>
      <c r="AX294" s="10">
        <f t="shared" ca="1" si="145"/>
        <v>-1.8246320338926891</v>
      </c>
    </row>
    <row r="295" spans="2:50" x14ac:dyDescent="0.15">
      <c r="B295" s="4">
        <v>-3.0406975000261127</v>
      </c>
      <c r="C295" s="4">
        <f t="shared" si="146"/>
        <v>-0.63469750002553837</v>
      </c>
      <c r="F295" s="4">
        <v>274</v>
      </c>
      <c r="G295" s="4">
        <f t="shared" ca="1" si="132"/>
        <v>4</v>
      </c>
      <c r="H295" s="4">
        <f t="shared" ca="1" si="163"/>
        <v>4.6855903614457803</v>
      </c>
      <c r="I295" s="4">
        <f t="shared" ca="1" si="133"/>
        <v>2.254945054945055E-2</v>
      </c>
      <c r="J295" s="4">
        <f t="shared" ca="1" si="164"/>
        <v>-1.0282475837415679</v>
      </c>
      <c r="K295" s="4">
        <f t="shared" ca="1" si="147"/>
        <v>1.3602467257657895</v>
      </c>
      <c r="L295" s="4">
        <f t="shared" ca="1" si="148"/>
        <v>20</v>
      </c>
      <c r="M295" s="4">
        <f t="shared" ca="1" si="134"/>
        <v>-1.293671512308701</v>
      </c>
      <c r="N295" s="4">
        <f t="shared" ca="1" si="149"/>
        <v>0.8128922271564889</v>
      </c>
      <c r="O295" s="4">
        <f t="shared" ca="1" si="150"/>
        <v>13</v>
      </c>
      <c r="P295" s="4">
        <f t="shared" ca="1" si="135"/>
        <v>0.3777698543338921</v>
      </c>
      <c r="Q295" s="4">
        <f t="shared" ca="1" si="151"/>
        <v>-0.91590165797480894</v>
      </c>
      <c r="R295" s="4">
        <f t="shared" ca="1" si="152"/>
        <v>-1.9441492417163768</v>
      </c>
      <c r="S295" s="4">
        <f t="shared" ca="1" si="153"/>
        <v>278</v>
      </c>
      <c r="T295" s="4">
        <f t="shared" ca="1" si="154"/>
        <v>-1</v>
      </c>
      <c r="U295" s="4">
        <f t="shared" ca="1" si="155"/>
        <v>-1.9441492417163768</v>
      </c>
      <c r="V295" s="4">
        <f t="shared" ca="1" si="156"/>
        <v>0.17211421363053692</v>
      </c>
      <c r="Y295" s="4">
        <v>-1.5659099999858483</v>
      </c>
      <c r="Z295" s="4">
        <v>-2.4827224999910413</v>
      </c>
      <c r="AA295" s="4">
        <v>-2.9141150000064897</v>
      </c>
      <c r="AB295" s="4">
        <v>-2.970157499984083</v>
      </c>
      <c r="AD295" s="4">
        <v>-3.0406975000261127</v>
      </c>
      <c r="AE295" s="4">
        <f t="shared" si="136"/>
        <v>-0.63469750002553837</v>
      </c>
      <c r="AF295" s="4">
        <v>274</v>
      </c>
      <c r="AG295" s="2">
        <f t="shared" si="157"/>
        <v>48.059999999999867</v>
      </c>
      <c r="AH295" s="4">
        <f t="shared" si="137"/>
        <v>399</v>
      </c>
      <c r="AI295" s="4">
        <f t="shared" si="138"/>
        <v>1</v>
      </c>
      <c r="AJ295" s="2">
        <f t="shared" si="139"/>
        <v>0</v>
      </c>
      <c r="AK295" s="4">
        <v>274</v>
      </c>
      <c r="AL295" s="4">
        <f t="shared" ca="1" si="140"/>
        <v>-1.9441492417163768</v>
      </c>
      <c r="AM295" s="4">
        <f t="shared" ca="1" si="141"/>
        <v>0.17211421363053692</v>
      </c>
      <c r="AN295" s="2">
        <f t="shared" si="158"/>
        <v>48.059999999999867</v>
      </c>
      <c r="AO295" s="4">
        <f t="shared" ca="1" si="142"/>
        <v>399</v>
      </c>
      <c r="AP295" s="4">
        <f t="shared" ca="1" si="143"/>
        <v>1</v>
      </c>
      <c r="AQ295" s="2">
        <f t="shared" ca="1" si="144"/>
        <v>0</v>
      </c>
      <c r="AT295" s="10">
        <f t="shared" ca="1" si="159"/>
        <v>0</v>
      </c>
      <c r="AU295" s="10">
        <f t="shared" ca="1" si="160"/>
        <v>0</v>
      </c>
      <c r="AV295" s="10">
        <f t="shared" ca="1" si="161"/>
        <v>0</v>
      </c>
      <c r="AW295" s="10">
        <f t="shared" ca="1" si="162"/>
        <v>0</v>
      </c>
      <c r="AX295" s="10">
        <f t="shared" ca="1" si="145"/>
        <v>-1.9441492417163768</v>
      </c>
    </row>
    <row r="296" spans="2:50" x14ac:dyDescent="0.15">
      <c r="B296" s="4">
        <v>-0.63469750002553837</v>
      </c>
      <c r="C296" s="4">
        <f t="shared" si="146"/>
        <v>-0.84369750002366573</v>
      </c>
      <c r="F296" s="4">
        <v>275</v>
      </c>
      <c r="G296" s="4">
        <f t="shared" ca="1" si="132"/>
        <v>4</v>
      </c>
      <c r="H296" s="4">
        <f t="shared" ca="1" si="163"/>
        <v>4.7061566265060213</v>
      </c>
      <c r="I296" s="4">
        <f t="shared" ca="1" si="133"/>
        <v>2.254945054945055E-2</v>
      </c>
      <c r="J296" s="4">
        <f t="shared" ca="1" si="164"/>
        <v>-1.0056981331921173</v>
      </c>
      <c r="K296" s="4">
        <f t="shared" ca="1" si="147"/>
        <v>1.1959820007713295</v>
      </c>
      <c r="L296" s="4">
        <f t="shared" ca="1" si="148"/>
        <v>18</v>
      </c>
      <c r="M296" s="4">
        <f t="shared" ca="1" si="134"/>
        <v>1.1778123468226591</v>
      </c>
      <c r="N296" s="4">
        <f t="shared" ca="1" si="149"/>
        <v>1.2512224655287287</v>
      </c>
      <c r="O296" s="4">
        <f t="shared" ca="1" si="150"/>
        <v>10</v>
      </c>
      <c r="P296" s="4">
        <f t="shared" ca="1" si="135"/>
        <v>-4.9045725183770901E-15</v>
      </c>
      <c r="Q296" s="4">
        <f t="shared" ca="1" si="151"/>
        <v>1.1778123468226542</v>
      </c>
      <c r="R296" s="4">
        <f t="shared" ca="1" si="152"/>
        <v>0.17211421363053692</v>
      </c>
      <c r="S296" s="4">
        <f t="shared" ca="1" si="153"/>
        <v>278</v>
      </c>
      <c r="T296" s="4">
        <f t="shared" ca="1" si="154"/>
        <v>-1</v>
      </c>
      <c r="U296" s="4">
        <f t="shared" ca="1" si="155"/>
        <v>0.17211421363053692</v>
      </c>
      <c r="V296" s="4">
        <f t="shared" ca="1" si="156"/>
        <v>-1.6503857429984858</v>
      </c>
      <c r="Y296" s="4">
        <v>0.33909000001486334</v>
      </c>
      <c r="Z296" s="4">
        <v>-0.70172249998989855</v>
      </c>
      <c r="AA296" s="4">
        <v>-3.8341150000071877</v>
      </c>
      <c r="AB296" s="4">
        <v>-0.74515749998482761</v>
      </c>
      <c r="AD296" s="4">
        <v>-0.63469750002553837</v>
      </c>
      <c r="AE296" s="4">
        <f t="shared" si="136"/>
        <v>-0.84369750002366573</v>
      </c>
      <c r="AF296" s="4">
        <v>275</v>
      </c>
      <c r="AG296" s="2">
        <f t="shared" si="157"/>
        <v>48.279999999999866</v>
      </c>
      <c r="AH296" s="4">
        <f t="shared" si="137"/>
        <v>399</v>
      </c>
      <c r="AI296" s="4">
        <f t="shared" si="138"/>
        <v>1</v>
      </c>
      <c r="AJ296" s="2">
        <f t="shared" si="139"/>
        <v>0</v>
      </c>
      <c r="AK296" s="4">
        <v>275</v>
      </c>
      <c r="AL296" s="4">
        <f t="shared" ca="1" si="140"/>
        <v>0.17211421363053692</v>
      </c>
      <c r="AM296" s="4">
        <f t="shared" ca="1" si="141"/>
        <v>-1.6503857429984858</v>
      </c>
      <c r="AN296" s="2">
        <f t="shared" si="158"/>
        <v>48.279999999999866</v>
      </c>
      <c r="AO296" s="4">
        <f t="shared" ca="1" si="142"/>
        <v>399</v>
      </c>
      <c r="AP296" s="4">
        <f t="shared" ca="1" si="143"/>
        <v>1</v>
      </c>
      <c r="AQ296" s="2">
        <f t="shared" ca="1" si="144"/>
        <v>0</v>
      </c>
      <c r="AT296" s="10">
        <f t="shared" ca="1" si="159"/>
        <v>0</v>
      </c>
      <c r="AU296" s="10">
        <f t="shared" ca="1" si="160"/>
        <v>0</v>
      </c>
      <c r="AV296" s="10">
        <f t="shared" ca="1" si="161"/>
        <v>0</v>
      </c>
      <c r="AW296" s="10">
        <f t="shared" ca="1" si="162"/>
        <v>0</v>
      </c>
      <c r="AX296" s="10">
        <f t="shared" ca="1" si="145"/>
        <v>0.17211421363053692</v>
      </c>
    </row>
    <row r="297" spans="2:50" x14ac:dyDescent="0.15">
      <c r="B297" s="4">
        <v>-0.84369750002366573</v>
      </c>
      <c r="C297" s="4">
        <f t="shared" si="146"/>
        <v>-0.91969750002363071</v>
      </c>
      <c r="F297" s="4">
        <v>276</v>
      </c>
      <c r="G297" s="4">
        <f t="shared" ca="1" si="132"/>
        <v>4</v>
      </c>
      <c r="H297" s="4">
        <f t="shared" ca="1" si="163"/>
        <v>4.7267228915662622</v>
      </c>
      <c r="I297" s="4">
        <f t="shared" ca="1" si="133"/>
        <v>2.254945054945055E-2</v>
      </c>
      <c r="J297" s="4">
        <f t="shared" ca="1" si="164"/>
        <v>-0.98314868264266675</v>
      </c>
      <c r="K297" s="4">
        <f t="shared" ca="1" si="147"/>
        <v>0.96048145120501704</v>
      </c>
      <c r="L297" s="4">
        <f t="shared" ca="1" si="148"/>
        <v>14</v>
      </c>
      <c r="M297" s="4">
        <f t="shared" ca="1" si="134"/>
        <v>-0.93640017591267433</v>
      </c>
      <c r="N297" s="4">
        <f t="shared" ca="1" si="149"/>
        <v>0.45792764365398181</v>
      </c>
      <c r="O297" s="4">
        <f t="shared" ca="1" si="150"/>
        <v>15</v>
      </c>
      <c r="P297" s="4">
        <f t="shared" ca="1" si="135"/>
        <v>0.26916311555685513</v>
      </c>
      <c r="Q297" s="4">
        <f t="shared" ca="1" si="151"/>
        <v>-0.6672370603558192</v>
      </c>
      <c r="R297" s="4">
        <f t="shared" ca="1" si="152"/>
        <v>-1.6503857429984858</v>
      </c>
      <c r="S297" s="4">
        <f t="shared" ca="1" si="153"/>
        <v>278</v>
      </c>
      <c r="T297" s="4">
        <f t="shared" ca="1" si="154"/>
        <v>-1</v>
      </c>
      <c r="U297" s="4">
        <f t="shared" ca="1" si="155"/>
        <v>-1.6503857429984858</v>
      </c>
      <c r="V297" s="4">
        <f t="shared" ca="1" si="156"/>
        <v>-0.20690413088491855</v>
      </c>
      <c r="Y297" s="4">
        <v>-0.71090999998446591</v>
      </c>
      <c r="Z297" s="4">
        <v>-0.75372249999006158</v>
      </c>
      <c r="AA297" s="4">
        <v>-3.5301150000073278</v>
      </c>
      <c r="AB297" s="4">
        <v>-2.7551574999868933</v>
      </c>
      <c r="AD297" s="4">
        <v>-0.84369750002366573</v>
      </c>
      <c r="AE297" s="4">
        <f t="shared" si="136"/>
        <v>-0.91969750002363071</v>
      </c>
      <c r="AF297" s="4">
        <v>276</v>
      </c>
      <c r="AG297" s="2">
        <f t="shared" si="157"/>
        <v>48.499999999999865</v>
      </c>
      <c r="AH297" s="4">
        <f t="shared" si="137"/>
        <v>399</v>
      </c>
      <c r="AI297" s="4">
        <f t="shared" si="138"/>
        <v>1</v>
      </c>
      <c r="AJ297" s="2">
        <f t="shared" si="139"/>
        <v>0</v>
      </c>
      <c r="AK297" s="4">
        <v>276</v>
      </c>
      <c r="AL297" s="4">
        <f t="shared" ca="1" si="140"/>
        <v>-1.6503857429984858</v>
      </c>
      <c r="AM297" s="4">
        <f t="shared" ca="1" si="141"/>
        <v>-0.20690413088491855</v>
      </c>
      <c r="AN297" s="2">
        <f t="shared" si="158"/>
        <v>48.499999999999865</v>
      </c>
      <c r="AO297" s="4">
        <f t="shared" ca="1" si="142"/>
        <v>399</v>
      </c>
      <c r="AP297" s="4">
        <f t="shared" ca="1" si="143"/>
        <v>1</v>
      </c>
      <c r="AQ297" s="2">
        <f t="shared" ca="1" si="144"/>
        <v>0</v>
      </c>
      <c r="AT297" s="10">
        <f t="shared" ca="1" si="159"/>
        <v>0</v>
      </c>
      <c r="AU297" s="10">
        <f t="shared" ca="1" si="160"/>
        <v>0</v>
      </c>
      <c r="AV297" s="10">
        <f t="shared" ca="1" si="161"/>
        <v>0</v>
      </c>
      <c r="AW297" s="10">
        <f t="shared" ca="1" si="162"/>
        <v>0</v>
      </c>
      <c r="AX297" s="10">
        <f t="shared" ca="1" si="145"/>
        <v>-1.6503857429984858</v>
      </c>
    </row>
    <row r="298" spans="2:50" x14ac:dyDescent="0.15">
      <c r="B298" s="4">
        <v>-0.91969750002363071</v>
      </c>
      <c r="C298" s="4">
        <f t="shared" si="146"/>
        <v>-1.8116975000239677</v>
      </c>
      <c r="F298" s="4">
        <v>277</v>
      </c>
      <c r="G298" s="4">
        <f t="shared" ca="1" si="132"/>
        <v>4</v>
      </c>
      <c r="H298" s="4">
        <f t="shared" ca="1" si="163"/>
        <v>4.7472891566265032</v>
      </c>
      <c r="I298" s="4">
        <f t="shared" ca="1" si="133"/>
        <v>2.254945054945055E-2</v>
      </c>
      <c r="J298" s="4">
        <f t="shared" ca="1" si="164"/>
        <v>-0.96059923209321618</v>
      </c>
      <c r="K298" s="4">
        <f t="shared" ca="1" si="147"/>
        <v>0.3075036884152213</v>
      </c>
      <c r="L298" s="4">
        <f t="shared" ca="1" si="148"/>
        <v>6</v>
      </c>
      <c r="M298" s="4">
        <f t="shared" ca="1" si="134"/>
        <v>0.26630600592499759</v>
      </c>
      <c r="N298" s="4">
        <f t="shared" ca="1" si="149"/>
        <v>0.56278845072380002</v>
      </c>
      <c r="O298" s="4">
        <f t="shared" ca="1" si="150"/>
        <v>6</v>
      </c>
      <c r="P298" s="4">
        <f t="shared" ca="1" si="135"/>
        <v>0.48738909528330004</v>
      </c>
      <c r="Q298" s="4">
        <f t="shared" ca="1" si="151"/>
        <v>0.75369510120829764</v>
      </c>
      <c r="R298" s="4">
        <f t="shared" ca="1" si="152"/>
        <v>-0.20690413088491855</v>
      </c>
      <c r="S298" s="4">
        <f t="shared" ca="1" si="153"/>
        <v>278</v>
      </c>
      <c r="T298" s="4">
        <f t="shared" ca="1" si="154"/>
        <v>-1</v>
      </c>
      <c r="U298" s="4">
        <f t="shared" ca="1" si="155"/>
        <v>-0.20690413088491855</v>
      </c>
      <c r="V298" s="4">
        <f t="shared" ca="1" si="156"/>
        <v>-1.2805653569178417</v>
      </c>
      <c r="Y298" s="4">
        <v>-1.4199099999849807</v>
      </c>
      <c r="Z298" s="4">
        <v>0.64527750000920037</v>
      </c>
      <c r="AA298" s="4">
        <v>-2.8561150000072644</v>
      </c>
      <c r="AB298" s="4">
        <v>1.3568425000158868</v>
      </c>
      <c r="AD298" s="4">
        <v>-0.91969750002363071</v>
      </c>
      <c r="AE298" s="4">
        <f t="shared" si="136"/>
        <v>-1.8116975000239677</v>
      </c>
      <c r="AF298" s="4">
        <v>277</v>
      </c>
      <c r="AG298" s="2">
        <f t="shared" si="157"/>
        <v>48.719999999999864</v>
      </c>
      <c r="AH298" s="4">
        <f t="shared" si="137"/>
        <v>399</v>
      </c>
      <c r="AI298" s="4">
        <f t="shared" si="138"/>
        <v>1</v>
      </c>
      <c r="AJ298" s="2">
        <f t="shared" si="139"/>
        <v>0</v>
      </c>
      <c r="AK298" s="4">
        <v>277</v>
      </c>
      <c r="AL298" s="4">
        <f t="shared" ca="1" si="140"/>
        <v>-0.20690413088491855</v>
      </c>
      <c r="AM298" s="4">
        <f t="shared" ca="1" si="141"/>
        <v>-1.2805653569178417</v>
      </c>
      <c r="AN298" s="2">
        <f t="shared" si="158"/>
        <v>48.719999999999864</v>
      </c>
      <c r="AO298" s="4">
        <f t="shared" ca="1" si="142"/>
        <v>399</v>
      </c>
      <c r="AP298" s="4">
        <f t="shared" ca="1" si="143"/>
        <v>1</v>
      </c>
      <c r="AQ298" s="2">
        <f t="shared" ca="1" si="144"/>
        <v>0</v>
      </c>
      <c r="AT298" s="10">
        <f t="shared" ca="1" si="159"/>
        <v>0</v>
      </c>
      <c r="AU298" s="10">
        <f t="shared" ca="1" si="160"/>
        <v>0</v>
      </c>
      <c r="AV298" s="10">
        <f t="shared" ca="1" si="161"/>
        <v>0</v>
      </c>
      <c r="AW298" s="10">
        <f t="shared" ca="1" si="162"/>
        <v>0</v>
      </c>
      <c r="AX298" s="10">
        <f t="shared" ca="1" si="145"/>
        <v>-0.20690413088491855</v>
      </c>
    </row>
    <row r="299" spans="2:50" x14ac:dyDescent="0.15">
      <c r="B299" s="4">
        <v>-1.8116975000239677</v>
      </c>
      <c r="C299" s="4">
        <f t="shared" si="146"/>
        <v>-1.3166975000231673</v>
      </c>
      <c r="F299" s="4">
        <v>278</v>
      </c>
      <c r="G299" s="4">
        <f t="shared" ca="1" si="132"/>
        <v>4</v>
      </c>
      <c r="H299" s="4">
        <f t="shared" ca="1" si="163"/>
        <v>4.7678554216867441</v>
      </c>
      <c r="I299" s="4">
        <f t="shared" ca="1" si="133"/>
        <v>2.254945054945055E-2</v>
      </c>
      <c r="J299" s="4">
        <f t="shared" ca="1" si="164"/>
        <v>-0.93804978154376562</v>
      </c>
      <c r="K299" s="4">
        <f t="shared" ca="1" si="147"/>
        <v>0.61647132391890103</v>
      </c>
      <c r="L299" s="4">
        <f t="shared" ca="1" si="148"/>
        <v>10</v>
      </c>
      <c r="M299" s="4">
        <f t="shared" ca="1" si="134"/>
        <v>-0.58629906972217383</v>
      </c>
      <c r="N299" s="4">
        <f t="shared" ca="1" si="149"/>
        <v>0.24629037524671274</v>
      </c>
      <c r="O299" s="4">
        <f t="shared" ca="1" si="150"/>
        <v>11</v>
      </c>
      <c r="P299" s="4">
        <f t="shared" ca="1" si="135"/>
        <v>0.24378349434809782</v>
      </c>
      <c r="Q299" s="4">
        <f t="shared" ca="1" si="151"/>
        <v>-0.34251557537407601</v>
      </c>
      <c r="R299" s="4">
        <f t="shared" ca="1" si="152"/>
        <v>-1.2805653569178417</v>
      </c>
      <c r="S299" s="4">
        <f t="shared" ca="1" si="153"/>
        <v>278</v>
      </c>
      <c r="T299" s="4">
        <f t="shared" ca="1" si="154"/>
        <v>-1</v>
      </c>
      <c r="U299" s="4">
        <f t="shared" ca="1" si="155"/>
        <v>-1.2805653569178417</v>
      </c>
      <c r="V299" s="4">
        <f t="shared" ca="1" si="156"/>
        <v>-1.1898158100497411</v>
      </c>
      <c r="Y299" s="4">
        <v>-2.6019099999849971</v>
      </c>
      <c r="Z299" s="4">
        <v>-1.2387224999912405</v>
      </c>
      <c r="AA299" s="4">
        <v>-3.8291150000091534</v>
      </c>
      <c r="AB299" s="4">
        <v>-2.0101574999848992</v>
      </c>
      <c r="AD299" s="4">
        <v>-1.8116975000239677</v>
      </c>
      <c r="AE299" s="4">
        <f t="shared" si="136"/>
        <v>-1.3166975000231673</v>
      </c>
      <c r="AF299" s="4">
        <v>278</v>
      </c>
      <c r="AG299" s="2">
        <f t="shared" si="157"/>
        <v>48.939999999999863</v>
      </c>
      <c r="AH299" s="4">
        <f t="shared" si="137"/>
        <v>399</v>
      </c>
      <c r="AI299" s="4">
        <f t="shared" si="138"/>
        <v>1</v>
      </c>
      <c r="AJ299" s="2">
        <f t="shared" si="139"/>
        <v>0</v>
      </c>
      <c r="AK299" s="4">
        <v>278</v>
      </c>
      <c r="AL299" s="4">
        <f t="shared" ca="1" si="140"/>
        <v>-1.2805653569178417</v>
      </c>
      <c r="AM299" s="4">
        <f t="shared" ca="1" si="141"/>
        <v>-1.1898158100497411</v>
      </c>
      <c r="AN299" s="2">
        <f t="shared" si="158"/>
        <v>48.939999999999863</v>
      </c>
      <c r="AO299" s="4">
        <f t="shared" ca="1" si="142"/>
        <v>399</v>
      </c>
      <c r="AP299" s="4">
        <f t="shared" ca="1" si="143"/>
        <v>1</v>
      </c>
      <c r="AQ299" s="2">
        <f t="shared" ca="1" si="144"/>
        <v>0</v>
      </c>
      <c r="AT299" s="10">
        <f t="shared" ca="1" si="159"/>
        <v>0</v>
      </c>
      <c r="AU299" s="10">
        <f t="shared" ca="1" si="160"/>
        <v>0</v>
      </c>
      <c r="AV299" s="10">
        <f t="shared" ca="1" si="161"/>
        <v>0</v>
      </c>
      <c r="AW299" s="10">
        <f t="shared" ca="1" si="162"/>
        <v>0</v>
      </c>
      <c r="AX299" s="10">
        <f t="shared" ca="1" si="145"/>
        <v>-1.2805653569178417</v>
      </c>
    </row>
    <row r="300" spans="2:50" x14ac:dyDescent="0.15">
      <c r="B300" s="4">
        <v>-1.3166975000231673</v>
      </c>
      <c r="C300" s="4">
        <f t="shared" si="146"/>
        <v>0.116302499975518</v>
      </c>
      <c r="F300" s="4">
        <v>279</v>
      </c>
      <c r="G300" s="4">
        <f t="shared" ca="1" si="132"/>
        <v>4</v>
      </c>
      <c r="H300" s="4">
        <f t="shared" ca="1" si="163"/>
        <v>4.7884216867469851</v>
      </c>
      <c r="I300" s="4">
        <f t="shared" ca="1" si="133"/>
        <v>2.254945054945055E-2</v>
      </c>
      <c r="J300" s="4">
        <f t="shared" ca="1" si="164"/>
        <v>-0.91550033099431505</v>
      </c>
      <c r="K300" s="4">
        <f t="shared" ca="1" si="147"/>
        <v>0.64725429587625793</v>
      </c>
      <c r="L300" s="4">
        <f t="shared" ca="1" si="148"/>
        <v>6</v>
      </c>
      <c r="M300" s="4">
        <f t="shared" ca="1" si="134"/>
        <v>2.3471302519243384E-14</v>
      </c>
      <c r="N300" s="4">
        <f t="shared" ca="1" si="149"/>
        <v>0.3508626669643814</v>
      </c>
      <c r="O300" s="4">
        <f t="shared" ca="1" si="150"/>
        <v>7</v>
      </c>
      <c r="P300" s="4">
        <f t="shared" ca="1" si="135"/>
        <v>-0.27431547905544951</v>
      </c>
      <c r="Q300" s="4">
        <f t="shared" ca="1" si="151"/>
        <v>-0.27431547905542603</v>
      </c>
      <c r="R300" s="4">
        <f t="shared" ca="1" si="152"/>
        <v>-1.1898158100497411</v>
      </c>
      <c r="S300" s="4">
        <f t="shared" ca="1" si="153"/>
        <v>278</v>
      </c>
      <c r="T300" s="4">
        <f t="shared" ca="1" si="154"/>
        <v>-1</v>
      </c>
      <c r="U300" s="4">
        <f t="shared" ca="1" si="155"/>
        <v>-1.1898158100497411</v>
      </c>
      <c r="V300" s="4">
        <f t="shared" ca="1" si="156"/>
        <v>-0.89295088044488158</v>
      </c>
      <c r="Y300" s="4">
        <v>-4.8059099999839816</v>
      </c>
      <c r="Z300" s="4">
        <v>-2.3287224999890554</v>
      </c>
      <c r="AA300" s="4">
        <v>-5.2661150000083978</v>
      </c>
      <c r="AB300" s="4">
        <v>-1.874157499983653</v>
      </c>
      <c r="AD300" s="4">
        <v>-1.3166975000231673</v>
      </c>
      <c r="AE300" s="4">
        <f t="shared" si="136"/>
        <v>0.116302499975518</v>
      </c>
      <c r="AF300" s="4">
        <v>279</v>
      </c>
      <c r="AG300" s="2">
        <f t="shared" si="157"/>
        <v>49.159999999999862</v>
      </c>
      <c r="AH300" s="4">
        <f t="shared" si="137"/>
        <v>399</v>
      </c>
      <c r="AI300" s="4">
        <f t="shared" si="138"/>
        <v>1</v>
      </c>
      <c r="AJ300" s="2">
        <f t="shared" si="139"/>
        <v>0</v>
      </c>
      <c r="AK300" s="4">
        <v>279</v>
      </c>
      <c r="AL300" s="4">
        <f t="shared" ca="1" si="140"/>
        <v>-1.1898158100497411</v>
      </c>
      <c r="AM300" s="4">
        <f t="shared" ca="1" si="141"/>
        <v>-0.89295088044488158</v>
      </c>
      <c r="AN300" s="2">
        <f t="shared" si="158"/>
        <v>49.159999999999862</v>
      </c>
      <c r="AO300" s="4">
        <f t="shared" ca="1" si="142"/>
        <v>399</v>
      </c>
      <c r="AP300" s="4">
        <f t="shared" ca="1" si="143"/>
        <v>1</v>
      </c>
      <c r="AQ300" s="2">
        <f t="shared" ca="1" si="144"/>
        <v>0</v>
      </c>
      <c r="AT300" s="10">
        <f t="shared" ca="1" si="159"/>
        <v>0</v>
      </c>
      <c r="AU300" s="10">
        <f t="shared" ca="1" si="160"/>
        <v>0</v>
      </c>
      <c r="AV300" s="10">
        <f t="shared" ca="1" si="161"/>
        <v>0</v>
      </c>
      <c r="AW300" s="10">
        <f t="shared" ca="1" si="162"/>
        <v>0</v>
      </c>
      <c r="AX300" s="10">
        <f t="shared" ca="1" si="145"/>
        <v>-1.1898158100497411</v>
      </c>
    </row>
    <row r="301" spans="2:50" x14ac:dyDescent="0.15">
      <c r="B301" s="4">
        <v>0.116302499975518</v>
      </c>
      <c r="C301" s="4">
        <f t="shared" si="146"/>
        <v>-0.28069750002401861</v>
      </c>
      <c r="F301" s="4">
        <v>280</v>
      </c>
      <c r="G301" s="4">
        <f t="shared" ca="1" si="132"/>
        <v>4</v>
      </c>
      <c r="H301" s="4">
        <f t="shared" ca="1" si="163"/>
        <v>4.808987951807226</v>
      </c>
      <c r="I301" s="4">
        <f t="shared" ca="1" si="133"/>
        <v>2.254945054945055E-2</v>
      </c>
      <c r="J301" s="4">
        <f t="shared" ca="1" si="164"/>
        <v>-0.89295088044486448</v>
      </c>
      <c r="K301" s="4">
        <f t="shared" ca="1" si="147"/>
        <v>1.6535275012280537</v>
      </c>
      <c r="L301" s="4">
        <f t="shared" ca="1" si="148"/>
        <v>8</v>
      </c>
      <c r="M301" s="4">
        <f t="shared" ca="1" si="134"/>
        <v>-2.5929736186720666E-14</v>
      </c>
      <c r="N301" s="4">
        <f t="shared" ca="1" si="149"/>
        <v>1.8010825087655278</v>
      </c>
      <c r="O301" s="4">
        <f t="shared" ca="1" si="150"/>
        <v>14</v>
      </c>
      <c r="P301" s="4">
        <f t="shared" ca="1" si="135"/>
        <v>-8.8263738111081097E-15</v>
      </c>
      <c r="Q301" s="4">
        <f t="shared" ca="1" si="151"/>
        <v>-1.7103362375612556E-14</v>
      </c>
      <c r="R301" s="4">
        <f t="shared" ca="1" si="152"/>
        <v>-0.89295088044488158</v>
      </c>
      <c r="S301" s="4">
        <f t="shared" ca="1" si="153"/>
        <v>278</v>
      </c>
      <c r="T301" s="4">
        <f t="shared" ca="1" si="154"/>
        <v>-1</v>
      </c>
      <c r="U301" s="4">
        <f t="shared" ca="1" si="155"/>
        <v>-0.89295088044488158</v>
      </c>
      <c r="V301" s="4">
        <f t="shared" ca="1" si="156"/>
        <v>0.1946641466452903</v>
      </c>
      <c r="Y301" s="4">
        <v>-3.8399099999857356</v>
      </c>
      <c r="Z301" s="4">
        <v>1.4622775000106003</v>
      </c>
      <c r="AA301" s="4">
        <v>-3.737115000006952</v>
      </c>
      <c r="AB301" s="4">
        <v>-2.1411574999845584</v>
      </c>
      <c r="AD301" s="4">
        <v>0.116302499975518</v>
      </c>
      <c r="AE301" s="4">
        <f t="shared" si="136"/>
        <v>-0.28069750002401861</v>
      </c>
      <c r="AF301" s="4">
        <v>280</v>
      </c>
      <c r="AG301" s="2">
        <f t="shared" si="157"/>
        <v>49.37999999999986</v>
      </c>
      <c r="AH301" s="4">
        <f t="shared" si="137"/>
        <v>399</v>
      </c>
      <c r="AI301" s="4">
        <f t="shared" si="138"/>
        <v>1</v>
      </c>
      <c r="AJ301" s="2">
        <f t="shared" si="139"/>
        <v>0</v>
      </c>
      <c r="AK301" s="4">
        <v>280</v>
      </c>
      <c r="AL301" s="4">
        <f t="shared" ca="1" si="140"/>
        <v>-0.89295088044488158</v>
      </c>
      <c r="AM301" s="4">
        <f t="shared" ca="1" si="141"/>
        <v>0.1946641466452903</v>
      </c>
      <c r="AN301" s="2">
        <f t="shared" si="158"/>
        <v>49.37999999999986</v>
      </c>
      <c r="AO301" s="4">
        <f t="shared" ca="1" si="142"/>
        <v>399</v>
      </c>
      <c r="AP301" s="4">
        <f t="shared" ca="1" si="143"/>
        <v>1</v>
      </c>
      <c r="AQ301" s="2">
        <f t="shared" ca="1" si="144"/>
        <v>0</v>
      </c>
      <c r="AT301" s="10">
        <f t="shared" ca="1" si="159"/>
        <v>0</v>
      </c>
      <c r="AU301" s="10">
        <f t="shared" ca="1" si="160"/>
        <v>0</v>
      </c>
      <c r="AV301" s="10">
        <f t="shared" ca="1" si="161"/>
        <v>0</v>
      </c>
      <c r="AW301" s="10">
        <f t="shared" ca="1" si="162"/>
        <v>0</v>
      </c>
      <c r="AX301" s="10">
        <f t="shared" ca="1" si="145"/>
        <v>-0.89295088044488158</v>
      </c>
    </row>
    <row r="302" spans="2:50" x14ac:dyDescent="0.15">
      <c r="B302" s="4">
        <v>-0.28069750002401861</v>
      </c>
      <c r="C302" s="4">
        <f t="shared" si="146"/>
        <v>0.63030249997453325</v>
      </c>
      <c r="F302" s="4">
        <v>281</v>
      </c>
      <c r="G302" s="4">
        <f t="shared" ca="1" si="132"/>
        <v>4</v>
      </c>
      <c r="H302" s="4">
        <f t="shared" ca="1" si="163"/>
        <v>4.829554216867467</v>
      </c>
      <c r="I302" s="4">
        <f t="shared" ca="1" si="133"/>
        <v>2.254945054945055E-2</v>
      </c>
      <c r="J302" s="4">
        <f t="shared" ca="1" si="164"/>
        <v>-0.87040142989541391</v>
      </c>
      <c r="K302" s="4">
        <f t="shared" ca="1" si="147"/>
        <v>1.1817788617469169</v>
      </c>
      <c r="L302" s="4">
        <f t="shared" ca="1" si="148"/>
        <v>9</v>
      </c>
      <c r="M302" s="4">
        <f t="shared" ca="1" si="134"/>
        <v>1.1638249853943028</v>
      </c>
      <c r="N302" s="4">
        <f t="shared" ca="1" si="149"/>
        <v>0.53746758101530145</v>
      </c>
      <c r="O302" s="4">
        <f t="shared" ca="1" si="150"/>
        <v>17</v>
      </c>
      <c r="P302" s="4">
        <f t="shared" ca="1" si="135"/>
        <v>-9.8759408853598615E-2</v>
      </c>
      <c r="Q302" s="4">
        <f t="shared" ca="1" si="151"/>
        <v>1.0650655765407042</v>
      </c>
      <c r="R302" s="4">
        <f t="shared" ca="1" si="152"/>
        <v>0.1946641466452903</v>
      </c>
      <c r="S302" s="4">
        <f t="shared" ca="1" si="153"/>
        <v>278</v>
      </c>
      <c r="T302" s="4">
        <f t="shared" ca="1" si="154"/>
        <v>-1</v>
      </c>
      <c r="U302" s="4">
        <f t="shared" ca="1" si="155"/>
        <v>0.1946641466452903</v>
      </c>
      <c r="V302" s="4">
        <f t="shared" ca="1" si="156"/>
        <v>-1.2385108788748189</v>
      </c>
      <c r="Y302" s="4">
        <v>-3.9739099999849259</v>
      </c>
      <c r="Z302" s="4">
        <v>-0.81372249999134283</v>
      </c>
      <c r="AA302" s="4">
        <v>-2.3571150000094576</v>
      </c>
      <c r="AB302" s="4">
        <v>-1.8431574999837608</v>
      </c>
      <c r="AD302" s="4">
        <v>-0.28069750002401861</v>
      </c>
      <c r="AE302" s="4">
        <f t="shared" si="136"/>
        <v>0.63030249997453325</v>
      </c>
      <c r="AF302" s="4">
        <v>281</v>
      </c>
      <c r="AG302" s="2">
        <f t="shared" si="157"/>
        <v>49.599999999999859</v>
      </c>
      <c r="AH302" s="4">
        <f t="shared" si="137"/>
        <v>399</v>
      </c>
      <c r="AI302" s="4">
        <f t="shared" si="138"/>
        <v>1</v>
      </c>
      <c r="AJ302" s="2">
        <f t="shared" si="139"/>
        <v>0</v>
      </c>
      <c r="AK302" s="4">
        <v>281</v>
      </c>
      <c r="AL302" s="4">
        <f t="shared" ca="1" si="140"/>
        <v>0.1946641466452903</v>
      </c>
      <c r="AM302" s="4">
        <f t="shared" ca="1" si="141"/>
        <v>-1.2385108788748189</v>
      </c>
      <c r="AN302" s="2">
        <f t="shared" si="158"/>
        <v>49.599999999999859</v>
      </c>
      <c r="AO302" s="4">
        <f t="shared" ca="1" si="142"/>
        <v>399</v>
      </c>
      <c r="AP302" s="4">
        <f t="shared" ca="1" si="143"/>
        <v>1</v>
      </c>
      <c r="AQ302" s="2">
        <f t="shared" ca="1" si="144"/>
        <v>0</v>
      </c>
      <c r="AT302" s="10">
        <f t="shared" ca="1" si="159"/>
        <v>0</v>
      </c>
      <c r="AU302" s="10">
        <f t="shared" ca="1" si="160"/>
        <v>0</v>
      </c>
      <c r="AV302" s="10">
        <f t="shared" ca="1" si="161"/>
        <v>0</v>
      </c>
      <c r="AW302" s="10">
        <f t="shared" ca="1" si="162"/>
        <v>0</v>
      </c>
      <c r="AX302" s="10">
        <f t="shared" ca="1" si="145"/>
        <v>0.1946641466452903</v>
      </c>
    </row>
    <row r="303" spans="2:50" x14ac:dyDescent="0.15">
      <c r="B303" s="4">
        <v>0.63030249997453325</v>
      </c>
      <c r="C303" s="4">
        <f t="shared" si="146"/>
        <v>-1.008697500026301</v>
      </c>
      <c r="F303" s="4">
        <v>282</v>
      </c>
      <c r="G303" s="4">
        <f t="shared" ca="1" si="132"/>
        <v>4</v>
      </c>
      <c r="H303" s="4">
        <f t="shared" ca="1" si="163"/>
        <v>4.8501204819277079</v>
      </c>
      <c r="I303" s="4">
        <f t="shared" ca="1" si="133"/>
        <v>2.254945054945055E-2</v>
      </c>
      <c r="J303" s="4">
        <f t="shared" ca="1" si="164"/>
        <v>-0.84785197934596335</v>
      </c>
      <c r="K303" s="4">
        <f t="shared" ca="1" si="147"/>
        <v>1.281596436065729</v>
      </c>
      <c r="L303" s="4">
        <f t="shared" ca="1" si="148"/>
        <v>13</v>
      </c>
      <c r="M303" s="4">
        <f t="shared" ca="1" si="134"/>
        <v>-1.1983134842891914</v>
      </c>
      <c r="N303" s="4">
        <f t="shared" ca="1" si="149"/>
        <v>1.374064050791248</v>
      </c>
      <c r="O303" s="4">
        <f t="shared" ca="1" si="150"/>
        <v>20</v>
      </c>
      <c r="P303" s="4">
        <f t="shared" ca="1" si="135"/>
        <v>0.80765458476033569</v>
      </c>
      <c r="Q303" s="4">
        <f t="shared" ca="1" si="151"/>
        <v>-0.39065889952885569</v>
      </c>
      <c r="R303" s="4">
        <f t="shared" ca="1" si="152"/>
        <v>-1.2385108788748189</v>
      </c>
      <c r="S303" s="4">
        <f t="shared" ca="1" si="153"/>
        <v>278</v>
      </c>
      <c r="T303" s="4">
        <f t="shared" ca="1" si="154"/>
        <v>-1</v>
      </c>
      <c r="U303" s="4">
        <f t="shared" ca="1" si="155"/>
        <v>-1.2385108788748189</v>
      </c>
      <c r="V303" s="4">
        <f t="shared" ca="1" si="156"/>
        <v>1.5574417344221492E-2</v>
      </c>
      <c r="Y303" s="4">
        <v>-2.1999099999838734</v>
      </c>
      <c r="Z303" s="4">
        <v>-2.5447224999908258</v>
      </c>
      <c r="AA303" s="4">
        <v>-1.9271150000079729</v>
      </c>
      <c r="AB303" s="4">
        <v>-1.6831574999862653</v>
      </c>
      <c r="AD303" s="4">
        <v>0.63030249997453325</v>
      </c>
      <c r="AE303" s="4">
        <f t="shared" si="136"/>
        <v>-1.008697500026301</v>
      </c>
      <c r="AF303" s="4">
        <v>282</v>
      </c>
      <c r="AG303" s="2">
        <f t="shared" si="157"/>
        <v>49.819999999999858</v>
      </c>
      <c r="AH303" s="4">
        <f t="shared" si="137"/>
        <v>399</v>
      </c>
      <c r="AI303" s="4">
        <f t="shared" si="138"/>
        <v>1</v>
      </c>
      <c r="AJ303" s="2">
        <f t="shared" si="139"/>
        <v>0</v>
      </c>
      <c r="AK303" s="4">
        <v>282</v>
      </c>
      <c r="AL303" s="4">
        <f t="shared" ca="1" si="140"/>
        <v>-1.2385108788748189</v>
      </c>
      <c r="AM303" s="4">
        <f t="shared" ca="1" si="141"/>
        <v>1.5574417344221492E-2</v>
      </c>
      <c r="AN303" s="2">
        <f t="shared" si="158"/>
        <v>49.819999999999858</v>
      </c>
      <c r="AO303" s="4">
        <f t="shared" ca="1" si="142"/>
        <v>399</v>
      </c>
      <c r="AP303" s="4">
        <f t="shared" ca="1" si="143"/>
        <v>1</v>
      </c>
      <c r="AQ303" s="2">
        <f t="shared" ca="1" si="144"/>
        <v>0</v>
      </c>
      <c r="AT303" s="10">
        <f t="shared" ca="1" si="159"/>
        <v>0</v>
      </c>
      <c r="AU303" s="10">
        <f t="shared" ca="1" si="160"/>
        <v>0</v>
      </c>
      <c r="AV303" s="10">
        <f t="shared" ca="1" si="161"/>
        <v>0</v>
      </c>
      <c r="AW303" s="10">
        <f t="shared" ca="1" si="162"/>
        <v>0</v>
      </c>
      <c r="AX303" s="10">
        <f t="shared" ca="1" si="145"/>
        <v>-1.2385108788748189</v>
      </c>
    </row>
    <row r="304" spans="2:50" x14ac:dyDescent="0.15">
      <c r="B304" s="4">
        <v>-1.008697500026301</v>
      </c>
      <c r="C304" s="4">
        <f t="shared" si="146"/>
        <v>1.3253024999748675</v>
      </c>
      <c r="F304" s="4">
        <v>283</v>
      </c>
      <c r="G304" s="4">
        <f t="shared" ca="1" si="132"/>
        <v>4</v>
      </c>
      <c r="H304" s="4">
        <f t="shared" ca="1" si="163"/>
        <v>4.8706867469879489</v>
      </c>
      <c r="I304" s="4">
        <f t="shared" ca="1" si="133"/>
        <v>2.254945054945055E-2</v>
      </c>
      <c r="J304" s="4">
        <f t="shared" ca="1" si="164"/>
        <v>-0.82530252879651278</v>
      </c>
      <c r="K304" s="4">
        <f t="shared" ca="1" si="147"/>
        <v>0.58852556162021641</v>
      </c>
      <c r="L304" s="4">
        <f t="shared" ca="1" si="148"/>
        <v>8</v>
      </c>
      <c r="M304" s="4">
        <f t="shared" ca="1" si="134"/>
        <v>0.41615041552327442</v>
      </c>
      <c r="N304" s="4">
        <f t="shared" ca="1" si="149"/>
        <v>0.4356491647335754</v>
      </c>
      <c r="O304" s="4">
        <f t="shared" ca="1" si="150"/>
        <v>14</v>
      </c>
      <c r="P304" s="4">
        <f t="shared" ca="1" si="135"/>
        <v>0.42472653061745985</v>
      </c>
      <c r="Q304" s="4">
        <f t="shared" ca="1" si="151"/>
        <v>0.84087694614073427</v>
      </c>
      <c r="R304" s="4">
        <f t="shared" ca="1" si="152"/>
        <v>1.5574417344221492E-2</v>
      </c>
      <c r="S304" s="4">
        <f t="shared" ca="1" si="153"/>
        <v>278</v>
      </c>
      <c r="T304" s="4">
        <f t="shared" ca="1" si="154"/>
        <v>-1</v>
      </c>
      <c r="U304" s="4">
        <f t="shared" ca="1" si="155"/>
        <v>1.5574417344221492E-2</v>
      </c>
      <c r="V304" s="4">
        <f t="shared" ca="1" si="156"/>
        <v>-3.181797898617849</v>
      </c>
      <c r="Y304" s="4">
        <v>-2.5559099999838963</v>
      </c>
      <c r="Z304" s="4">
        <v>-2.3287224999890554</v>
      </c>
      <c r="AA304" s="4">
        <v>-1.5211150000062901</v>
      </c>
      <c r="AB304" s="4">
        <v>-1.7441574999850218</v>
      </c>
      <c r="AD304" s="4">
        <v>-1.008697500026301</v>
      </c>
      <c r="AE304" s="4">
        <f t="shared" si="136"/>
        <v>1.3253024999748675</v>
      </c>
      <c r="AF304" s="4">
        <v>283</v>
      </c>
      <c r="AG304" s="2">
        <f t="shared" si="157"/>
        <v>50.039999999999857</v>
      </c>
      <c r="AH304" s="4">
        <f t="shared" si="137"/>
        <v>399</v>
      </c>
      <c r="AI304" s="4">
        <f t="shared" si="138"/>
        <v>1</v>
      </c>
      <c r="AJ304" s="2">
        <f t="shared" si="139"/>
        <v>0</v>
      </c>
      <c r="AK304" s="4">
        <v>283</v>
      </c>
      <c r="AL304" s="4">
        <f t="shared" ca="1" si="140"/>
        <v>1.5574417344221492E-2</v>
      </c>
      <c r="AM304" s="4">
        <f t="shared" ca="1" si="141"/>
        <v>-3.181797898617849</v>
      </c>
      <c r="AN304" s="2">
        <f t="shared" si="158"/>
        <v>50.039999999999857</v>
      </c>
      <c r="AO304" s="4">
        <f t="shared" ca="1" si="142"/>
        <v>399</v>
      </c>
      <c r="AP304" s="4">
        <f t="shared" ca="1" si="143"/>
        <v>1</v>
      </c>
      <c r="AQ304" s="2">
        <f t="shared" ca="1" si="144"/>
        <v>0</v>
      </c>
      <c r="AT304" s="10">
        <f t="shared" ca="1" si="159"/>
        <v>0</v>
      </c>
      <c r="AU304" s="10">
        <f t="shared" ca="1" si="160"/>
        <v>0</v>
      </c>
      <c r="AV304" s="10">
        <f t="shared" ca="1" si="161"/>
        <v>0</v>
      </c>
      <c r="AW304" s="10">
        <f t="shared" ca="1" si="162"/>
        <v>0</v>
      </c>
      <c r="AX304" s="10">
        <f t="shared" ca="1" si="145"/>
        <v>1.5574417344221492E-2</v>
      </c>
    </row>
    <row r="305" spans="2:50" x14ac:dyDescent="0.15">
      <c r="B305" s="4">
        <v>1.3253024999748675</v>
      </c>
      <c r="C305" s="4">
        <f t="shared" si="146"/>
        <v>-1.1416975000244634</v>
      </c>
      <c r="F305" s="4">
        <v>284</v>
      </c>
      <c r="G305" s="4">
        <f t="shared" ca="1" si="132"/>
        <v>4</v>
      </c>
      <c r="H305" s="4">
        <f t="shared" ca="1" si="163"/>
        <v>4.8912530120481899</v>
      </c>
      <c r="I305" s="4">
        <f t="shared" ca="1" si="133"/>
        <v>2.254945054945055E-2</v>
      </c>
      <c r="J305" s="4">
        <f t="shared" ca="1" si="164"/>
        <v>-0.80275307824706221</v>
      </c>
      <c r="K305" s="4">
        <f t="shared" ca="1" si="147"/>
        <v>1.1610283428269996</v>
      </c>
      <c r="L305" s="4">
        <f t="shared" ca="1" si="148"/>
        <v>11</v>
      </c>
      <c r="M305" s="4">
        <f t="shared" ca="1" si="134"/>
        <v>-1.0561085281488729</v>
      </c>
      <c r="N305" s="4">
        <f t="shared" ca="1" si="149"/>
        <v>1.6074875183432322</v>
      </c>
      <c r="O305" s="4">
        <f t="shared" ca="1" si="150"/>
        <v>13</v>
      </c>
      <c r="P305" s="4">
        <f t="shared" ca="1" si="135"/>
        <v>-1.3229362922219139</v>
      </c>
      <c r="Q305" s="4">
        <f t="shared" ca="1" si="151"/>
        <v>-2.3790448203707868</v>
      </c>
      <c r="R305" s="4">
        <f t="shared" ca="1" si="152"/>
        <v>-3.181797898617849</v>
      </c>
      <c r="S305" s="4">
        <f t="shared" ca="1" si="153"/>
        <v>278</v>
      </c>
      <c r="T305" s="4">
        <f t="shared" ca="1" si="154"/>
        <v>-1</v>
      </c>
      <c r="U305" s="4">
        <f t="shared" ca="1" si="155"/>
        <v>-3.181797898617849</v>
      </c>
      <c r="V305" s="4">
        <f t="shared" ca="1" si="156"/>
        <v>-0.11035558374342291</v>
      </c>
      <c r="Y305" s="4">
        <v>-2.0359099999858188</v>
      </c>
      <c r="Z305" s="4">
        <v>-2.2247224999887294</v>
      </c>
      <c r="AA305" s="4">
        <v>-1.5721150000089779</v>
      </c>
      <c r="AB305" s="4">
        <v>-1.3841574999844397</v>
      </c>
      <c r="AD305" s="4">
        <v>1.3253024999748675</v>
      </c>
      <c r="AE305" s="4">
        <f t="shared" si="136"/>
        <v>-1.1416975000244634</v>
      </c>
      <c r="AF305" s="4">
        <v>284</v>
      </c>
      <c r="AG305" s="2">
        <f t="shared" si="157"/>
        <v>50.259999999999856</v>
      </c>
      <c r="AH305" s="4">
        <f t="shared" si="137"/>
        <v>399</v>
      </c>
      <c r="AI305" s="4">
        <f t="shared" si="138"/>
        <v>1</v>
      </c>
      <c r="AJ305" s="2">
        <f t="shared" si="139"/>
        <v>0</v>
      </c>
      <c r="AK305" s="4">
        <v>284</v>
      </c>
      <c r="AL305" s="4">
        <f t="shared" ca="1" si="140"/>
        <v>-3.181797898617849</v>
      </c>
      <c r="AM305" s="4">
        <f t="shared" ca="1" si="141"/>
        <v>-0.11035558374342291</v>
      </c>
      <c r="AN305" s="2">
        <f t="shared" si="158"/>
        <v>50.259999999999856</v>
      </c>
      <c r="AO305" s="4">
        <f t="shared" ca="1" si="142"/>
        <v>399</v>
      </c>
      <c r="AP305" s="4">
        <f t="shared" ca="1" si="143"/>
        <v>1</v>
      </c>
      <c r="AQ305" s="2">
        <f t="shared" ca="1" si="144"/>
        <v>0</v>
      </c>
      <c r="AT305" s="10">
        <f t="shared" ca="1" si="159"/>
        <v>0</v>
      </c>
      <c r="AU305" s="10">
        <f t="shared" ca="1" si="160"/>
        <v>0</v>
      </c>
      <c r="AV305" s="10">
        <f t="shared" ca="1" si="161"/>
        <v>0</v>
      </c>
      <c r="AW305" s="10">
        <f t="shared" ca="1" si="162"/>
        <v>0</v>
      </c>
      <c r="AX305" s="10">
        <f t="shared" ca="1" si="145"/>
        <v>-3.181797898617849</v>
      </c>
    </row>
    <row r="306" spans="2:50" x14ac:dyDescent="0.15">
      <c r="B306" s="4">
        <v>-1.1416975000244634</v>
      </c>
      <c r="C306" s="4">
        <f t="shared" si="146"/>
        <v>0.13330249997522969</v>
      </c>
      <c r="F306" s="4">
        <v>285</v>
      </c>
      <c r="G306" s="4">
        <f t="shared" ca="1" si="132"/>
        <v>4</v>
      </c>
      <c r="H306" s="4">
        <f t="shared" ca="1" si="163"/>
        <v>4.9118192771084308</v>
      </c>
      <c r="I306" s="4">
        <f t="shared" ca="1" si="133"/>
        <v>2.254945054945055E-2</v>
      </c>
      <c r="J306" s="4">
        <f t="shared" ca="1" si="164"/>
        <v>-0.78020362769761165</v>
      </c>
      <c r="K306" s="4">
        <f t="shared" ca="1" si="147"/>
        <v>1.1925699731431099</v>
      </c>
      <c r="L306" s="4">
        <f t="shared" ca="1" si="148"/>
        <v>12</v>
      </c>
      <c r="M306" s="4">
        <f t="shared" ca="1" si="134"/>
        <v>-1.1925699731431099</v>
      </c>
      <c r="N306" s="4">
        <f t="shared" ca="1" si="149"/>
        <v>1.8624180170972986</v>
      </c>
      <c r="O306" s="4">
        <f t="shared" ca="1" si="150"/>
        <v>20</v>
      </c>
      <c r="P306" s="4">
        <f t="shared" ca="1" si="135"/>
        <v>1.8624180170972986</v>
      </c>
      <c r="Q306" s="4">
        <f t="shared" ca="1" si="151"/>
        <v>0.66984804395418873</v>
      </c>
      <c r="R306" s="4">
        <f t="shared" ca="1" si="152"/>
        <v>-0.11035558374342291</v>
      </c>
      <c r="S306" s="4">
        <f t="shared" ca="1" si="153"/>
        <v>278</v>
      </c>
      <c r="T306" s="4">
        <f t="shared" ca="1" si="154"/>
        <v>-1</v>
      </c>
      <c r="U306" s="4">
        <f t="shared" ca="1" si="155"/>
        <v>-0.11035558374342291</v>
      </c>
      <c r="V306" s="4">
        <f t="shared" ca="1" si="156"/>
        <v>-2.332138309884475</v>
      </c>
      <c r="Y306" s="4">
        <v>-0.9299099999857674</v>
      </c>
      <c r="Z306" s="4">
        <v>5.5277500010220137E-2</v>
      </c>
      <c r="AA306" s="4">
        <v>-0.75511500000757792</v>
      </c>
      <c r="AB306" s="4">
        <v>-3.126157499984572</v>
      </c>
      <c r="AD306" s="4">
        <v>-1.1416975000244634</v>
      </c>
      <c r="AE306" s="4">
        <f t="shared" si="136"/>
        <v>0.13330249997522969</v>
      </c>
      <c r="AF306" s="4">
        <v>285</v>
      </c>
      <c r="AG306" s="2">
        <f t="shared" si="157"/>
        <v>50.479999999999855</v>
      </c>
      <c r="AH306" s="4">
        <f t="shared" si="137"/>
        <v>399</v>
      </c>
      <c r="AI306" s="4">
        <f t="shared" si="138"/>
        <v>1</v>
      </c>
      <c r="AJ306" s="2">
        <f t="shared" si="139"/>
        <v>0</v>
      </c>
      <c r="AK306" s="4">
        <v>285</v>
      </c>
      <c r="AL306" s="4">
        <f t="shared" ca="1" si="140"/>
        <v>-0.11035558374342291</v>
      </c>
      <c r="AM306" s="4">
        <f t="shared" ca="1" si="141"/>
        <v>-2.332138309884475</v>
      </c>
      <c r="AN306" s="2">
        <f t="shared" si="158"/>
        <v>50.479999999999855</v>
      </c>
      <c r="AO306" s="4">
        <f t="shared" ca="1" si="142"/>
        <v>399</v>
      </c>
      <c r="AP306" s="4">
        <f t="shared" ca="1" si="143"/>
        <v>1</v>
      </c>
      <c r="AQ306" s="2">
        <f t="shared" ca="1" si="144"/>
        <v>0</v>
      </c>
      <c r="AT306" s="10">
        <f t="shared" ca="1" si="159"/>
        <v>0</v>
      </c>
      <c r="AU306" s="10">
        <f t="shared" ca="1" si="160"/>
        <v>0</v>
      </c>
      <c r="AV306" s="10">
        <f t="shared" ca="1" si="161"/>
        <v>0</v>
      </c>
      <c r="AW306" s="10">
        <f t="shared" ca="1" si="162"/>
        <v>0</v>
      </c>
      <c r="AX306" s="10">
        <f t="shared" ca="1" si="145"/>
        <v>-0.11035558374342291</v>
      </c>
    </row>
    <row r="307" spans="2:50" x14ac:dyDescent="0.15">
      <c r="B307" s="4">
        <v>0.13330249997522969</v>
      </c>
      <c r="C307" s="4">
        <f t="shared" si="146"/>
        <v>0.17830249997530245</v>
      </c>
      <c r="F307" s="4">
        <v>286</v>
      </c>
      <c r="G307" s="4">
        <f t="shared" ca="1" si="132"/>
        <v>4</v>
      </c>
      <c r="H307" s="4">
        <f t="shared" ca="1" si="163"/>
        <v>4.9323855421686718</v>
      </c>
      <c r="I307" s="4">
        <f t="shared" ca="1" si="133"/>
        <v>2.254945054945055E-2</v>
      </c>
      <c r="J307" s="4">
        <f t="shared" ca="1" si="164"/>
        <v>-0.75765417714816108</v>
      </c>
      <c r="K307" s="4">
        <f t="shared" ca="1" si="147"/>
        <v>0.78800681331062239</v>
      </c>
      <c r="L307" s="4">
        <f t="shared" ca="1" si="148"/>
        <v>7</v>
      </c>
      <c r="M307" s="4">
        <f t="shared" ca="1" si="134"/>
        <v>-0.61608853504554983</v>
      </c>
      <c r="N307" s="4">
        <f t="shared" ca="1" si="149"/>
        <v>0.95839559769076432</v>
      </c>
      <c r="O307" s="4">
        <f t="shared" ca="1" si="150"/>
        <v>8</v>
      </c>
      <c r="P307" s="4">
        <f t="shared" ca="1" si="135"/>
        <v>-0.95839559769076432</v>
      </c>
      <c r="Q307" s="4">
        <f t="shared" ca="1" si="151"/>
        <v>-1.5744841327363142</v>
      </c>
      <c r="R307" s="4">
        <f t="shared" ca="1" si="152"/>
        <v>-2.332138309884475</v>
      </c>
      <c r="S307" s="4">
        <f t="shared" ca="1" si="153"/>
        <v>278</v>
      </c>
      <c r="T307" s="4">
        <f t="shared" ca="1" si="154"/>
        <v>-1</v>
      </c>
      <c r="U307" s="4">
        <f t="shared" ca="1" si="155"/>
        <v>-2.332138309884475</v>
      </c>
      <c r="V307" s="4">
        <f t="shared" ca="1" si="156"/>
        <v>-2.4043955874060483</v>
      </c>
      <c r="Y307" s="4">
        <v>-0.91590999998558686</v>
      </c>
      <c r="Z307" s="4">
        <v>-1.9547224999918456</v>
      </c>
      <c r="AA307" s="4">
        <v>-2.6791150000065045</v>
      </c>
      <c r="AB307" s="4">
        <v>-2.3511574999837137</v>
      </c>
      <c r="AD307" s="4">
        <v>0.13330249997522969</v>
      </c>
      <c r="AE307" s="4">
        <f t="shared" si="136"/>
        <v>0.17830249997530245</v>
      </c>
      <c r="AF307" s="4">
        <v>286</v>
      </c>
      <c r="AG307" s="2">
        <f t="shared" si="157"/>
        <v>50.699999999999854</v>
      </c>
      <c r="AH307" s="4">
        <f t="shared" si="137"/>
        <v>399</v>
      </c>
      <c r="AI307" s="4">
        <f t="shared" si="138"/>
        <v>1</v>
      </c>
      <c r="AJ307" s="2">
        <f t="shared" si="139"/>
        <v>0</v>
      </c>
      <c r="AK307" s="4">
        <v>286</v>
      </c>
      <c r="AL307" s="4">
        <f t="shared" ca="1" si="140"/>
        <v>-2.332138309884475</v>
      </c>
      <c r="AM307" s="4">
        <f t="shared" ca="1" si="141"/>
        <v>-2.4043955874060483</v>
      </c>
      <c r="AN307" s="2">
        <f t="shared" si="158"/>
        <v>50.699999999999854</v>
      </c>
      <c r="AO307" s="4">
        <f t="shared" ca="1" si="142"/>
        <v>399</v>
      </c>
      <c r="AP307" s="4">
        <f t="shared" ca="1" si="143"/>
        <v>1</v>
      </c>
      <c r="AQ307" s="2">
        <f t="shared" ca="1" si="144"/>
        <v>0</v>
      </c>
      <c r="AT307" s="10">
        <f t="shared" ca="1" si="159"/>
        <v>0</v>
      </c>
      <c r="AU307" s="10">
        <f t="shared" ca="1" si="160"/>
        <v>0</v>
      </c>
      <c r="AV307" s="10">
        <f t="shared" ca="1" si="161"/>
        <v>0</v>
      </c>
      <c r="AW307" s="10">
        <f t="shared" ca="1" si="162"/>
        <v>0</v>
      </c>
      <c r="AX307" s="10">
        <f t="shared" ca="1" si="145"/>
        <v>-2.332138309884475</v>
      </c>
    </row>
    <row r="308" spans="2:50" x14ac:dyDescent="0.15">
      <c r="B308" s="4">
        <v>0.17830249997530245</v>
      </c>
      <c r="C308" s="4">
        <f t="shared" si="146"/>
        <v>1.8123024999745496</v>
      </c>
      <c r="F308" s="4">
        <v>287</v>
      </c>
      <c r="G308" s="4">
        <f t="shared" ca="1" si="132"/>
        <v>4</v>
      </c>
      <c r="H308" s="4">
        <f t="shared" ca="1" si="163"/>
        <v>4.9529518072289127</v>
      </c>
      <c r="I308" s="4">
        <f t="shared" ca="1" si="133"/>
        <v>2.254945054945055E-2</v>
      </c>
      <c r="J308" s="4">
        <f t="shared" ca="1" si="164"/>
        <v>-0.73510472659871051</v>
      </c>
      <c r="K308" s="4">
        <f t="shared" ca="1" si="147"/>
        <v>0.43454912376452681</v>
      </c>
      <c r="L308" s="4">
        <f t="shared" ca="1" si="148"/>
        <v>4</v>
      </c>
      <c r="M308" s="4">
        <f t="shared" ca="1" si="134"/>
        <v>-0.43454912376452681</v>
      </c>
      <c r="N308" s="4">
        <f t="shared" ca="1" si="149"/>
        <v>1.4257569485226749</v>
      </c>
      <c r="O308" s="4">
        <f t="shared" ca="1" si="150"/>
        <v>6</v>
      </c>
      <c r="P308" s="4">
        <f t="shared" ca="1" si="135"/>
        <v>-1.2347417370428109</v>
      </c>
      <c r="Q308" s="4">
        <f t="shared" ca="1" si="151"/>
        <v>-1.6692908608073376</v>
      </c>
      <c r="R308" s="4">
        <f t="shared" ca="1" si="152"/>
        <v>-2.4043955874060483</v>
      </c>
      <c r="S308" s="4">
        <f t="shared" ca="1" si="153"/>
        <v>278</v>
      </c>
      <c r="T308" s="4">
        <f t="shared" ca="1" si="154"/>
        <v>-1</v>
      </c>
      <c r="U308" s="4">
        <f t="shared" ca="1" si="155"/>
        <v>-2.4043955874060483</v>
      </c>
      <c r="V308" s="4">
        <f t="shared" ca="1" si="156"/>
        <v>-0.90537906937311974</v>
      </c>
      <c r="Y308" s="4">
        <v>-5.4699099999844236</v>
      </c>
      <c r="Z308" s="4">
        <v>-1.9627224999894111</v>
      </c>
      <c r="AA308" s="4">
        <v>0.90188499999044325</v>
      </c>
      <c r="AB308" s="4">
        <v>-2.0961574999844856</v>
      </c>
      <c r="AD308" s="4">
        <v>0.17830249997530245</v>
      </c>
      <c r="AE308" s="4">
        <f t="shared" si="136"/>
        <v>1.8123024999745496</v>
      </c>
      <c r="AF308" s="4">
        <v>287</v>
      </c>
      <c r="AG308" s="2">
        <f t="shared" si="157"/>
        <v>50.919999999999852</v>
      </c>
      <c r="AH308" s="4">
        <f t="shared" si="137"/>
        <v>399</v>
      </c>
      <c r="AI308" s="4">
        <f t="shared" si="138"/>
        <v>1</v>
      </c>
      <c r="AJ308" s="2">
        <f t="shared" si="139"/>
        <v>0</v>
      </c>
      <c r="AK308" s="4">
        <v>287</v>
      </c>
      <c r="AL308" s="4">
        <f t="shared" ca="1" si="140"/>
        <v>-2.4043955874060483</v>
      </c>
      <c r="AM308" s="4">
        <f t="shared" ca="1" si="141"/>
        <v>-0.90537906937311974</v>
      </c>
      <c r="AN308" s="2">
        <f t="shared" si="158"/>
        <v>50.919999999999852</v>
      </c>
      <c r="AO308" s="4">
        <f t="shared" ca="1" si="142"/>
        <v>399</v>
      </c>
      <c r="AP308" s="4">
        <f t="shared" ca="1" si="143"/>
        <v>1</v>
      </c>
      <c r="AQ308" s="2">
        <f t="shared" ca="1" si="144"/>
        <v>0</v>
      </c>
      <c r="AT308" s="10">
        <f t="shared" ca="1" si="159"/>
        <v>0</v>
      </c>
      <c r="AU308" s="10">
        <f t="shared" ca="1" si="160"/>
        <v>0</v>
      </c>
      <c r="AV308" s="10">
        <f t="shared" ca="1" si="161"/>
        <v>0</v>
      </c>
      <c r="AW308" s="10">
        <f t="shared" ca="1" si="162"/>
        <v>0</v>
      </c>
      <c r="AX308" s="10">
        <f t="shared" ca="1" si="145"/>
        <v>-2.4043955874060483</v>
      </c>
    </row>
    <row r="309" spans="2:50" x14ac:dyDescent="0.15">
      <c r="B309" s="4">
        <v>1.8123024999745496</v>
      </c>
      <c r="C309" s="4">
        <f t="shared" si="146"/>
        <v>-0.99169750002303658</v>
      </c>
      <c r="F309" s="4">
        <v>288</v>
      </c>
      <c r="G309" s="4">
        <f t="shared" ca="1" si="132"/>
        <v>4</v>
      </c>
      <c r="H309" s="4">
        <f t="shared" ca="1" si="163"/>
        <v>4.9735180722891537</v>
      </c>
      <c r="I309" s="4">
        <f t="shared" ca="1" si="133"/>
        <v>2.254945054945055E-2</v>
      </c>
      <c r="J309" s="4">
        <f t="shared" ca="1" si="164"/>
        <v>-0.71255527604925994</v>
      </c>
      <c r="K309" s="4">
        <f t="shared" ca="1" si="147"/>
        <v>1.31839991842771</v>
      </c>
      <c r="L309" s="4">
        <f t="shared" ca="1" si="148"/>
        <v>6</v>
      </c>
      <c r="M309" s="4">
        <f t="shared" ca="1" si="134"/>
        <v>-1.5506261980928252E-14</v>
      </c>
      <c r="N309" s="4">
        <f t="shared" ca="1" si="149"/>
        <v>0.20274693461434878</v>
      </c>
      <c r="O309" s="4">
        <f t="shared" ca="1" si="150"/>
        <v>10</v>
      </c>
      <c r="P309" s="4">
        <f t="shared" ca="1" si="135"/>
        <v>-0.19282379332384428</v>
      </c>
      <c r="Q309" s="4">
        <f t="shared" ca="1" si="151"/>
        <v>-0.19282379332385979</v>
      </c>
      <c r="R309" s="4">
        <f t="shared" ca="1" si="152"/>
        <v>-0.90537906937311974</v>
      </c>
      <c r="S309" s="4">
        <f t="shared" ca="1" si="153"/>
        <v>278</v>
      </c>
      <c r="T309" s="4">
        <f t="shared" ca="1" si="154"/>
        <v>-1</v>
      </c>
      <c r="U309" s="4">
        <f t="shared" ca="1" si="155"/>
        <v>-0.90537906937311974</v>
      </c>
      <c r="V309" s="4">
        <f t="shared" ca="1" si="156"/>
        <v>-0.89121916999071815</v>
      </c>
      <c r="Y309" s="4">
        <v>-0.83990999998562188</v>
      </c>
      <c r="Z309" s="4">
        <v>-3.1457224999904554</v>
      </c>
      <c r="AA309" s="4">
        <v>-0.98211500000644492</v>
      </c>
      <c r="AB309" s="4">
        <v>-0.70315749998428601</v>
      </c>
      <c r="AD309" s="4">
        <v>1.8123024999745496</v>
      </c>
      <c r="AE309" s="4">
        <f t="shared" si="136"/>
        <v>-0.99169750002303658</v>
      </c>
      <c r="AF309" s="4">
        <v>288</v>
      </c>
      <c r="AG309" s="2">
        <f t="shared" si="157"/>
        <v>51.139999999999851</v>
      </c>
      <c r="AH309" s="4">
        <f t="shared" si="137"/>
        <v>399</v>
      </c>
      <c r="AI309" s="4">
        <f t="shared" si="138"/>
        <v>1</v>
      </c>
      <c r="AJ309" s="2">
        <f t="shared" si="139"/>
        <v>0</v>
      </c>
      <c r="AK309" s="4">
        <v>288</v>
      </c>
      <c r="AL309" s="4">
        <f t="shared" ca="1" si="140"/>
        <v>-0.90537906937311974</v>
      </c>
      <c r="AM309" s="4">
        <f t="shared" ca="1" si="141"/>
        <v>-0.89121916999071815</v>
      </c>
      <c r="AN309" s="2">
        <f t="shared" si="158"/>
        <v>51.139999999999851</v>
      </c>
      <c r="AO309" s="4">
        <f t="shared" ca="1" si="142"/>
        <v>399</v>
      </c>
      <c r="AP309" s="4">
        <f t="shared" ca="1" si="143"/>
        <v>1</v>
      </c>
      <c r="AQ309" s="2">
        <f t="shared" ca="1" si="144"/>
        <v>0</v>
      </c>
      <c r="AT309" s="10">
        <f t="shared" ca="1" si="159"/>
        <v>0</v>
      </c>
      <c r="AU309" s="10">
        <f t="shared" ca="1" si="160"/>
        <v>0</v>
      </c>
      <c r="AV309" s="10">
        <f t="shared" ca="1" si="161"/>
        <v>0</v>
      </c>
      <c r="AW309" s="10">
        <f t="shared" ca="1" si="162"/>
        <v>0</v>
      </c>
      <c r="AX309" s="10">
        <f t="shared" ca="1" si="145"/>
        <v>-0.90537906937311974</v>
      </c>
    </row>
    <row r="310" spans="2:50" x14ac:dyDescent="0.15">
      <c r="B310" s="4">
        <v>-0.99169750002303658</v>
      </c>
      <c r="C310" s="4">
        <f t="shared" si="146"/>
        <v>-0.32669750002511933</v>
      </c>
      <c r="F310" s="4">
        <v>289</v>
      </c>
      <c r="G310" s="4">
        <f t="shared" ca="1" si="132"/>
        <v>4</v>
      </c>
      <c r="H310" s="4">
        <f t="shared" ca="1" si="163"/>
        <v>4.9940843373493946</v>
      </c>
      <c r="I310" s="4">
        <f t="shared" ca="1" si="133"/>
        <v>2.254945054945055E-2</v>
      </c>
      <c r="J310" s="4">
        <f t="shared" ca="1" si="164"/>
        <v>-0.69000582549980938</v>
      </c>
      <c r="K310" s="4">
        <f t="shared" ca="1" si="147"/>
        <v>1.5040187716567923</v>
      </c>
      <c r="L310" s="4">
        <f t="shared" ca="1" si="148"/>
        <v>5</v>
      </c>
      <c r="M310" s="4">
        <f t="shared" ca="1" si="134"/>
        <v>-1.4304068534144283</v>
      </c>
      <c r="N310" s="4">
        <f t="shared" ca="1" si="149"/>
        <v>1.2291935089235195</v>
      </c>
      <c r="O310" s="4">
        <f t="shared" ca="1" si="150"/>
        <v>4</v>
      </c>
      <c r="P310" s="4">
        <f t="shared" ca="1" si="135"/>
        <v>1.2291935089235195</v>
      </c>
      <c r="Q310" s="4">
        <f t="shared" ca="1" si="151"/>
        <v>-0.20121334449090877</v>
      </c>
      <c r="R310" s="4">
        <f t="shared" ca="1" si="152"/>
        <v>-0.89121916999071815</v>
      </c>
      <c r="S310" s="4">
        <f t="shared" ca="1" si="153"/>
        <v>278</v>
      </c>
      <c r="T310" s="4">
        <f t="shared" ca="1" si="154"/>
        <v>-1</v>
      </c>
      <c r="U310" s="4">
        <f t="shared" ca="1" si="155"/>
        <v>-0.89121916999071815</v>
      </c>
      <c r="V310" s="4">
        <f t="shared" ca="1" si="156"/>
        <v>1.1994709441547688</v>
      </c>
      <c r="Y310" s="4">
        <v>-1.2829099999862592</v>
      </c>
      <c r="Z310" s="4">
        <v>-2.6007224999915479</v>
      </c>
      <c r="AA310" s="4">
        <v>-0.6211150000083876</v>
      </c>
      <c r="AB310" s="4">
        <v>-1.6851574999847685</v>
      </c>
      <c r="AD310" s="4">
        <v>-0.99169750002303658</v>
      </c>
      <c r="AE310" s="4">
        <f t="shared" si="136"/>
        <v>-0.32669750002511933</v>
      </c>
      <c r="AF310" s="4">
        <v>289</v>
      </c>
      <c r="AG310" s="2">
        <f t="shared" si="157"/>
        <v>51.35999999999985</v>
      </c>
      <c r="AH310" s="4">
        <f t="shared" si="137"/>
        <v>399</v>
      </c>
      <c r="AI310" s="4">
        <f t="shared" si="138"/>
        <v>1</v>
      </c>
      <c r="AJ310" s="2">
        <f t="shared" si="139"/>
        <v>0</v>
      </c>
      <c r="AK310" s="4">
        <v>289</v>
      </c>
      <c r="AL310" s="4">
        <f t="shared" ca="1" si="140"/>
        <v>-0.89121916999071815</v>
      </c>
      <c r="AM310" s="4">
        <f t="shared" ca="1" si="141"/>
        <v>1.1994709441547688</v>
      </c>
      <c r="AN310" s="2">
        <f t="shared" si="158"/>
        <v>51.35999999999985</v>
      </c>
      <c r="AO310" s="4">
        <f t="shared" ca="1" si="142"/>
        <v>399</v>
      </c>
      <c r="AP310" s="4">
        <f t="shared" ca="1" si="143"/>
        <v>1</v>
      </c>
      <c r="AQ310" s="2">
        <f t="shared" ca="1" si="144"/>
        <v>0</v>
      </c>
      <c r="AT310" s="10">
        <f t="shared" ca="1" si="159"/>
        <v>0</v>
      </c>
      <c r="AU310" s="10">
        <f t="shared" ca="1" si="160"/>
        <v>0</v>
      </c>
      <c r="AV310" s="10">
        <f t="shared" ca="1" si="161"/>
        <v>0</v>
      </c>
      <c r="AW310" s="10">
        <f t="shared" ca="1" si="162"/>
        <v>0</v>
      </c>
      <c r="AX310" s="10">
        <f t="shared" ca="1" si="145"/>
        <v>-0.89121916999071815</v>
      </c>
    </row>
    <row r="311" spans="2:50" x14ac:dyDescent="0.15">
      <c r="B311" s="4">
        <v>-0.32669750002511933</v>
      </c>
      <c r="C311" s="4">
        <f t="shared" si="146"/>
        <v>-0.37469750002472324</v>
      </c>
      <c r="F311" s="4">
        <v>290</v>
      </c>
      <c r="G311" s="4">
        <f t="shared" ca="1" si="132"/>
        <v>4</v>
      </c>
      <c r="H311" s="4">
        <f t="shared" ca="1" si="163"/>
        <v>5.0146506024096356</v>
      </c>
      <c r="I311" s="4">
        <f t="shared" ca="1" si="133"/>
        <v>2.254945054945055E-2</v>
      </c>
      <c r="J311" s="4">
        <f t="shared" ca="1" si="164"/>
        <v>-0.66745637495035881</v>
      </c>
      <c r="K311" s="4">
        <f t="shared" ca="1" si="147"/>
        <v>1.595565426520555</v>
      </c>
      <c r="L311" s="4">
        <f t="shared" ca="1" si="148"/>
        <v>8</v>
      </c>
      <c r="M311" s="4">
        <f t="shared" ca="1" si="134"/>
        <v>1.595565426520555</v>
      </c>
      <c r="N311" s="4">
        <f t="shared" ca="1" si="149"/>
        <v>0.75119211869647962</v>
      </c>
      <c r="O311" s="4">
        <f t="shared" ca="1" si="150"/>
        <v>17</v>
      </c>
      <c r="P311" s="4">
        <f t="shared" ca="1" si="135"/>
        <v>0.27136189258457266</v>
      </c>
      <c r="Q311" s="4">
        <f t="shared" ca="1" si="151"/>
        <v>1.8669273191051277</v>
      </c>
      <c r="R311" s="4">
        <f t="shared" ca="1" si="152"/>
        <v>1.1994709441547688</v>
      </c>
      <c r="S311" s="4">
        <f t="shared" ca="1" si="153"/>
        <v>278</v>
      </c>
      <c r="T311" s="4">
        <f t="shared" ca="1" si="154"/>
        <v>-1</v>
      </c>
      <c r="U311" s="4">
        <f t="shared" ca="1" si="155"/>
        <v>1.1994709441547688</v>
      </c>
      <c r="V311" s="4">
        <f t="shared" ca="1" si="156"/>
        <v>2.0109914352562503</v>
      </c>
      <c r="Y311" s="4">
        <v>-1.454909999985432</v>
      </c>
      <c r="Z311" s="4">
        <v>-0.61972249999087126</v>
      </c>
      <c r="AA311" s="4">
        <v>-0.98011500000794172</v>
      </c>
      <c r="AB311" s="4">
        <v>0.85784250001452733</v>
      </c>
      <c r="AD311" s="4">
        <v>-0.32669750002511933</v>
      </c>
      <c r="AE311" s="4">
        <f t="shared" si="136"/>
        <v>-0.37469750002472324</v>
      </c>
      <c r="AF311" s="4">
        <v>290</v>
      </c>
      <c r="AG311" s="2">
        <f t="shared" si="157"/>
        <v>51.579999999999849</v>
      </c>
      <c r="AH311" s="4">
        <f t="shared" si="137"/>
        <v>399</v>
      </c>
      <c r="AI311" s="4">
        <f t="shared" si="138"/>
        <v>1</v>
      </c>
      <c r="AJ311" s="2">
        <f t="shared" si="139"/>
        <v>0</v>
      </c>
      <c r="AK311" s="4">
        <v>290</v>
      </c>
      <c r="AL311" s="4">
        <f t="shared" ca="1" si="140"/>
        <v>1.1994709441547688</v>
      </c>
      <c r="AM311" s="4">
        <f t="shared" ca="1" si="141"/>
        <v>2.0109914352562503</v>
      </c>
      <c r="AN311" s="2">
        <f t="shared" si="158"/>
        <v>51.579999999999849</v>
      </c>
      <c r="AO311" s="4">
        <f t="shared" ca="1" si="142"/>
        <v>399</v>
      </c>
      <c r="AP311" s="4">
        <f t="shared" ca="1" si="143"/>
        <v>1</v>
      </c>
      <c r="AQ311" s="2">
        <f t="shared" ca="1" si="144"/>
        <v>0</v>
      </c>
      <c r="AT311" s="10">
        <f t="shared" ca="1" si="159"/>
        <v>0</v>
      </c>
      <c r="AU311" s="10">
        <f t="shared" ca="1" si="160"/>
        <v>0</v>
      </c>
      <c r="AV311" s="10">
        <f t="shared" ca="1" si="161"/>
        <v>0</v>
      </c>
      <c r="AW311" s="10">
        <f t="shared" ca="1" si="162"/>
        <v>0</v>
      </c>
      <c r="AX311" s="10">
        <f t="shared" ca="1" si="145"/>
        <v>1.1994709441547688</v>
      </c>
    </row>
    <row r="312" spans="2:50" x14ac:dyDescent="0.15">
      <c r="B312" s="4">
        <v>-0.37469750002472324</v>
      </c>
      <c r="C312" s="4">
        <f t="shared" si="146"/>
        <v>0.11030249997645569</v>
      </c>
      <c r="F312" s="4">
        <v>291</v>
      </c>
      <c r="G312" s="4">
        <f t="shared" ca="1" si="132"/>
        <v>4</v>
      </c>
      <c r="H312" s="4">
        <f t="shared" ca="1" si="163"/>
        <v>5.0352168674698765</v>
      </c>
      <c r="I312" s="4">
        <f t="shared" ca="1" si="133"/>
        <v>2.254945054945055E-2</v>
      </c>
      <c r="J312" s="4">
        <f t="shared" ca="1" si="164"/>
        <v>-0.64490692440090824</v>
      </c>
      <c r="K312" s="4">
        <f t="shared" ca="1" si="147"/>
        <v>1.8275514832505395</v>
      </c>
      <c r="L312" s="4">
        <f t="shared" ca="1" si="148"/>
        <v>19</v>
      </c>
      <c r="M312" s="4">
        <f t="shared" ca="1" si="134"/>
        <v>1.6736229014497401</v>
      </c>
      <c r="N312" s="4">
        <f t="shared" ca="1" si="149"/>
        <v>1.0726185504826402</v>
      </c>
      <c r="O312" s="4">
        <f t="shared" ca="1" si="150"/>
        <v>19</v>
      </c>
      <c r="P312" s="4">
        <f t="shared" ca="1" si="135"/>
        <v>0.98227545820741835</v>
      </c>
      <c r="Q312" s="4">
        <f t="shared" ca="1" si="151"/>
        <v>2.6558983596571584</v>
      </c>
      <c r="R312" s="4">
        <f t="shared" ca="1" si="152"/>
        <v>2.0109914352562503</v>
      </c>
      <c r="S312" s="4">
        <f t="shared" ca="1" si="153"/>
        <v>278</v>
      </c>
      <c r="T312" s="4">
        <f t="shared" ca="1" si="154"/>
        <v>-1</v>
      </c>
      <c r="U312" s="4">
        <f t="shared" ca="1" si="155"/>
        <v>2.0109914352562503</v>
      </c>
      <c r="V312" s="4">
        <f t="shared" ca="1" si="156"/>
        <v>-0.69419520730930273</v>
      </c>
      <c r="Y312" s="4">
        <v>-2.7989099999849998</v>
      </c>
      <c r="Z312" s="4">
        <v>2.3222775000100171</v>
      </c>
      <c r="AA312" s="4">
        <v>-2.2301150000068048</v>
      </c>
      <c r="AB312" s="4">
        <v>-1.2071574999836798</v>
      </c>
      <c r="AD312" s="4">
        <v>-0.37469750002472324</v>
      </c>
      <c r="AE312" s="4">
        <f t="shared" si="136"/>
        <v>0.11030249997645569</v>
      </c>
      <c r="AF312" s="4">
        <v>291</v>
      </c>
      <c r="AG312" s="2">
        <f t="shared" si="157"/>
        <v>51.799999999999848</v>
      </c>
      <c r="AH312" s="4">
        <f t="shared" si="137"/>
        <v>399</v>
      </c>
      <c r="AI312" s="4">
        <f t="shared" si="138"/>
        <v>1</v>
      </c>
      <c r="AJ312" s="2">
        <f t="shared" si="139"/>
        <v>0</v>
      </c>
      <c r="AK312" s="4">
        <v>291</v>
      </c>
      <c r="AL312" s="4">
        <f t="shared" ca="1" si="140"/>
        <v>2.0109914352562503</v>
      </c>
      <c r="AM312" s="4">
        <f t="shared" ca="1" si="141"/>
        <v>-0.69419520730930273</v>
      </c>
      <c r="AN312" s="2">
        <f t="shared" si="158"/>
        <v>51.799999999999848</v>
      </c>
      <c r="AO312" s="4">
        <f t="shared" ca="1" si="142"/>
        <v>399</v>
      </c>
      <c r="AP312" s="4">
        <f t="shared" ca="1" si="143"/>
        <v>1</v>
      </c>
      <c r="AQ312" s="2">
        <f t="shared" ca="1" si="144"/>
        <v>0</v>
      </c>
      <c r="AT312" s="10">
        <f t="shared" ca="1" si="159"/>
        <v>0</v>
      </c>
      <c r="AU312" s="10">
        <f t="shared" ca="1" si="160"/>
        <v>0</v>
      </c>
      <c r="AV312" s="10">
        <f t="shared" ca="1" si="161"/>
        <v>0</v>
      </c>
      <c r="AW312" s="10">
        <f t="shared" ca="1" si="162"/>
        <v>0</v>
      </c>
      <c r="AX312" s="10">
        <f t="shared" ca="1" si="145"/>
        <v>2.0109914352562503</v>
      </c>
    </row>
    <row r="313" spans="2:50" x14ac:dyDescent="0.15">
      <c r="B313" s="4">
        <v>0.11030249997645569</v>
      </c>
      <c r="C313" s="4">
        <f t="shared" si="146"/>
        <v>0.25430249997526744</v>
      </c>
      <c r="F313" s="4">
        <v>292</v>
      </c>
      <c r="G313" s="4">
        <f t="shared" ca="1" si="132"/>
        <v>4</v>
      </c>
      <c r="H313" s="4">
        <f t="shared" ca="1" si="163"/>
        <v>5.0557831325301175</v>
      </c>
      <c r="I313" s="4">
        <f t="shared" ca="1" si="133"/>
        <v>2.254945054945055E-2</v>
      </c>
      <c r="J313" s="4">
        <f t="shared" ca="1" si="164"/>
        <v>-0.62235747385145768</v>
      </c>
      <c r="K313" s="4">
        <f t="shared" ca="1" si="147"/>
        <v>1.3833657755715401</v>
      </c>
      <c r="L313" s="4">
        <f t="shared" ca="1" si="148"/>
        <v>10</v>
      </c>
      <c r="M313" s="4">
        <f t="shared" ca="1" si="134"/>
        <v>1.315659035277003</v>
      </c>
      <c r="N313" s="4">
        <f t="shared" ca="1" si="149"/>
        <v>1.423178833427525</v>
      </c>
      <c r="O313" s="4">
        <f t="shared" ca="1" si="150"/>
        <v>7</v>
      </c>
      <c r="P313" s="4">
        <f t="shared" ca="1" si="135"/>
        <v>-1.3874967687348481</v>
      </c>
      <c r="Q313" s="4">
        <f t="shared" ca="1" si="151"/>
        <v>-7.1837733457845054E-2</v>
      </c>
      <c r="R313" s="4">
        <f t="shared" ca="1" si="152"/>
        <v>-0.69419520730930273</v>
      </c>
      <c r="S313" s="4">
        <f t="shared" ca="1" si="153"/>
        <v>278</v>
      </c>
      <c r="T313" s="4">
        <f t="shared" ca="1" si="154"/>
        <v>-1</v>
      </c>
      <c r="U313" s="4">
        <f t="shared" ca="1" si="155"/>
        <v>-0.69419520730930273</v>
      </c>
      <c r="V313" s="4">
        <f t="shared" ca="1" si="156"/>
        <v>-0.8919240635761494</v>
      </c>
      <c r="Y313" s="4">
        <v>-2.5119099999848515</v>
      </c>
      <c r="Z313" s="4">
        <v>0.50027750000936066</v>
      </c>
      <c r="AA313" s="4">
        <v>-1.116115000009188</v>
      </c>
      <c r="AB313" s="4">
        <v>-1.0221574999853544</v>
      </c>
      <c r="AD313" s="4">
        <v>0.11030249997645569</v>
      </c>
      <c r="AE313" s="4">
        <f t="shared" si="136"/>
        <v>0.25430249997526744</v>
      </c>
      <c r="AF313" s="4">
        <v>292</v>
      </c>
      <c r="AG313" s="2">
        <f t="shared" si="157"/>
        <v>52.019999999999847</v>
      </c>
      <c r="AH313" s="4">
        <f t="shared" si="137"/>
        <v>399</v>
      </c>
      <c r="AI313" s="4">
        <f t="shared" si="138"/>
        <v>1</v>
      </c>
      <c r="AJ313" s="2">
        <f t="shared" si="139"/>
        <v>0</v>
      </c>
      <c r="AK313" s="4">
        <v>292</v>
      </c>
      <c r="AL313" s="4">
        <f t="shared" ca="1" si="140"/>
        <v>-0.69419520730930273</v>
      </c>
      <c r="AM313" s="4">
        <f t="shared" ca="1" si="141"/>
        <v>-0.8919240635761494</v>
      </c>
      <c r="AN313" s="2">
        <f t="shared" si="158"/>
        <v>52.019999999999847</v>
      </c>
      <c r="AO313" s="4">
        <f t="shared" ca="1" si="142"/>
        <v>399</v>
      </c>
      <c r="AP313" s="4">
        <f t="shared" ca="1" si="143"/>
        <v>1</v>
      </c>
      <c r="AQ313" s="2">
        <f t="shared" ca="1" si="144"/>
        <v>0</v>
      </c>
      <c r="AT313" s="10">
        <f t="shared" ca="1" si="159"/>
        <v>0</v>
      </c>
      <c r="AU313" s="10">
        <f t="shared" ca="1" si="160"/>
        <v>0</v>
      </c>
      <c r="AV313" s="10">
        <f t="shared" ca="1" si="161"/>
        <v>0</v>
      </c>
      <c r="AW313" s="10">
        <f t="shared" ca="1" si="162"/>
        <v>0</v>
      </c>
      <c r="AX313" s="10">
        <f t="shared" ca="1" si="145"/>
        <v>-0.69419520730930273</v>
      </c>
    </row>
    <row r="314" spans="2:50" x14ac:dyDescent="0.15">
      <c r="B314" s="4">
        <v>0.25430249997526744</v>
      </c>
      <c r="C314" s="4">
        <f t="shared" si="146"/>
        <v>0.10530249997486862</v>
      </c>
      <c r="F314" s="4">
        <v>293</v>
      </c>
      <c r="G314" s="4">
        <f t="shared" ca="1" si="132"/>
        <v>4</v>
      </c>
      <c r="H314" s="4">
        <f t="shared" ca="1" si="163"/>
        <v>5.0763493975903584</v>
      </c>
      <c r="I314" s="4">
        <f t="shared" ca="1" si="133"/>
        <v>2.254945054945055E-2</v>
      </c>
      <c r="J314" s="4">
        <f t="shared" ca="1" si="164"/>
        <v>-0.59980802330200711</v>
      </c>
      <c r="K314" s="4">
        <f t="shared" ca="1" si="147"/>
        <v>0.26640875658673657</v>
      </c>
      <c r="L314" s="4">
        <f t="shared" ca="1" si="148"/>
        <v>20</v>
      </c>
      <c r="M314" s="4">
        <f t="shared" ca="1" si="134"/>
        <v>-0.21552921152896723</v>
      </c>
      <c r="N314" s="4">
        <f t="shared" ca="1" si="149"/>
        <v>0.22392490687969568</v>
      </c>
      <c r="O314" s="4">
        <f t="shared" ca="1" si="150"/>
        <v>9</v>
      </c>
      <c r="P314" s="4">
        <f t="shared" ca="1" si="135"/>
        <v>-7.6586828745175042E-2</v>
      </c>
      <c r="Q314" s="4">
        <f t="shared" ca="1" si="151"/>
        <v>-0.29211604027414229</v>
      </c>
      <c r="R314" s="4">
        <f t="shared" ca="1" si="152"/>
        <v>-0.8919240635761494</v>
      </c>
      <c r="S314" s="4">
        <f t="shared" ca="1" si="153"/>
        <v>278</v>
      </c>
      <c r="T314" s="4">
        <f t="shared" ca="1" si="154"/>
        <v>-1</v>
      </c>
      <c r="U314" s="4">
        <f t="shared" ca="1" si="155"/>
        <v>-0.8919240635761494</v>
      </c>
      <c r="V314" s="4">
        <f t="shared" ca="1" si="156"/>
        <v>-0.57725857275249115</v>
      </c>
      <c r="Y314" s="4">
        <v>-0.66990999998495226</v>
      </c>
      <c r="Z314" s="4">
        <v>-2.0437224999909631</v>
      </c>
      <c r="AA314" s="4">
        <v>-3.4211150000089674</v>
      </c>
      <c r="AB314" s="4">
        <v>-1.2221574999848883</v>
      </c>
      <c r="AD314" s="4">
        <v>0.25430249997526744</v>
      </c>
      <c r="AE314" s="4">
        <f t="shared" si="136"/>
        <v>0.10530249997486862</v>
      </c>
      <c r="AF314" s="4">
        <v>293</v>
      </c>
      <c r="AG314" s="2">
        <f t="shared" si="157"/>
        <v>52.239999999999846</v>
      </c>
      <c r="AH314" s="4">
        <f t="shared" si="137"/>
        <v>399</v>
      </c>
      <c r="AI314" s="4">
        <f t="shared" si="138"/>
        <v>1</v>
      </c>
      <c r="AJ314" s="2">
        <f t="shared" si="139"/>
        <v>0</v>
      </c>
      <c r="AK314" s="4">
        <v>293</v>
      </c>
      <c r="AL314" s="4">
        <f t="shared" ca="1" si="140"/>
        <v>-0.8919240635761494</v>
      </c>
      <c r="AM314" s="4">
        <f t="shared" ca="1" si="141"/>
        <v>-0.57725857275249115</v>
      </c>
      <c r="AN314" s="2">
        <f t="shared" si="158"/>
        <v>52.239999999999846</v>
      </c>
      <c r="AO314" s="4">
        <f t="shared" ca="1" si="142"/>
        <v>399</v>
      </c>
      <c r="AP314" s="4">
        <f t="shared" ca="1" si="143"/>
        <v>1</v>
      </c>
      <c r="AQ314" s="2">
        <f t="shared" ca="1" si="144"/>
        <v>0</v>
      </c>
      <c r="AT314" s="10">
        <f t="shared" ca="1" si="159"/>
        <v>0</v>
      </c>
      <c r="AU314" s="10">
        <f t="shared" ca="1" si="160"/>
        <v>0</v>
      </c>
      <c r="AV314" s="10">
        <f t="shared" ca="1" si="161"/>
        <v>0</v>
      </c>
      <c r="AW314" s="10">
        <f t="shared" ca="1" si="162"/>
        <v>0</v>
      </c>
      <c r="AX314" s="10">
        <f t="shared" ca="1" si="145"/>
        <v>-0.8919240635761494</v>
      </c>
    </row>
    <row r="315" spans="2:50" x14ac:dyDescent="0.15">
      <c r="B315" s="4">
        <v>0.10530249997486862</v>
      </c>
      <c r="C315" s="4">
        <f t="shared" si="146"/>
        <v>-0.11169750002437695</v>
      </c>
      <c r="F315" s="4">
        <v>294</v>
      </c>
      <c r="G315" s="4">
        <f t="shared" ca="1" si="132"/>
        <v>4</v>
      </c>
      <c r="H315" s="4">
        <f t="shared" ca="1" si="163"/>
        <v>5.0969156626505994</v>
      </c>
      <c r="I315" s="4">
        <f t="shared" ca="1" si="133"/>
        <v>2.254945054945055E-2</v>
      </c>
      <c r="J315" s="4">
        <f t="shared" ca="1" si="164"/>
        <v>-0.57725857275255654</v>
      </c>
      <c r="K315" s="4">
        <f t="shared" ca="1" si="147"/>
        <v>1.3258459435511689</v>
      </c>
      <c r="L315" s="4">
        <f t="shared" ca="1" si="148"/>
        <v>6</v>
      </c>
      <c r="M315" s="4">
        <f t="shared" ca="1" si="134"/>
        <v>3.1184800726315904E-14</v>
      </c>
      <c r="N315" s="4">
        <f t="shared" ca="1" si="149"/>
        <v>1.4539783666302133</v>
      </c>
      <c r="O315" s="4">
        <f t="shared" ca="1" si="150"/>
        <v>6</v>
      </c>
      <c r="P315" s="4">
        <f t="shared" ca="1" si="135"/>
        <v>3.4198562694465553E-14</v>
      </c>
      <c r="Q315" s="4">
        <f t="shared" ca="1" si="151"/>
        <v>6.5383363420781463E-14</v>
      </c>
      <c r="R315" s="4">
        <f t="shared" ca="1" si="152"/>
        <v>-0.57725857275249115</v>
      </c>
      <c r="S315" s="4">
        <f t="shared" ca="1" si="153"/>
        <v>278</v>
      </c>
      <c r="T315" s="4">
        <f t="shared" ca="1" si="154"/>
        <v>-1</v>
      </c>
      <c r="U315" s="4">
        <f t="shared" ca="1" si="155"/>
        <v>-0.57725857275249115</v>
      </c>
      <c r="V315" s="4">
        <f t="shared" ca="1" si="156"/>
        <v>-2.0463525019199427</v>
      </c>
      <c r="Y315" s="4">
        <v>-1.2829099999862592</v>
      </c>
      <c r="Z315" s="4">
        <v>-4.1427224999885937</v>
      </c>
      <c r="AA315" s="4">
        <v>-1.9171150000083514</v>
      </c>
      <c r="AB315" s="4">
        <v>-0.83515749998497313</v>
      </c>
      <c r="AD315" s="4">
        <v>0.10530249997486862</v>
      </c>
      <c r="AE315" s="4">
        <f t="shared" si="136"/>
        <v>-0.11169750002437695</v>
      </c>
      <c r="AF315" s="4">
        <v>294</v>
      </c>
      <c r="AG315" s="2">
        <f t="shared" si="157"/>
        <v>52.459999999999845</v>
      </c>
      <c r="AH315" s="4">
        <f t="shared" si="137"/>
        <v>399</v>
      </c>
      <c r="AI315" s="4">
        <f t="shared" si="138"/>
        <v>1</v>
      </c>
      <c r="AJ315" s="2">
        <f t="shared" si="139"/>
        <v>0</v>
      </c>
      <c r="AK315" s="4">
        <v>294</v>
      </c>
      <c r="AL315" s="4">
        <f t="shared" ca="1" si="140"/>
        <v>-0.57725857275249115</v>
      </c>
      <c r="AM315" s="4">
        <f t="shared" ca="1" si="141"/>
        <v>-2.0463525019199427</v>
      </c>
      <c r="AN315" s="2">
        <f t="shared" si="158"/>
        <v>52.459999999999845</v>
      </c>
      <c r="AO315" s="4">
        <f t="shared" ca="1" si="142"/>
        <v>399</v>
      </c>
      <c r="AP315" s="4">
        <f t="shared" ca="1" si="143"/>
        <v>1</v>
      </c>
      <c r="AQ315" s="2">
        <f t="shared" ca="1" si="144"/>
        <v>0</v>
      </c>
      <c r="AT315" s="10">
        <f t="shared" ca="1" si="159"/>
        <v>0</v>
      </c>
      <c r="AU315" s="10">
        <f t="shared" ca="1" si="160"/>
        <v>0</v>
      </c>
      <c r="AV315" s="10">
        <f t="shared" ca="1" si="161"/>
        <v>0</v>
      </c>
      <c r="AW315" s="10">
        <f t="shared" ca="1" si="162"/>
        <v>0</v>
      </c>
      <c r="AX315" s="10">
        <f t="shared" ca="1" si="145"/>
        <v>-0.57725857275249115</v>
      </c>
    </row>
    <row r="316" spans="2:50" x14ac:dyDescent="0.15">
      <c r="B316" s="4">
        <v>-0.11169750002437695</v>
      </c>
      <c r="C316" s="4">
        <f t="shared" si="146"/>
        <v>0.12430249997663623</v>
      </c>
      <c r="F316" s="4">
        <v>295</v>
      </c>
      <c r="G316" s="4">
        <f t="shared" ca="1" si="132"/>
        <v>4</v>
      </c>
      <c r="H316" s="4">
        <f t="shared" ca="1" si="163"/>
        <v>5.1174819277108403</v>
      </c>
      <c r="I316" s="4">
        <f t="shared" ca="1" si="133"/>
        <v>2.254945054945055E-2</v>
      </c>
      <c r="J316" s="4">
        <f t="shared" ca="1" si="164"/>
        <v>-0.55470912220310598</v>
      </c>
      <c r="K316" s="4">
        <f t="shared" ca="1" si="147"/>
        <v>0.82620756194613043</v>
      </c>
      <c r="L316" s="4">
        <f t="shared" ca="1" si="148"/>
        <v>15</v>
      </c>
      <c r="M316" s="4">
        <f t="shared" ca="1" si="134"/>
        <v>-0.71551673744415312</v>
      </c>
      <c r="N316" s="4">
        <f t="shared" ca="1" si="149"/>
        <v>1.0976088236211214</v>
      </c>
      <c r="O316" s="4">
        <f t="shared" ca="1" si="150"/>
        <v>8</v>
      </c>
      <c r="P316" s="4">
        <f t="shared" ca="1" si="135"/>
        <v>-0.77612664227268358</v>
      </c>
      <c r="Q316" s="4">
        <f t="shared" ca="1" si="151"/>
        <v>-1.4916433797168367</v>
      </c>
      <c r="R316" s="4">
        <f t="shared" ca="1" si="152"/>
        <v>-2.0463525019199427</v>
      </c>
      <c r="S316" s="4">
        <f t="shared" ca="1" si="153"/>
        <v>278</v>
      </c>
      <c r="T316" s="4">
        <f t="shared" ca="1" si="154"/>
        <v>-1</v>
      </c>
      <c r="U316" s="4">
        <f t="shared" ca="1" si="155"/>
        <v>-2.0463525019199427</v>
      </c>
      <c r="V316" s="4">
        <f t="shared" ca="1" si="156"/>
        <v>-1.4300053281420326</v>
      </c>
      <c r="Y316" s="4">
        <v>-1.3709099999843488</v>
      </c>
      <c r="Z316" s="4">
        <v>-2.2707224999898301</v>
      </c>
      <c r="AA316" s="4">
        <v>-2.6401150000090468</v>
      </c>
      <c r="AB316" s="4">
        <v>-0.6821574999840152</v>
      </c>
      <c r="AD316" s="4">
        <v>-0.11169750002437695</v>
      </c>
      <c r="AE316" s="4">
        <f t="shared" si="136"/>
        <v>0.12430249997663623</v>
      </c>
      <c r="AF316" s="4">
        <v>295</v>
      </c>
      <c r="AG316" s="2">
        <f t="shared" si="157"/>
        <v>52.679999999999843</v>
      </c>
      <c r="AH316" s="4">
        <f t="shared" si="137"/>
        <v>399</v>
      </c>
      <c r="AI316" s="4">
        <f t="shared" si="138"/>
        <v>1</v>
      </c>
      <c r="AJ316" s="2">
        <f t="shared" si="139"/>
        <v>0</v>
      </c>
      <c r="AK316" s="4">
        <v>295</v>
      </c>
      <c r="AL316" s="4">
        <f t="shared" ca="1" si="140"/>
        <v>-2.0463525019199427</v>
      </c>
      <c r="AM316" s="4">
        <f t="shared" ca="1" si="141"/>
        <v>-1.4300053281420326</v>
      </c>
      <c r="AN316" s="2">
        <f t="shared" si="158"/>
        <v>52.679999999999843</v>
      </c>
      <c r="AO316" s="4">
        <f t="shared" ca="1" si="142"/>
        <v>399</v>
      </c>
      <c r="AP316" s="4">
        <f t="shared" ca="1" si="143"/>
        <v>1</v>
      </c>
      <c r="AQ316" s="2">
        <f t="shared" ca="1" si="144"/>
        <v>0</v>
      </c>
      <c r="AT316" s="10">
        <f t="shared" ca="1" si="159"/>
        <v>0</v>
      </c>
      <c r="AU316" s="10">
        <f t="shared" ca="1" si="160"/>
        <v>0</v>
      </c>
      <c r="AV316" s="10">
        <f t="shared" ca="1" si="161"/>
        <v>0</v>
      </c>
      <c r="AW316" s="10">
        <f t="shared" ca="1" si="162"/>
        <v>0</v>
      </c>
      <c r="AX316" s="10">
        <f t="shared" ca="1" si="145"/>
        <v>-2.0463525019199427</v>
      </c>
    </row>
    <row r="317" spans="2:50" x14ac:dyDescent="0.15">
      <c r="B317" s="4">
        <v>0.12430249997663623</v>
      </c>
      <c r="C317" s="4">
        <f t="shared" si="146"/>
        <v>0.42630249997444025</v>
      </c>
      <c r="F317" s="4">
        <v>296</v>
      </c>
      <c r="G317" s="4">
        <f t="shared" ca="1" si="132"/>
        <v>4</v>
      </c>
      <c r="H317" s="4">
        <f t="shared" ca="1" si="163"/>
        <v>5.1380481927710813</v>
      </c>
      <c r="I317" s="4">
        <f t="shared" ca="1" si="133"/>
        <v>2.254945054945055E-2</v>
      </c>
      <c r="J317" s="4">
        <f t="shared" ca="1" si="164"/>
        <v>-0.53215967165365541</v>
      </c>
      <c r="K317" s="4">
        <f t="shared" ca="1" si="147"/>
        <v>1.2850407374388808</v>
      </c>
      <c r="L317" s="4">
        <f t="shared" ca="1" si="148"/>
        <v>10</v>
      </c>
      <c r="M317" s="4">
        <f t="shared" ca="1" si="134"/>
        <v>-0.75532799406161077</v>
      </c>
      <c r="N317" s="4">
        <f t="shared" ca="1" si="149"/>
        <v>0.29943994759030962</v>
      </c>
      <c r="O317" s="4">
        <f t="shared" ca="1" si="150"/>
        <v>19</v>
      </c>
      <c r="P317" s="4">
        <f t="shared" ca="1" si="135"/>
        <v>-0.14251766242676656</v>
      </c>
      <c r="Q317" s="4">
        <f t="shared" ca="1" si="151"/>
        <v>-0.89784565648837733</v>
      </c>
      <c r="R317" s="4">
        <f t="shared" ca="1" si="152"/>
        <v>-1.4300053281420326</v>
      </c>
      <c r="S317" s="4">
        <f t="shared" ca="1" si="153"/>
        <v>278</v>
      </c>
      <c r="T317" s="4">
        <f t="shared" ca="1" si="154"/>
        <v>-1</v>
      </c>
      <c r="U317" s="4">
        <f t="shared" ca="1" si="155"/>
        <v>-1.4300053281420326</v>
      </c>
      <c r="V317" s="4">
        <f t="shared" ca="1" si="156"/>
        <v>-0.90520368750212354</v>
      </c>
      <c r="Y317" s="4">
        <v>-0.55590999998500479</v>
      </c>
      <c r="Z317" s="4">
        <v>-1.3177224999907367</v>
      </c>
      <c r="AA317" s="4">
        <v>-3.4121150000068212</v>
      </c>
      <c r="AB317" s="4">
        <v>-1.8941574999864486</v>
      </c>
      <c r="AD317" s="4">
        <v>0.12430249997663623</v>
      </c>
      <c r="AE317" s="4">
        <f t="shared" si="136"/>
        <v>0.42630249997444025</v>
      </c>
      <c r="AF317" s="4">
        <v>296</v>
      </c>
      <c r="AG317" s="2">
        <f t="shared" si="157"/>
        <v>52.899999999999842</v>
      </c>
      <c r="AH317" s="4">
        <f t="shared" si="137"/>
        <v>399</v>
      </c>
      <c r="AI317" s="4">
        <f t="shared" si="138"/>
        <v>1</v>
      </c>
      <c r="AJ317" s="2">
        <f t="shared" si="139"/>
        <v>0</v>
      </c>
      <c r="AK317" s="4">
        <v>296</v>
      </c>
      <c r="AL317" s="4">
        <f t="shared" ca="1" si="140"/>
        <v>-1.4300053281420326</v>
      </c>
      <c r="AM317" s="4">
        <f t="shared" ca="1" si="141"/>
        <v>-0.90520368750212354</v>
      </c>
      <c r="AN317" s="2">
        <f t="shared" si="158"/>
        <v>52.899999999999842</v>
      </c>
      <c r="AO317" s="4">
        <f t="shared" ca="1" si="142"/>
        <v>399</v>
      </c>
      <c r="AP317" s="4">
        <f t="shared" ca="1" si="143"/>
        <v>1</v>
      </c>
      <c r="AQ317" s="2">
        <f t="shared" ca="1" si="144"/>
        <v>0</v>
      </c>
      <c r="AT317" s="10">
        <f t="shared" ca="1" si="159"/>
        <v>0</v>
      </c>
      <c r="AU317" s="10">
        <f t="shared" ca="1" si="160"/>
        <v>0</v>
      </c>
      <c r="AV317" s="10">
        <f t="shared" ca="1" si="161"/>
        <v>0</v>
      </c>
      <c r="AW317" s="10">
        <f t="shared" ca="1" si="162"/>
        <v>0</v>
      </c>
      <c r="AX317" s="10">
        <f t="shared" ca="1" si="145"/>
        <v>-1.4300053281420326</v>
      </c>
    </row>
    <row r="318" spans="2:50" x14ac:dyDescent="0.15">
      <c r="B318" s="4">
        <v>0.42630249997444025</v>
      </c>
      <c r="C318" s="4">
        <f t="shared" si="146"/>
        <v>0.2633024999738609</v>
      </c>
      <c r="F318" s="4">
        <v>297</v>
      </c>
      <c r="G318" s="4">
        <f t="shared" ca="1" si="132"/>
        <v>4</v>
      </c>
      <c r="H318" s="4">
        <f t="shared" ca="1" si="163"/>
        <v>5.1586144578313222</v>
      </c>
      <c r="I318" s="4">
        <f t="shared" ca="1" si="133"/>
        <v>2.254945054945055E-2</v>
      </c>
      <c r="J318" s="4">
        <f t="shared" ca="1" si="164"/>
        <v>-0.50961022110420484</v>
      </c>
      <c r="K318" s="4">
        <f t="shared" ca="1" si="147"/>
        <v>1.2176639127440165</v>
      </c>
      <c r="L318" s="4">
        <f t="shared" ca="1" si="148"/>
        <v>20</v>
      </c>
      <c r="M318" s="4">
        <f t="shared" ca="1" si="134"/>
        <v>-0.98511079884700392</v>
      </c>
      <c r="N318" s="4">
        <f t="shared" ca="1" si="149"/>
        <v>0.58951733244908522</v>
      </c>
      <c r="O318" s="4">
        <f t="shared" ca="1" si="150"/>
        <v>4</v>
      </c>
      <c r="P318" s="4">
        <f t="shared" ca="1" si="135"/>
        <v>0.58951733244908522</v>
      </c>
      <c r="Q318" s="4">
        <f t="shared" ca="1" si="151"/>
        <v>-0.3955934663979187</v>
      </c>
      <c r="R318" s="4">
        <f t="shared" ca="1" si="152"/>
        <v>-0.90520368750212354</v>
      </c>
      <c r="S318" s="4">
        <f t="shared" ca="1" si="153"/>
        <v>278</v>
      </c>
      <c r="T318" s="4">
        <f t="shared" ca="1" si="154"/>
        <v>-1</v>
      </c>
      <c r="U318" s="4">
        <f t="shared" ca="1" si="155"/>
        <v>-0.90520368750212354</v>
      </c>
      <c r="V318" s="4">
        <f t="shared" ca="1" si="156"/>
        <v>-1.0783805377714728</v>
      </c>
      <c r="Y318" s="4">
        <v>-0.19590999998442271</v>
      </c>
      <c r="Z318" s="4">
        <v>-2.114722499989341</v>
      </c>
      <c r="AA318" s="4">
        <v>-1.4501150000079122</v>
      </c>
      <c r="AB318" s="4">
        <v>1.2628425000151822</v>
      </c>
      <c r="AD318" s="4">
        <v>0.42630249997444025</v>
      </c>
      <c r="AE318" s="4">
        <f t="shared" si="136"/>
        <v>0.2633024999738609</v>
      </c>
      <c r="AF318" s="4">
        <v>297</v>
      </c>
      <c r="AG318" s="2">
        <f t="shared" si="157"/>
        <v>53.119999999999841</v>
      </c>
      <c r="AH318" s="4">
        <f t="shared" si="137"/>
        <v>399</v>
      </c>
      <c r="AI318" s="4">
        <f t="shared" si="138"/>
        <v>1</v>
      </c>
      <c r="AJ318" s="2">
        <f t="shared" si="139"/>
        <v>0</v>
      </c>
      <c r="AK318" s="4">
        <v>297</v>
      </c>
      <c r="AL318" s="4">
        <f t="shared" ca="1" si="140"/>
        <v>-0.90520368750212354</v>
      </c>
      <c r="AM318" s="4">
        <f t="shared" ca="1" si="141"/>
        <v>-1.0783805377714728</v>
      </c>
      <c r="AN318" s="2">
        <f t="shared" si="158"/>
        <v>53.119999999999841</v>
      </c>
      <c r="AO318" s="4">
        <f t="shared" ca="1" si="142"/>
        <v>399</v>
      </c>
      <c r="AP318" s="4">
        <f t="shared" ca="1" si="143"/>
        <v>1</v>
      </c>
      <c r="AQ318" s="2">
        <f t="shared" ca="1" si="144"/>
        <v>0</v>
      </c>
      <c r="AT318" s="10">
        <f t="shared" ca="1" si="159"/>
        <v>0</v>
      </c>
      <c r="AU318" s="10">
        <f t="shared" ca="1" si="160"/>
        <v>0</v>
      </c>
      <c r="AV318" s="10">
        <f t="shared" ca="1" si="161"/>
        <v>0</v>
      </c>
      <c r="AW318" s="10">
        <f t="shared" ca="1" si="162"/>
        <v>0</v>
      </c>
      <c r="AX318" s="10">
        <f t="shared" ca="1" si="145"/>
        <v>-0.90520368750212354</v>
      </c>
    </row>
    <row r="319" spans="2:50" x14ac:dyDescent="0.15">
      <c r="B319" s="4">
        <v>0.2633024999738609</v>
      </c>
      <c r="C319" s="4">
        <f t="shared" si="146"/>
        <v>1.9903024999763375</v>
      </c>
      <c r="F319" s="4">
        <v>298</v>
      </c>
      <c r="G319" s="4">
        <f t="shared" ca="1" si="132"/>
        <v>4</v>
      </c>
      <c r="H319" s="4">
        <f t="shared" ca="1" si="163"/>
        <v>5.1791807228915632</v>
      </c>
      <c r="I319" s="4">
        <f t="shared" ca="1" si="133"/>
        <v>2.254945054945055E-2</v>
      </c>
      <c r="J319" s="4">
        <f t="shared" ca="1" si="164"/>
        <v>-0.48706077055475427</v>
      </c>
      <c r="K319" s="4">
        <f t="shared" ca="1" si="147"/>
        <v>0.35396203102946355</v>
      </c>
      <c r="L319" s="4">
        <f t="shared" ca="1" si="148"/>
        <v>17</v>
      </c>
      <c r="M319" s="4">
        <f t="shared" ca="1" si="134"/>
        <v>-6.5040352527034301E-2</v>
      </c>
      <c r="N319" s="4">
        <f t="shared" ca="1" si="149"/>
        <v>0.55336292394042874</v>
      </c>
      <c r="O319" s="4">
        <f t="shared" ca="1" si="150"/>
        <v>10</v>
      </c>
      <c r="P319" s="4">
        <f t="shared" ca="1" si="135"/>
        <v>-0.5262794146896842</v>
      </c>
      <c r="Q319" s="4">
        <f t="shared" ca="1" si="151"/>
        <v>-0.59131976721671853</v>
      </c>
      <c r="R319" s="4">
        <f t="shared" ca="1" si="152"/>
        <v>-1.0783805377714728</v>
      </c>
      <c r="S319" s="4">
        <f t="shared" ca="1" si="153"/>
        <v>278</v>
      </c>
      <c r="T319" s="4">
        <f t="shared" ca="1" si="154"/>
        <v>-1</v>
      </c>
      <c r="U319" s="4">
        <f t="shared" ca="1" si="155"/>
        <v>-1.0783805377714728</v>
      </c>
      <c r="V319" s="4">
        <f t="shared" ca="1" si="156"/>
        <v>-1.4375705105332057</v>
      </c>
      <c r="Y319" s="4">
        <v>-1.1209099999831551</v>
      </c>
      <c r="Z319" s="4">
        <v>-1.9807224999901507</v>
      </c>
      <c r="AA319" s="4">
        <v>-3.305115000006964</v>
      </c>
      <c r="AB319" s="4">
        <v>1.7108425000138539</v>
      </c>
      <c r="AD319" s="4">
        <v>0.2633024999738609</v>
      </c>
      <c r="AE319" s="4">
        <f t="shared" si="136"/>
        <v>1.9903024999763375</v>
      </c>
      <c r="AF319" s="4">
        <v>298</v>
      </c>
      <c r="AG319" s="2">
        <f t="shared" si="157"/>
        <v>53.33999999999984</v>
      </c>
      <c r="AH319" s="4">
        <f t="shared" si="137"/>
        <v>399</v>
      </c>
      <c r="AI319" s="4">
        <f t="shared" si="138"/>
        <v>1</v>
      </c>
      <c r="AJ319" s="2">
        <f t="shared" si="139"/>
        <v>0</v>
      </c>
      <c r="AK319" s="4">
        <v>298</v>
      </c>
      <c r="AL319" s="4">
        <f t="shared" ca="1" si="140"/>
        <v>-1.0783805377714728</v>
      </c>
      <c r="AM319" s="4">
        <f t="shared" ca="1" si="141"/>
        <v>-1.4375705105332057</v>
      </c>
      <c r="AN319" s="2">
        <f t="shared" si="158"/>
        <v>53.33999999999984</v>
      </c>
      <c r="AO319" s="4">
        <f t="shared" ca="1" si="142"/>
        <v>399</v>
      </c>
      <c r="AP319" s="4">
        <f t="shared" ca="1" si="143"/>
        <v>1</v>
      </c>
      <c r="AQ319" s="2">
        <f t="shared" ca="1" si="144"/>
        <v>0</v>
      </c>
      <c r="AT319" s="10">
        <f t="shared" ca="1" si="159"/>
        <v>0</v>
      </c>
      <c r="AU319" s="10">
        <f t="shared" ca="1" si="160"/>
        <v>0</v>
      </c>
      <c r="AV319" s="10">
        <f t="shared" ca="1" si="161"/>
        <v>0</v>
      </c>
      <c r="AW319" s="10">
        <f t="shared" ca="1" si="162"/>
        <v>0</v>
      </c>
      <c r="AX319" s="10">
        <f t="shared" ca="1" si="145"/>
        <v>-1.0783805377714728</v>
      </c>
    </row>
    <row r="320" spans="2:50" x14ac:dyDescent="0.15">
      <c r="B320" s="4">
        <v>1.9903024999763375</v>
      </c>
      <c r="C320" s="4">
        <f t="shared" si="146"/>
        <v>-0.67169750002449291</v>
      </c>
      <c r="F320" s="4">
        <v>299</v>
      </c>
      <c r="G320" s="4">
        <f t="shared" ca="1" si="132"/>
        <v>4</v>
      </c>
      <c r="H320" s="4">
        <f t="shared" ca="1" si="163"/>
        <v>5.1997469879518041</v>
      </c>
      <c r="I320" s="4">
        <f t="shared" ca="1" si="133"/>
        <v>2.254945054945055E-2</v>
      </c>
      <c r="J320" s="4">
        <f t="shared" ca="1" si="164"/>
        <v>-0.46451132000530371</v>
      </c>
      <c r="K320" s="4">
        <f t="shared" ca="1" si="147"/>
        <v>0.36089704568802916</v>
      </c>
      <c r="L320" s="4">
        <f t="shared" ca="1" si="148"/>
        <v>8</v>
      </c>
      <c r="M320" s="4">
        <f t="shared" ca="1" si="134"/>
        <v>0.25519274831619926</v>
      </c>
      <c r="N320" s="4">
        <f t="shared" ca="1" si="149"/>
        <v>1.2598387260196053</v>
      </c>
      <c r="O320" s="4">
        <f t="shared" ca="1" si="150"/>
        <v>7</v>
      </c>
      <c r="P320" s="4">
        <f t="shared" ca="1" si="135"/>
        <v>-1.2282519388441013</v>
      </c>
      <c r="Q320" s="4">
        <f t="shared" ca="1" si="151"/>
        <v>-0.97305919052790202</v>
      </c>
      <c r="R320" s="4">
        <f t="shared" ca="1" si="152"/>
        <v>-1.4375705105332057</v>
      </c>
      <c r="S320" s="4">
        <f t="shared" ca="1" si="153"/>
        <v>278</v>
      </c>
      <c r="T320" s="4">
        <f t="shared" ca="1" si="154"/>
        <v>-1</v>
      </c>
      <c r="U320" s="4">
        <f t="shared" ca="1" si="155"/>
        <v>-1.4375705105332057</v>
      </c>
      <c r="V320" s="4">
        <f t="shared" ca="1" si="156"/>
        <v>-1.8847799715958489</v>
      </c>
      <c r="Y320" s="4">
        <v>1.0050900000138085</v>
      </c>
      <c r="Z320" s="4">
        <v>0.32527750001065669</v>
      </c>
      <c r="AA320" s="4">
        <v>-1.8371150000078273</v>
      </c>
      <c r="AB320" s="4">
        <v>-0.96215749998407318</v>
      </c>
      <c r="AD320" s="4">
        <v>1.9903024999763375</v>
      </c>
      <c r="AE320" s="4">
        <f t="shared" si="136"/>
        <v>-0.67169750002449291</v>
      </c>
      <c r="AF320" s="4">
        <v>299</v>
      </c>
      <c r="AG320" s="2">
        <f t="shared" si="157"/>
        <v>53.559999999999839</v>
      </c>
      <c r="AH320" s="4">
        <f t="shared" si="137"/>
        <v>399</v>
      </c>
      <c r="AI320" s="4">
        <f t="shared" si="138"/>
        <v>1</v>
      </c>
      <c r="AJ320" s="2">
        <f t="shared" si="139"/>
        <v>0</v>
      </c>
      <c r="AK320" s="4">
        <v>299</v>
      </c>
      <c r="AL320" s="4">
        <f t="shared" ca="1" si="140"/>
        <v>-1.4375705105332057</v>
      </c>
      <c r="AM320" s="4">
        <f t="shared" ca="1" si="141"/>
        <v>-1.8847799715958489</v>
      </c>
      <c r="AN320" s="2">
        <f t="shared" si="158"/>
        <v>53.559999999999839</v>
      </c>
      <c r="AO320" s="4">
        <f t="shared" ca="1" si="142"/>
        <v>399</v>
      </c>
      <c r="AP320" s="4">
        <f t="shared" ca="1" si="143"/>
        <v>1</v>
      </c>
      <c r="AQ320" s="2">
        <f t="shared" ca="1" si="144"/>
        <v>0</v>
      </c>
      <c r="AT320" s="10">
        <f t="shared" ca="1" si="159"/>
        <v>0</v>
      </c>
      <c r="AU320" s="10">
        <f t="shared" ca="1" si="160"/>
        <v>0</v>
      </c>
      <c r="AV320" s="10">
        <f t="shared" ca="1" si="161"/>
        <v>0</v>
      </c>
      <c r="AW320" s="10">
        <f t="shared" ca="1" si="162"/>
        <v>0</v>
      </c>
      <c r="AX320" s="10">
        <f t="shared" ca="1" si="145"/>
        <v>-1.4375705105332057</v>
      </c>
    </row>
    <row r="321" spans="2:50" x14ac:dyDescent="0.15">
      <c r="B321" s="4">
        <v>-0.67169750002449291</v>
      </c>
      <c r="C321" s="4">
        <f t="shared" si="146"/>
        <v>-0.56169750002510455</v>
      </c>
      <c r="F321" s="4">
        <v>300</v>
      </c>
      <c r="G321" s="4">
        <f t="shared" ca="1" si="132"/>
        <v>4</v>
      </c>
      <c r="H321" s="4">
        <f t="shared" ca="1" si="163"/>
        <v>5.2203132530120451</v>
      </c>
      <c r="I321" s="4">
        <f t="shared" ca="1" si="133"/>
        <v>2.254945054945055E-2</v>
      </c>
      <c r="J321" s="4">
        <f t="shared" ca="1" si="164"/>
        <v>-0.44196186945585314</v>
      </c>
      <c r="K321" s="4">
        <f t="shared" ca="1" si="147"/>
        <v>1.1716733938164505</v>
      </c>
      <c r="L321" s="4">
        <f t="shared" ca="1" si="148"/>
        <v>12</v>
      </c>
      <c r="M321" s="4">
        <f t="shared" ca="1" si="134"/>
        <v>1.147870946137803E-15</v>
      </c>
      <c r="N321" s="4">
        <f t="shared" ca="1" si="149"/>
        <v>1.6660228393243928</v>
      </c>
      <c r="O321" s="4">
        <f t="shared" ca="1" si="150"/>
        <v>18</v>
      </c>
      <c r="P321" s="4">
        <f t="shared" ca="1" si="135"/>
        <v>-1.4428181021399968</v>
      </c>
      <c r="Q321" s="4">
        <f t="shared" ca="1" si="151"/>
        <v>-1.4428181021399957</v>
      </c>
      <c r="R321" s="4">
        <f t="shared" ca="1" si="152"/>
        <v>-1.8847799715958489</v>
      </c>
      <c r="S321" s="4">
        <f t="shared" ca="1" si="153"/>
        <v>278</v>
      </c>
      <c r="T321" s="4">
        <f t="shared" ca="1" si="154"/>
        <v>-1</v>
      </c>
      <c r="U321" s="4">
        <f t="shared" ca="1" si="155"/>
        <v>-1.8847799715958489</v>
      </c>
      <c r="V321" s="4">
        <f t="shared" ca="1" si="156"/>
        <v>-1.5490128861051051</v>
      </c>
      <c r="Y321" s="4">
        <v>-0.66890999998392431</v>
      </c>
      <c r="Z321" s="4">
        <v>-1.958722499988852</v>
      </c>
      <c r="AA321" s="4">
        <v>-2.0541150000070729</v>
      </c>
      <c r="AB321" s="4">
        <v>0.90484250001310329</v>
      </c>
      <c r="AD321" s="4">
        <v>-0.67169750002449291</v>
      </c>
      <c r="AE321" s="4">
        <f t="shared" si="136"/>
        <v>-0.56169750002510455</v>
      </c>
      <c r="AF321" s="4">
        <v>300</v>
      </c>
      <c r="AG321" s="2">
        <f t="shared" si="157"/>
        <v>53.779999999999838</v>
      </c>
      <c r="AH321" s="4">
        <f t="shared" si="137"/>
        <v>399</v>
      </c>
      <c r="AI321" s="4">
        <f t="shared" si="138"/>
        <v>1</v>
      </c>
      <c r="AJ321" s="2">
        <f t="shared" si="139"/>
        <v>0</v>
      </c>
      <c r="AK321" s="4">
        <v>300</v>
      </c>
      <c r="AL321" s="4">
        <f t="shared" ca="1" si="140"/>
        <v>-1.8847799715958489</v>
      </c>
      <c r="AM321" s="4">
        <f t="shared" ca="1" si="141"/>
        <v>-1.5490128861051051</v>
      </c>
      <c r="AN321" s="2">
        <f t="shared" si="158"/>
        <v>53.779999999999838</v>
      </c>
      <c r="AO321" s="4">
        <f t="shared" ca="1" si="142"/>
        <v>399</v>
      </c>
      <c r="AP321" s="4">
        <f t="shared" ca="1" si="143"/>
        <v>1</v>
      </c>
      <c r="AQ321" s="2">
        <f t="shared" ca="1" si="144"/>
        <v>0</v>
      </c>
      <c r="AT321" s="10">
        <f t="shared" ca="1" si="159"/>
        <v>0</v>
      </c>
      <c r="AU321" s="10">
        <f t="shared" ca="1" si="160"/>
        <v>0</v>
      </c>
      <c r="AV321" s="10">
        <f t="shared" ca="1" si="161"/>
        <v>0</v>
      </c>
      <c r="AW321" s="10">
        <f t="shared" ca="1" si="162"/>
        <v>0</v>
      </c>
      <c r="AX321" s="10">
        <f t="shared" ca="1" si="145"/>
        <v>-1.8847799715958489</v>
      </c>
    </row>
    <row r="322" spans="2:50" x14ac:dyDescent="0.15">
      <c r="B322" s="4">
        <v>-0.56169750002510455</v>
      </c>
      <c r="C322" s="4">
        <f t="shared" si="146"/>
        <v>-0.54669750002389605</v>
      </c>
      <c r="F322" s="4">
        <v>301</v>
      </c>
      <c r="G322" s="4">
        <f t="shared" ca="1" si="132"/>
        <v>4</v>
      </c>
      <c r="H322" s="4">
        <f t="shared" ca="1" si="163"/>
        <v>5.240879518072286</v>
      </c>
      <c r="I322" s="4">
        <f t="shared" ca="1" si="133"/>
        <v>2.254945054945055E-2</v>
      </c>
      <c r="J322" s="4">
        <f t="shared" ca="1" si="164"/>
        <v>-0.41941241890640257</v>
      </c>
      <c r="K322" s="4">
        <f t="shared" ca="1" si="147"/>
        <v>1.626603430203347</v>
      </c>
      <c r="L322" s="4">
        <f t="shared" ca="1" si="148"/>
        <v>17</v>
      </c>
      <c r="M322" s="4">
        <f t="shared" ca="1" si="134"/>
        <v>-1.5645088904424436</v>
      </c>
      <c r="N322" s="4">
        <f t="shared" ca="1" si="149"/>
        <v>0.43490842324374096</v>
      </c>
      <c r="O322" s="4">
        <f t="shared" ca="1" si="150"/>
        <v>4</v>
      </c>
      <c r="P322" s="4">
        <f t="shared" ca="1" si="135"/>
        <v>0.43490842324374096</v>
      </c>
      <c r="Q322" s="4">
        <f t="shared" ca="1" si="151"/>
        <v>-1.1296004671987026</v>
      </c>
      <c r="R322" s="4">
        <f t="shared" ca="1" si="152"/>
        <v>-1.5490128861051051</v>
      </c>
      <c r="S322" s="4">
        <f t="shared" ca="1" si="153"/>
        <v>278</v>
      </c>
      <c r="T322" s="4">
        <f t="shared" ca="1" si="154"/>
        <v>-1</v>
      </c>
      <c r="U322" s="4">
        <f t="shared" ca="1" si="155"/>
        <v>-1.5490128861051051</v>
      </c>
      <c r="V322" s="4">
        <f t="shared" ca="1" si="156"/>
        <v>-2.212871254126803</v>
      </c>
      <c r="Y322" s="4">
        <v>-0.75990999998509778</v>
      </c>
      <c r="Z322" s="4">
        <v>2.1352775000096358</v>
      </c>
      <c r="AA322" s="4">
        <v>-1.1471150000090802</v>
      </c>
      <c r="AB322" s="4">
        <v>-1.4761574999866411</v>
      </c>
      <c r="AD322" s="4">
        <v>-0.56169750002510455</v>
      </c>
      <c r="AE322" s="4">
        <f t="shared" si="136"/>
        <v>-0.54669750002389605</v>
      </c>
      <c r="AF322" s="4">
        <v>301</v>
      </c>
      <c r="AG322" s="2">
        <f t="shared" si="157"/>
        <v>53.999999999999837</v>
      </c>
      <c r="AH322" s="4">
        <f t="shared" si="137"/>
        <v>399</v>
      </c>
      <c r="AI322" s="4">
        <f t="shared" si="138"/>
        <v>1</v>
      </c>
      <c r="AJ322" s="2">
        <f t="shared" si="139"/>
        <v>0</v>
      </c>
      <c r="AK322" s="4">
        <v>301</v>
      </c>
      <c r="AL322" s="4">
        <f t="shared" ca="1" si="140"/>
        <v>-1.5490128861051051</v>
      </c>
      <c r="AM322" s="4">
        <f t="shared" ca="1" si="141"/>
        <v>-2.212871254126803</v>
      </c>
      <c r="AN322" s="2">
        <f t="shared" si="158"/>
        <v>53.999999999999837</v>
      </c>
      <c r="AO322" s="4">
        <f t="shared" ca="1" si="142"/>
        <v>399</v>
      </c>
      <c r="AP322" s="4">
        <f t="shared" ca="1" si="143"/>
        <v>1</v>
      </c>
      <c r="AQ322" s="2">
        <f t="shared" ca="1" si="144"/>
        <v>0</v>
      </c>
      <c r="AT322" s="10">
        <f t="shared" ca="1" si="159"/>
        <v>0</v>
      </c>
      <c r="AU322" s="10">
        <f t="shared" ca="1" si="160"/>
        <v>0</v>
      </c>
      <c r="AV322" s="10">
        <f t="shared" ca="1" si="161"/>
        <v>0</v>
      </c>
      <c r="AW322" s="10">
        <f t="shared" ca="1" si="162"/>
        <v>0</v>
      </c>
      <c r="AX322" s="10">
        <f t="shared" ca="1" si="145"/>
        <v>-1.5490128861051051</v>
      </c>
    </row>
    <row r="323" spans="2:50" x14ac:dyDescent="0.15">
      <c r="B323" s="4">
        <v>-0.54669750002389605</v>
      </c>
      <c r="C323" s="4">
        <f t="shared" si="146"/>
        <v>-0.48169750002458045</v>
      </c>
      <c r="F323" s="4">
        <v>302</v>
      </c>
      <c r="G323" s="4">
        <f t="shared" ca="1" si="132"/>
        <v>4</v>
      </c>
      <c r="H323" s="4">
        <f t="shared" ca="1" si="163"/>
        <v>5.261445783132527</v>
      </c>
      <c r="I323" s="4">
        <f t="shared" ca="1" si="133"/>
        <v>2.254945054945055E-2</v>
      </c>
      <c r="J323" s="4">
        <f t="shared" ca="1" si="164"/>
        <v>-0.39686296835695201</v>
      </c>
      <c r="K323" s="4">
        <f t="shared" ca="1" si="147"/>
        <v>1.3179668571097312</v>
      </c>
      <c r="L323" s="4">
        <f t="shared" ca="1" si="148"/>
        <v>16</v>
      </c>
      <c r="M323" s="4">
        <f t="shared" ca="1" si="134"/>
        <v>-0.93194330204142084</v>
      </c>
      <c r="N323" s="4">
        <f t="shared" ca="1" si="149"/>
        <v>1.2502566900078844</v>
      </c>
      <c r="O323" s="4">
        <f t="shared" ca="1" si="150"/>
        <v>16</v>
      </c>
      <c r="P323" s="4">
        <f t="shared" ca="1" si="135"/>
        <v>-0.88406498372843023</v>
      </c>
      <c r="Q323" s="4">
        <f t="shared" ca="1" si="151"/>
        <v>-1.816008285769851</v>
      </c>
      <c r="R323" s="4">
        <f t="shared" ca="1" si="152"/>
        <v>-2.212871254126803</v>
      </c>
      <c r="S323" s="4">
        <f t="shared" ca="1" si="153"/>
        <v>278</v>
      </c>
      <c r="T323" s="4">
        <f t="shared" ca="1" si="154"/>
        <v>-1</v>
      </c>
      <c r="U323" s="4">
        <f t="shared" ca="1" si="155"/>
        <v>-2.212871254126803</v>
      </c>
      <c r="V323" s="4">
        <f t="shared" ca="1" si="156"/>
        <v>-2.27973217636728</v>
      </c>
      <c r="Y323" s="4">
        <v>-2.6299099999853581</v>
      </c>
      <c r="Z323" s="4">
        <v>1.4662775000111594</v>
      </c>
      <c r="AA323" s="4">
        <v>-1.2161150000089549</v>
      </c>
      <c r="AB323" s="4">
        <v>-3.5151574999865431</v>
      </c>
      <c r="AD323" s="4">
        <v>-0.54669750002389605</v>
      </c>
      <c r="AE323" s="4">
        <f t="shared" si="136"/>
        <v>-0.48169750002458045</v>
      </c>
      <c r="AF323" s="4">
        <v>302</v>
      </c>
      <c r="AG323" s="2">
        <f t="shared" si="157"/>
        <v>54.219999999999835</v>
      </c>
      <c r="AH323" s="4">
        <f t="shared" si="137"/>
        <v>399</v>
      </c>
      <c r="AI323" s="4">
        <f t="shared" si="138"/>
        <v>1</v>
      </c>
      <c r="AJ323" s="2">
        <f t="shared" si="139"/>
        <v>0</v>
      </c>
      <c r="AK323" s="4">
        <v>302</v>
      </c>
      <c r="AL323" s="4">
        <f t="shared" ca="1" si="140"/>
        <v>-2.212871254126803</v>
      </c>
      <c r="AM323" s="4">
        <f t="shared" ca="1" si="141"/>
        <v>-2.27973217636728</v>
      </c>
      <c r="AN323" s="2">
        <f t="shared" si="158"/>
        <v>54.219999999999835</v>
      </c>
      <c r="AO323" s="4">
        <f t="shared" ca="1" si="142"/>
        <v>399</v>
      </c>
      <c r="AP323" s="4">
        <f t="shared" ca="1" si="143"/>
        <v>1</v>
      </c>
      <c r="AQ323" s="2">
        <f t="shared" ca="1" si="144"/>
        <v>0</v>
      </c>
      <c r="AT323" s="10">
        <f t="shared" ca="1" si="159"/>
        <v>0</v>
      </c>
      <c r="AU323" s="10">
        <f t="shared" ca="1" si="160"/>
        <v>0</v>
      </c>
      <c r="AV323" s="10">
        <f t="shared" ca="1" si="161"/>
        <v>0</v>
      </c>
      <c r="AW323" s="10">
        <f t="shared" ca="1" si="162"/>
        <v>0</v>
      </c>
      <c r="AX323" s="10">
        <f t="shared" ca="1" si="145"/>
        <v>-2.212871254126803</v>
      </c>
    </row>
    <row r="324" spans="2:50" x14ac:dyDescent="0.15">
      <c r="B324" s="4">
        <v>-0.48169750002458045</v>
      </c>
      <c r="C324" s="4">
        <f t="shared" si="146"/>
        <v>0.52630249997420719</v>
      </c>
      <c r="F324" s="4">
        <v>303</v>
      </c>
      <c r="G324" s="4">
        <f t="shared" ca="1" si="132"/>
        <v>4</v>
      </c>
      <c r="H324" s="4">
        <f t="shared" ca="1" si="163"/>
        <v>5.2820120481927679</v>
      </c>
      <c r="I324" s="4">
        <f t="shared" ca="1" si="133"/>
        <v>2.254945054945055E-2</v>
      </c>
      <c r="J324" s="4">
        <f t="shared" ca="1" si="164"/>
        <v>-0.37431351780750144</v>
      </c>
      <c r="K324" s="4">
        <f t="shared" ca="1" si="147"/>
        <v>0.98393187984952446</v>
      </c>
      <c r="L324" s="4">
        <f t="shared" ca="1" si="148"/>
        <v>11</v>
      </c>
      <c r="M324" s="4">
        <f t="shared" ca="1" si="134"/>
        <v>-0.27720564426777933</v>
      </c>
      <c r="N324" s="4">
        <f t="shared" ca="1" si="149"/>
        <v>1.6282130142919991</v>
      </c>
      <c r="O324" s="4">
        <f t="shared" ca="1" si="150"/>
        <v>4</v>
      </c>
      <c r="P324" s="4">
        <f t="shared" ca="1" si="135"/>
        <v>-1.6282130142919991</v>
      </c>
      <c r="Q324" s="4">
        <f t="shared" ca="1" si="151"/>
        <v>-1.9054186585597783</v>
      </c>
      <c r="R324" s="4">
        <f t="shared" ca="1" si="152"/>
        <v>-2.27973217636728</v>
      </c>
      <c r="S324" s="4">
        <f t="shared" ca="1" si="153"/>
        <v>278</v>
      </c>
      <c r="T324" s="4">
        <f t="shared" ca="1" si="154"/>
        <v>-1</v>
      </c>
      <c r="U324" s="4">
        <f t="shared" ca="1" si="155"/>
        <v>-2.27973217636728</v>
      </c>
      <c r="V324" s="4">
        <f t="shared" ca="1" si="156"/>
        <v>-1.0346435961896643</v>
      </c>
      <c r="Y324" s="4">
        <v>-1.0449099999831901</v>
      </c>
      <c r="Z324" s="4">
        <v>0.81627750001089794</v>
      </c>
      <c r="AA324" s="4">
        <v>-0.38211500000784326</v>
      </c>
      <c r="AB324" s="4">
        <v>-1.5841574999839736</v>
      </c>
      <c r="AD324" s="4">
        <v>-0.48169750002458045</v>
      </c>
      <c r="AE324" s="4">
        <f t="shared" si="136"/>
        <v>0.52630249997420719</v>
      </c>
      <c r="AF324" s="4">
        <v>303</v>
      </c>
      <c r="AG324" s="2">
        <f t="shared" si="157"/>
        <v>54.439999999999834</v>
      </c>
      <c r="AH324" s="4">
        <f t="shared" si="137"/>
        <v>399</v>
      </c>
      <c r="AI324" s="4">
        <f t="shared" si="138"/>
        <v>1</v>
      </c>
      <c r="AJ324" s="2">
        <f t="shared" si="139"/>
        <v>0</v>
      </c>
      <c r="AK324" s="4">
        <v>303</v>
      </c>
      <c r="AL324" s="4">
        <f t="shared" ca="1" si="140"/>
        <v>-2.27973217636728</v>
      </c>
      <c r="AM324" s="4">
        <f t="shared" ca="1" si="141"/>
        <v>-1.0346435961896643</v>
      </c>
      <c r="AN324" s="2">
        <f t="shared" si="158"/>
        <v>54.439999999999834</v>
      </c>
      <c r="AO324" s="4">
        <f t="shared" ca="1" si="142"/>
        <v>399</v>
      </c>
      <c r="AP324" s="4">
        <f t="shared" ca="1" si="143"/>
        <v>1</v>
      </c>
      <c r="AQ324" s="2">
        <f t="shared" ca="1" si="144"/>
        <v>0</v>
      </c>
      <c r="AT324" s="10">
        <f t="shared" ca="1" si="159"/>
        <v>0</v>
      </c>
      <c r="AU324" s="10">
        <f t="shared" ca="1" si="160"/>
        <v>0</v>
      </c>
      <c r="AV324" s="10">
        <f t="shared" ca="1" si="161"/>
        <v>0</v>
      </c>
      <c r="AW324" s="10">
        <f t="shared" ca="1" si="162"/>
        <v>0</v>
      </c>
      <c r="AX324" s="10">
        <f t="shared" ca="1" si="145"/>
        <v>-2.27973217636728</v>
      </c>
    </row>
    <row r="325" spans="2:50" x14ac:dyDescent="0.15">
      <c r="B325" s="4">
        <v>0.52630249997420719</v>
      </c>
      <c r="C325" s="4">
        <f t="shared" si="146"/>
        <v>1.3293024999754266</v>
      </c>
      <c r="F325" s="4">
        <v>304</v>
      </c>
      <c r="G325" s="4">
        <f t="shared" ca="1" si="132"/>
        <v>4</v>
      </c>
      <c r="H325" s="4">
        <f t="shared" ca="1" si="163"/>
        <v>5.3025783132530089</v>
      </c>
      <c r="I325" s="4">
        <f t="shared" ca="1" si="133"/>
        <v>2.254945054945055E-2</v>
      </c>
      <c r="J325" s="4">
        <f t="shared" ca="1" si="164"/>
        <v>-0.35176406725805087</v>
      </c>
      <c r="K325" s="4">
        <f t="shared" ca="1" si="147"/>
        <v>0.38158735148329009</v>
      </c>
      <c r="L325" s="4">
        <f t="shared" ca="1" si="148"/>
        <v>6</v>
      </c>
      <c r="M325" s="4">
        <f t="shared" ca="1" si="134"/>
        <v>-0.33046434014734483</v>
      </c>
      <c r="N325" s="4">
        <f t="shared" ca="1" si="149"/>
        <v>0.52310741817584561</v>
      </c>
      <c r="O325" s="4">
        <f t="shared" ca="1" si="150"/>
        <v>17</v>
      </c>
      <c r="P325" s="4">
        <f t="shared" ca="1" si="135"/>
        <v>-0.3524151887842687</v>
      </c>
      <c r="Q325" s="4">
        <f t="shared" ca="1" si="151"/>
        <v>-0.68287952893161352</v>
      </c>
      <c r="R325" s="4">
        <f t="shared" ca="1" si="152"/>
        <v>-1.0346435961896643</v>
      </c>
      <c r="S325" s="4">
        <f t="shared" ca="1" si="153"/>
        <v>278</v>
      </c>
      <c r="T325" s="4">
        <f t="shared" ca="1" si="154"/>
        <v>-1</v>
      </c>
      <c r="U325" s="4">
        <f t="shared" ca="1" si="155"/>
        <v>-1.0346435961896643</v>
      </c>
      <c r="V325" s="4">
        <f t="shared" ca="1" si="156"/>
        <v>-0.84156116947021498</v>
      </c>
      <c r="Y325" s="4">
        <v>-3.4909999985899276E-2</v>
      </c>
      <c r="Z325" s="4">
        <v>-0.51272249999101405</v>
      </c>
      <c r="AA325" s="4">
        <v>-1.7921150000077546</v>
      </c>
      <c r="AB325" s="4">
        <v>-9.9157499985125241E-2</v>
      </c>
      <c r="AD325" s="4">
        <v>0.52630249997420719</v>
      </c>
      <c r="AE325" s="4">
        <f t="shared" si="136"/>
        <v>1.3293024999754266</v>
      </c>
      <c r="AF325" s="4">
        <v>304</v>
      </c>
      <c r="AG325" s="2">
        <f t="shared" si="157"/>
        <v>54.659999999999833</v>
      </c>
      <c r="AH325" s="4">
        <f t="shared" si="137"/>
        <v>399</v>
      </c>
      <c r="AI325" s="4">
        <f t="shared" si="138"/>
        <v>1</v>
      </c>
      <c r="AJ325" s="2">
        <f t="shared" si="139"/>
        <v>0</v>
      </c>
      <c r="AK325" s="4">
        <v>304</v>
      </c>
      <c r="AL325" s="4">
        <f t="shared" ca="1" si="140"/>
        <v>-1.0346435961896643</v>
      </c>
      <c r="AM325" s="4">
        <f t="shared" ca="1" si="141"/>
        <v>-0.84156116947021498</v>
      </c>
      <c r="AN325" s="2">
        <f t="shared" si="158"/>
        <v>54.659999999999833</v>
      </c>
      <c r="AO325" s="4">
        <f t="shared" ca="1" si="142"/>
        <v>399</v>
      </c>
      <c r="AP325" s="4">
        <f t="shared" ca="1" si="143"/>
        <v>1</v>
      </c>
      <c r="AQ325" s="2">
        <f t="shared" ca="1" si="144"/>
        <v>0</v>
      </c>
      <c r="AT325" s="10">
        <f t="shared" ca="1" si="159"/>
        <v>0</v>
      </c>
      <c r="AU325" s="10">
        <f t="shared" ca="1" si="160"/>
        <v>0</v>
      </c>
      <c r="AV325" s="10">
        <f t="shared" ca="1" si="161"/>
        <v>0</v>
      </c>
      <c r="AW325" s="10">
        <f t="shared" ca="1" si="162"/>
        <v>0</v>
      </c>
      <c r="AX325" s="10">
        <f t="shared" ca="1" si="145"/>
        <v>-1.0346435961896643</v>
      </c>
    </row>
    <row r="326" spans="2:50" x14ac:dyDescent="0.15">
      <c r="B326" s="4">
        <v>1.3293024999754266</v>
      </c>
      <c r="C326" s="4">
        <f t="shared" si="146"/>
        <v>0.29330249997627789</v>
      </c>
      <c r="F326" s="4">
        <v>305</v>
      </c>
      <c r="G326" s="4">
        <f t="shared" ca="1" si="132"/>
        <v>4</v>
      </c>
      <c r="H326" s="4">
        <f t="shared" ca="1" si="163"/>
        <v>5.3231445783132498</v>
      </c>
      <c r="I326" s="4">
        <f t="shared" ca="1" si="133"/>
        <v>2.254945054945055E-2</v>
      </c>
      <c r="J326" s="4">
        <f t="shared" ca="1" si="164"/>
        <v>-0.32921461670860031</v>
      </c>
      <c r="K326" s="4">
        <f t="shared" ca="1" si="147"/>
        <v>1.1252722669816897</v>
      </c>
      <c r="L326" s="4">
        <f t="shared" ca="1" si="148"/>
        <v>16</v>
      </c>
      <c r="M326" s="4">
        <f t="shared" ca="1" si="134"/>
        <v>0.43062305347379981</v>
      </c>
      <c r="N326" s="4">
        <f t="shared" ca="1" si="149"/>
        <v>1.4670002844256018</v>
      </c>
      <c r="O326" s="4">
        <f t="shared" ca="1" si="150"/>
        <v>9</v>
      </c>
      <c r="P326" s="4">
        <f t="shared" ca="1" si="135"/>
        <v>-0.94296960623541448</v>
      </c>
      <c r="Q326" s="4">
        <f t="shared" ca="1" si="151"/>
        <v>-0.51234655276161467</v>
      </c>
      <c r="R326" s="4">
        <f t="shared" ca="1" si="152"/>
        <v>-0.84156116947021498</v>
      </c>
      <c r="S326" s="4">
        <f t="shared" ca="1" si="153"/>
        <v>278</v>
      </c>
      <c r="T326" s="4">
        <f t="shared" ca="1" si="154"/>
        <v>-1</v>
      </c>
      <c r="U326" s="4">
        <f t="shared" ca="1" si="155"/>
        <v>-0.84156116947021498</v>
      </c>
      <c r="V326" s="4">
        <f t="shared" ca="1" si="156"/>
        <v>-0.83587413145408307</v>
      </c>
      <c r="Y326" s="4">
        <v>-7.5909999985412924E-2</v>
      </c>
      <c r="Z326" s="4">
        <v>-0.55672249999005885</v>
      </c>
      <c r="AA326" s="4">
        <v>-0.87611500000761566</v>
      </c>
      <c r="AB326" s="4">
        <v>-3.0431574999845168</v>
      </c>
      <c r="AD326" s="4">
        <v>1.3293024999754266</v>
      </c>
      <c r="AE326" s="4">
        <f t="shared" si="136"/>
        <v>0.29330249997627789</v>
      </c>
      <c r="AF326" s="4">
        <v>305</v>
      </c>
      <c r="AG326" s="2">
        <f t="shared" si="157"/>
        <v>54.879999999999832</v>
      </c>
      <c r="AH326" s="4">
        <f t="shared" si="137"/>
        <v>399</v>
      </c>
      <c r="AI326" s="4">
        <f t="shared" si="138"/>
        <v>1</v>
      </c>
      <c r="AJ326" s="2">
        <f t="shared" si="139"/>
        <v>0</v>
      </c>
      <c r="AK326" s="4">
        <v>305</v>
      </c>
      <c r="AL326" s="4">
        <f t="shared" ca="1" si="140"/>
        <v>-0.84156116947021498</v>
      </c>
      <c r="AM326" s="4">
        <f t="shared" ca="1" si="141"/>
        <v>-0.83587413145408307</v>
      </c>
      <c r="AN326" s="2">
        <f t="shared" si="158"/>
        <v>54.879999999999832</v>
      </c>
      <c r="AO326" s="4">
        <f t="shared" ca="1" si="142"/>
        <v>399</v>
      </c>
      <c r="AP326" s="4">
        <f t="shared" ca="1" si="143"/>
        <v>1</v>
      </c>
      <c r="AQ326" s="2">
        <f t="shared" ca="1" si="144"/>
        <v>0</v>
      </c>
      <c r="AT326" s="10">
        <f t="shared" ca="1" si="159"/>
        <v>0</v>
      </c>
      <c r="AU326" s="10">
        <f t="shared" ca="1" si="160"/>
        <v>0</v>
      </c>
      <c r="AV326" s="10">
        <f t="shared" ca="1" si="161"/>
        <v>0</v>
      </c>
      <c r="AW326" s="10">
        <f t="shared" ca="1" si="162"/>
        <v>0</v>
      </c>
      <c r="AX326" s="10">
        <f t="shared" ca="1" si="145"/>
        <v>-0.84156116947021498</v>
      </c>
    </row>
    <row r="327" spans="2:50" x14ac:dyDescent="0.15">
      <c r="B327" s="4">
        <v>0.29330249997627789</v>
      </c>
      <c r="C327" s="4">
        <f t="shared" si="146"/>
        <v>2.0003024999759589</v>
      </c>
      <c r="F327" s="4">
        <v>306</v>
      </c>
      <c r="G327" s="4">
        <f t="shared" ca="1" si="132"/>
        <v>4</v>
      </c>
      <c r="H327" s="4">
        <f t="shared" ca="1" si="163"/>
        <v>5.3437108433734908</v>
      </c>
      <c r="I327" s="4">
        <f t="shared" ca="1" si="133"/>
        <v>2.254945054945055E-2</v>
      </c>
      <c r="J327" s="4">
        <f t="shared" ca="1" si="164"/>
        <v>-0.30666516615914974</v>
      </c>
      <c r="K327" s="4">
        <f t="shared" ca="1" si="147"/>
        <v>0.93235518761374392</v>
      </c>
      <c r="L327" s="4">
        <f t="shared" ca="1" si="148"/>
        <v>11</v>
      </c>
      <c r="M327" s="4">
        <f t="shared" ca="1" si="134"/>
        <v>-0.84810010968823135</v>
      </c>
      <c r="N327" s="4">
        <f t="shared" ca="1" si="149"/>
        <v>0.35057160040749447</v>
      </c>
      <c r="O327" s="4">
        <f t="shared" ca="1" si="150"/>
        <v>11</v>
      </c>
      <c r="P327" s="4">
        <f t="shared" ca="1" si="135"/>
        <v>-0.31889114439329802</v>
      </c>
      <c r="Q327" s="4">
        <f t="shared" ca="1" si="151"/>
        <v>-0.52920896529493333</v>
      </c>
      <c r="R327" s="4">
        <f t="shared" ca="1" si="152"/>
        <v>-0.83587413145408307</v>
      </c>
      <c r="S327" s="4">
        <f t="shared" ca="1" si="153"/>
        <v>278</v>
      </c>
      <c r="T327" s="4">
        <f t="shared" ca="1" si="154"/>
        <v>-1</v>
      </c>
      <c r="U327" s="4">
        <f t="shared" ca="1" si="155"/>
        <v>-0.83587413145408307</v>
      </c>
      <c r="V327" s="4">
        <f t="shared" ca="1" si="156"/>
        <v>0.49743239082797364</v>
      </c>
      <c r="Y327" s="4">
        <v>-1.2909999984600518E-2</v>
      </c>
      <c r="Z327" s="4">
        <v>-0.6417224999886173</v>
      </c>
      <c r="AA327" s="4">
        <v>-0.79411500000858837</v>
      </c>
      <c r="AB327" s="4">
        <v>-0.77815749998677575</v>
      </c>
      <c r="AD327" s="4">
        <v>0.29330249997627789</v>
      </c>
      <c r="AE327" s="4">
        <f t="shared" si="136"/>
        <v>2.0003024999759589</v>
      </c>
      <c r="AF327" s="4">
        <v>306</v>
      </c>
      <c r="AG327" s="2">
        <f t="shared" si="157"/>
        <v>55.099999999999831</v>
      </c>
      <c r="AH327" s="4">
        <f t="shared" si="137"/>
        <v>399</v>
      </c>
      <c r="AI327" s="4">
        <f t="shared" si="138"/>
        <v>1</v>
      </c>
      <c r="AJ327" s="2">
        <f t="shared" si="139"/>
        <v>0</v>
      </c>
      <c r="AK327" s="4">
        <v>306</v>
      </c>
      <c r="AL327" s="4">
        <f t="shared" ca="1" si="140"/>
        <v>-0.83587413145408307</v>
      </c>
      <c r="AM327" s="4">
        <f t="shared" ca="1" si="141"/>
        <v>0.49743239082797364</v>
      </c>
      <c r="AN327" s="2">
        <f t="shared" si="158"/>
        <v>55.099999999999831</v>
      </c>
      <c r="AO327" s="4">
        <f t="shared" ca="1" si="142"/>
        <v>399</v>
      </c>
      <c r="AP327" s="4">
        <f t="shared" ca="1" si="143"/>
        <v>1</v>
      </c>
      <c r="AQ327" s="2">
        <f t="shared" ca="1" si="144"/>
        <v>0</v>
      </c>
      <c r="AT327" s="10">
        <f t="shared" ca="1" si="159"/>
        <v>0</v>
      </c>
      <c r="AU327" s="10">
        <f t="shared" ca="1" si="160"/>
        <v>0</v>
      </c>
      <c r="AV327" s="10">
        <f t="shared" ca="1" si="161"/>
        <v>0</v>
      </c>
      <c r="AW327" s="10">
        <f t="shared" ca="1" si="162"/>
        <v>0</v>
      </c>
      <c r="AX327" s="10">
        <f t="shared" ca="1" si="145"/>
        <v>-0.83587413145408307</v>
      </c>
    </row>
    <row r="328" spans="2:50" x14ac:dyDescent="0.15">
      <c r="B328" s="4">
        <v>2.0003024999759589</v>
      </c>
      <c r="C328" s="4">
        <f t="shared" si="146"/>
        <v>0.75130249997457099</v>
      </c>
      <c r="F328" s="4">
        <v>307</v>
      </c>
      <c r="G328" s="4">
        <f t="shared" ca="1" si="132"/>
        <v>4</v>
      </c>
      <c r="H328" s="4">
        <f t="shared" ca="1" si="163"/>
        <v>5.3642771084337317</v>
      </c>
      <c r="I328" s="4">
        <f t="shared" ca="1" si="133"/>
        <v>2.254945054945055E-2</v>
      </c>
      <c r="J328" s="4">
        <f t="shared" ca="1" si="164"/>
        <v>-0.28411571560969917</v>
      </c>
      <c r="K328" s="4">
        <f t="shared" ca="1" si="147"/>
        <v>0.38217256864806592</v>
      </c>
      <c r="L328" s="4">
        <f t="shared" ca="1" si="148"/>
        <v>7</v>
      </c>
      <c r="M328" s="4">
        <f t="shared" ca="1" si="134"/>
        <v>-0.29879454590473314</v>
      </c>
      <c r="N328" s="4">
        <f t="shared" ca="1" si="149"/>
        <v>1.3353769572876377</v>
      </c>
      <c r="O328" s="4">
        <f t="shared" ca="1" si="150"/>
        <v>20</v>
      </c>
      <c r="P328" s="4">
        <f t="shared" ca="1" si="135"/>
        <v>1.080342652342406</v>
      </c>
      <c r="Q328" s="4">
        <f t="shared" ca="1" si="151"/>
        <v>0.78154810643767281</v>
      </c>
      <c r="R328" s="4">
        <f t="shared" ca="1" si="152"/>
        <v>0.49743239082797364</v>
      </c>
      <c r="S328" s="4">
        <f t="shared" ca="1" si="153"/>
        <v>278</v>
      </c>
      <c r="T328" s="4">
        <f t="shared" ca="1" si="154"/>
        <v>-1</v>
      </c>
      <c r="U328" s="4">
        <f t="shared" ca="1" si="155"/>
        <v>0.49743239082797364</v>
      </c>
      <c r="V328" s="4">
        <f t="shared" ca="1" si="156"/>
        <v>0.80964936148038791</v>
      </c>
      <c r="Y328" s="4">
        <v>3.4760900000136985</v>
      </c>
      <c r="Z328" s="4">
        <v>-1.4887224999888815</v>
      </c>
      <c r="AA328" s="4">
        <v>-2.239115000008951</v>
      </c>
      <c r="AB328" s="4">
        <v>-2.7131574999863517</v>
      </c>
      <c r="AD328" s="4">
        <v>2.0003024999759589</v>
      </c>
      <c r="AE328" s="4">
        <f t="shared" si="136"/>
        <v>0.75130249997457099</v>
      </c>
      <c r="AF328" s="4">
        <v>307</v>
      </c>
      <c r="AG328" s="2">
        <f t="shared" si="157"/>
        <v>55.31999999999983</v>
      </c>
      <c r="AH328" s="4">
        <f t="shared" si="137"/>
        <v>399</v>
      </c>
      <c r="AI328" s="4">
        <f t="shared" si="138"/>
        <v>1</v>
      </c>
      <c r="AJ328" s="2">
        <f t="shared" si="139"/>
        <v>0</v>
      </c>
      <c r="AK328" s="4">
        <v>307</v>
      </c>
      <c r="AL328" s="4">
        <f t="shared" ca="1" si="140"/>
        <v>0.49743239082797364</v>
      </c>
      <c r="AM328" s="4">
        <f t="shared" ca="1" si="141"/>
        <v>0.80964936148038791</v>
      </c>
      <c r="AN328" s="2">
        <f t="shared" si="158"/>
        <v>55.31999999999983</v>
      </c>
      <c r="AO328" s="4">
        <f t="shared" ca="1" si="142"/>
        <v>399</v>
      </c>
      <c r="AP328" s="4">
        <f t="shared" ca="1" si="143"/>
        <v>1</v>
      </c>
      <c r="AQ328" s="2">
        <f t="shared" ca="1" si="144"/>
        <v>0</v>
      </c>
      <c r="AT328" s="10">
        <f t="shared" ca="1" si="159"/>
        <v>0</v>
      </c>
      <c r="AU328" s="10">
        <f t="shared" ca="1" si="160"/>
        <v>0</v>
      </c>
      <c r="AV328" s="10">
        <f t="shared" ca="1" si="161"/>
        <v>0</v>
      </c>
      <c r="AW328" s="10">
        <f t="shared" ca="1" si="162"/>
        <v>0</v>
      </c>
      <c r="AX328" s="10">
        <f t="shared" ca="1" si="145"/>
        <v>0.49743239082797364</v>
      </c>
    </row>
    <row r="329" spans="2:50" x14ac:dyDescent="0.15">
      <c r="B329" s="4">
        <v>0.75130249997457099</v>
      </c>
      <c r="C329" s="4">
        <f t="shared" si="146"/>
        <v>1.0973024999749725</v>
      </c>
      <c r="F329" s="4">
        <v>308</v>
      </c>
      <c r="G329" s="4">
        <f t="shared" ca="1" si="132"/>
        <v>4</v>
      </c>
      <c r="H329" s="4">
        <f t="shared" ca="1" si="163"/>
        <v>5.3848433734939727</v>
      </c>
      <c r="I329" s="4">
        <f t="shared" ca="1" si="133"/>
        <v>2.254945054945055E-2</v>
      </c>
      <c r="J329" s="4">
        <f t="shared" ca="1" si="164"/>
        <v>-0.2615662650602486</v>
      </c>
      <c r="K329" s="4">
        <f t="shared" ca="1" si="147"/>
        <v>0.88100849848957274</v>
      </c>
      <c r="L329" s="4">
        <f t="shared" ca="1" si="148"/>
        <v>8</v>
      </c>
      <c r="M329" s="4">
        <f t="shared" ca="1" si="134"/>
        <v>5.1811488015577522E-15</v>
      </c>
      <c r="N329" s="4">
        <f t="shared" ca="1" si="149"/>
        <v>1.5900587106996724</v>
      </c>
      <c r="O329" s="4">
        <f t="shared" ca="1" si="150"/>
        <v>17</v>
      </c>
      <c r="P329" s="4">
        <f t="shared" ca="1" si="135"/>
        <v>1.0712156265406314</v>
      </c>
      <c r="Q329" s="4">
        <f t="shared" ca="1" si="151"/>
        <v>1.0712156265406365</v>
      </c>
      <c r="R329" s="4">
        <f t="shared" ca="1" si="152"/>
        <v>0.80964936148038791</v>
      </c>
      <c r="S329" s="4">
        <f t="shared" ca="1" si="153"/>
        <v>278</v>
      </c>
      <c r="T329" s="4">
        <f t="shared" ca="1" si="154"/>
        <v>-1</v>
      </c>
      <c r="U329" s="4">
        <f t="shared" ca="1" si="155"/>
        <v>0.80964936148038791</v>
      </c>
      <c r="V329" s="4">
        <f t="shared" ca="1" si="156"/>
        <v>0.20100294173814723</v>
      </c>
      <c r="Y329" s="4">
        <v>-0.61090999998469897</v>
      </c>
      <c r="Z329" s="4">
        <v>-0.87172249999056817</v>
      </c>
      <c r="AA329" s="4">
        <v>-2.1371150000071282</v>
      </c>
      <c r="AB329" s="4">
        <v>-1.0551574999837499</v>
      </c>
      <c r="AD329" s="4">
        <v>0.75130249997457099</v>
      </c>
      <c r="AE329" s="4">
        <f t="shared" si="136"/>
        <v>1.0973024999749725</v>
      </c>
      <c r="AF329" s="4">
        <v>308</v>
      </c>
      <c r="AG329" s="2">
        <f t="shared" si="157"/>
        <v>55.539999999999829</v>
      </c>
      <c r="AH329" s="4">
        <f t="shared" si="137"/>
        <v>399</v>
      </c>
      <c r="AI329" s="4">
        <f t="shared" si="138"/>
        <v>1</v>
      </c>
      <c r="AJ329" s="2">
        <f t="shared" si="139"/>
        <v>0</v>
      </c>
      <c r="AK329" s="4">
        <v>308</v>
      </c>
      <c r="AL329" s="4">
        <f t="shared" ca="1" si="140"/>
        <v>0.80964936148038791</v>
      </c>
      <c r="AM329" s="4">
        <f t="shared" ca="1" si="141"/>
        <v>0.20100294173814723</v>
      </c>
      <c r="AN329" s="2">
        <f t="shared" si="158"/>
        <v>55.539999999999829</v>
      </c>
      <c r="AO329" s="4">
        <f t="shared" ca="1" si="142"/>
        <v>399</v>
      </c>
      <c r="AP329" s="4">
        <f t="shared" ca="1" si="143"/>
        <v>1</v>
      </c>
      <c r="AQ329" s="2">
        <f t="shared" ca="1" si="144"/>
        <v>0</v>
      </c>
      <c r="AT329" s="10">
        <f t="shared" ca="1" si="159"/>
        <v>0</v>
      </c>
      <c r="AU329" s="10">
        <f t="shared" ca="1" si="160"/>
        <v>0</v>
      </c>
      <c r="AV329" s="10">
        <f t="shared" ca="1" si="161"/>
        <v>0</v>
      </c>
      <c r="AW329" s="10">
        <f t="shared" ca="1" si="162"/>
        <v>0</v>
      </c>
      <c r="AX329" s="10">
        <f t="shared" ca="1" si="145"/>
        <v>0.80964936148038791</v>
      </c>
    </row>
    <row r="330" spans="2:50" x14ac:dyDescent="0.15">
      <c r="B330" s="4">
        <v>1.0973024999749725</v>
      </c>
      <c r="C330" s="4">
        <f t="shared" si="146"/>
        <v>0.32330249997514215</v>
      </c>
      <c r="F330" s="4">
        <v>309</v>
      </c>
      <c r="G330" s="4">
        <f t="shared" ca="1" si="132"/>
        <v>4</v>
      </c>
      <c r="H330" s="4">
        <f t="shared" ca="1" si="163"/>
        <v>5.4054096385542136</v>
      </c>
      <c r="I330" s="4">
        <f t="shared" ca="1" si="133"/>
        <v>2.254945054945055E-2</v>
      </c>
      <c r="J330" s="4">
        <f t="shared" ca="1" si="164"/>
        <v>-0.23901681451079806</v>
      </c>
      <c r="K330" s="4">
        <f t="shared" ca="1" si="147"/>
        <v>1.6614386277641204</v>
      </c>
      <c r="L330" s="4">
        <f t="shared" ca="1" si="148"/>
        <v>10</v>
      </c>
      <c r="M330" s="4">
        <f t="shared" ca="1" si="134"/>
        <v>-0.97656912298881837</v>
      </c>
      <c r="N330" s="4">
        <f t="shared" ca="1" si="149"/>
        <v>1.8118851837048022</v>
      </c>
      <c r="O330" s="4">
        <f t="shared" ca="1" si="150"/>
        <v>7</v>
      </c>
      <c r="P330" s="4">
        <f t="shared" ca="1" si="135"/>
        <v>1.4165888792377637</v>
      </c>
      <c r="Q330" s="4">
        <f t="shared" ca="1" si="151"/>
        <v>0.44001975624894529</v>
      </c>
      <c r="R330" s="4">
        <f t="shared" ca="1" si="152"/>
        <v>0.20100294173814723</v>
      </c>
      <c r="S330" s="4">
        <f t="shared" ca="1" si="153"/>
        <v>278</v>
      </c>
      <c r="T330" s="4">
        <f t="shared" ca="1" si="154"/>
        <v>-1</v>
      </c>
      <c r="U330" s="4">
        <f t="shared" ca="1" si="155"/>
        <v>0.20100294173814723</v>
      </c>
      <c r="V330" s="4">
        <f t="shared" ca="1" si="156"/>
        <v>-1.7109575681211271</v>
      </c>
      <c r="Y330" s="4">
        <v>-1.1099099999860584</v>
      </c>
      <c r="Z330" s="4">
        <v>-2.1877224999897749</v>
      </c>
      <c r="AA330" s="4">
        <v>-2.3771150000087005</v>
      </c>
      <c r="AB330" s="4">
        <v>2.2668425000134107</v>
      </c>
      <c r="AD330" s="4">
        <v>1.0973024999749725</v>
      </c>
      <c r="AE330" s="4">
        <f t="shared" si="136"/>
        <v>0.32330249997514215</v>
      </c>
      <c r="AF330" s="4">
        <v>309</v>
      </c>
      <c r="AG330" s="2">
        <f t="shared" si="157"/>
        <v>55.759999999999827</v>
      </c>
      <c r="AH330" s="4">
        <f t="shared" si="137"/>
        <v>399</v>
      </c>
      <c r="AI330" s="4">
        <f t="shared" si="138"/>
        <v>1</v>
      </c>
      <c r="AJ330" s="2">
        <f t="shared" si="139"/>
        <v>0</v>
      </c>
      <c r="AK330" s="4">
        <v>309</v>
      </c>
      <c r="AL330" s="4">
        <f t="shared" ca="1" si="140"/>
        <v>0.20100294173814723</v>
      </c>
      <c r="AM330" s="4">
        <f t="shared" ca="1" si="141"/>
        <v>-1.7109575681211271</v>
      </c>
      <c r="AN330" s="2">
        <f t="shared" si="158"/>
        <v>55.759999999999827</v>
      </c>
      <c r="AO330" s="4">
        <f t="shared" ca="1" si="142"/>
        <v>399</v>
      </c>
      <c r="AP330" s="4">
        <f t="shared" ca="1" si="143"/>
        <v>1</v>
      </c>
      <c r="AQ330" s="2">
        <f t="shared" ca="1" si="144"/>
        <v>0</v>
      </c>
      <c r="AT330" s="10">
        <f t="shared" ca="1" si="159"/>
        <v>0</v>
      </c>
      <c r="AU330" s="10">
        <f t="shared" ca="1" si="160"/>
        <v>0</v>
      </c>
      <c r="AV330" s="10">
        <f t="shared" ca="1" si="161"/>
        <v>0</v>
      </c>
      <c r="AW330" s="10">
        <f t="shared" ca="1" si="162"/>
        <v>0</v>
      </c>
      <c r="AX330" s="10">
        <f t="shared" ca="1" si="145"/>
        <v>0.20100294173814723</v>
      </c>
    </row>
    <row r="331" spans="2:50" x14ac:dyDescent="0.15">
      <c r="B331" s="4">
        <v>0.32330249997514215</v>
      </c>
      <c r="C331" s="4">
        <f t="shared" si="146"/>
        <v>0.29330249997627789</v>
      </c>
      <c r="F331" s="4">
        <v>310</v>
      </c>
      <c r="G331" s="4">
        <f t="shared" ca="1" si="132"/>
        <v>4</v>
      </c>
      <c r="H331" s="4">
        <f t="shared" ca="1" si="163"/>
        <v>5.4259759036144546</v>
      </c>
      <c r="I331" s="4">
        <f t="shared" ca="1" si="133"/>
        <v>2.254945054945055E-2</v>
      </c>
      <c r="J331" s="4">
        <f t="shared" ca="1" si="164"/>
        <v>-0.21646736396134753</v>
      </c>
      <c r="K331" s="4">
        <f t="shared" ca="1" si="147"/>
        <v>0.20533484902915691</v>
      </c>
      <c r="L331" s="4">
        <f t="shared" ca="1" si="148"/>
        <v>8</v>
      </c>
      <c r="M331" s="4">
        <f t="shared" ca="1" si="134"/>
        <v>-0.20533484902915691</v>
      </c>
      <c r="N331" s="4">
        <f t="shared" ca="1" si="149"/>
        <v>1.4885883826238269</v>
      </c>
      <c r="O331" s="4">
        <f t="shared" ca="1" si="150"/>
        <v>12</v>
      </c>
      <c r="P331" s="4">
        <f t="shared" ca="1" si="135"/>
        <v>-1.2891553551306227</v>
      </c>
      <c r="Q331" s="4">
        <f t="shared" ca="1" si="151"/>
        <v>-1.4944902041597796</v>
      </c>
      <c r="R331" s="4">
        <f t="shared" ca="1" si="152"/>
        <v>-1.7109575681211271</v>
      </c>
      <c r="S331" s="4">
        <f t="shared" ca="1" si="153"/>
        <v>278</v>
      </c>
      <c r="T331" s="4">
        <f t="shared" ca="1" si="154"/>
        <v>-1</v>
      </c>
      <c r="U331" s="4">
        <f t="shared" ca="1" si="155"/>
        <v>-1.7109575681211271</v>
      </c>
      <c r="V331" s="4">
        <f t="shared" ca="1" si="156"/>
        <v>1.0375564035598841</v>
      </c>
      <c r="Y331" s="4">
        <v>0.20509000001567301</v>
      </c>
      <c r="Z331" s="4">
        <v>-0.79772249998910638</v>
      </c>
      <c r="AA331" s="4">
        <v>-1.8271150000082059</v>
      </c>
      <c r="AB331" s="4">
        <v>-1.0231574999863824</v>
      </c>
      <c r="AD331" s="4">
        <v>0.32330249997514215</v>
      </c>
      <c r="AE331" s="4">
        <f t="shared" si="136"/>
        <v>0.29330249997627789</v>
      </c>
      <c r="AF331" s="4">
        <v>310</v>
      </c>
      <c r="AG331" s="2">
        <f t="shared" si="157"/>
        <v>55.979999999999826</v>
      </c>
      <c r="AH331" s="4">
        <f t="shared" si="137"/>
        <v>399</v>
      </c>
      <c r="AI331" s="4">
        <f t="shared" si="138"/>
        <v>1</v>
      </c>
      <c r="AJ331" s="2">
        <f t="shared" si="139"/>
        <v>0</v>
      </c>
      <c r="AK331" s="4">
        <v>310</v>
      </c>
      <c r="AL331" s="4">
        <f t="shared" ca="1" si="140"/>
        <v>-1.7109575681211271</v>
      </c>
      <c r="AM331" s="4">
        <f t="shared" ca="1" si="141"/>
        <v>1.0375564035598841</v>
      </c>
      <c r="AN331" s="2">
        <f t="shared" si="158"/>
        <v>55.979999999999826</v>
      </c>
      <c r="AO331" s="4">
        <f t="shared" ca="1" si="142"/>
        <v>399</v>
      </c>
      <c r="AP331" s="4">
        <f t="shared" ca="1" si="143"/>
        <v>1</v>
      </c>
      <c r="AQ331" s="2">
        <f t="shared" ca="1" si="144"/>
        <v>0</v>
      </c>
      <c r="AT331" s="10">
        <f t="shared" ca="1" si="159"/>
        <v>0</v>
      </c>
      <c r="AU331" s="10">
        <f t="shared" ca="1" si="160"/>
        <v>0</v>
      </c>
      <c r="AV331" s="10">
        <f t="shared" ca="1" si="161"/>
        <v>0</v>
      </c>
      <c r="AW331" s="10">
        <f t="shared" ca="1" si="162"/>
        <v>0</v>
      </c>
      <c r="AX331" s="10">
        <f t="shared" ca="1" si="145"/>
        <v>-1.7109575681211271</v>
      </c>
    </row>
    <row r="332" spans="2:50" x14ac:dyDescent="0.15">
      <c r="B332" s="4">
        <v>0.29330249997627789</v>
      </c>
      <c r="C332" s="4">
        <f t="shared" si="146"/>
        <v>2.5523024999749566</v>
      </c>
      <c r="F332" s="4">
        <v>311</v>
      </c>
      <c r="G332" s="4">
        <f t="shared" ca="1" si="132"/>
        <v>4</v>
      </c>
      <c r="H332" s="4">
        <f t="shared" ca="1" si="163"/>
        <v>5.4465421686746955</v>
      </c>
      <c r="I332" s="4">
        <f t="shared" ca="1" si="133"/>
        <v>2.254945054945055E-2</v>
      </c>
      <c r="J332" s="4">
        <f t="shared" ca="1" si="164"/>
        <v>-0.19391791341189699</v>
      </c>
      <c r="K332" s="4">
        <f t="shared" ca="1" si="147"/>
        <v>0.23023568097116665</v>
      </c>
      <c r="L332" s="4">
        <f t="shared" ca="1" si="148"/>
        <v>18</v>
      </c>
      <c r="M332" s="4">
        <f t="shared" ca="1" si="134"/>
        <v>0.22673788364045047</v>
      </c>
      <c r="N332" s="4">
        <f t="shared" ca="1" si="149"/>
        <v>1.0564424049637919</v>
      </c>
      <c r="O332" s="4">
        <f t="shared" ca="1" si="150"/>
        <v>5</v>
      </c>
      <c r="P332" s="4">
        <f t="shared" ca="1" si="135"/>
        <v>1.0047364333313304</v>
      </c>
      <c r="Q332" s="4">
        <f t="shared" ca="1" si="151"/>
        <v>1.231474316971781</v>
      </c>
      <c r="R332" s="4">
        <f t="shared" ca="1" si="152"/>
        <v>1.0375564035598841</v>
      </c>
      <c r="S332" s="4">
        <f t="shared" ca="1" si="153"/>
        <v>278</v>
      </c>
      <c r="T332" s="4">
        <f t="shared" ca="1" si="154"/>
        <v>-1</v>
      </c>
      <c r="U332" s="4">
        <f t="shared" ca="1" si="155"/>
        <v>1.0375564035598841</v>
      </c>
      <c r="V332" s="4">
        <f t="shared" ca="1" si="156"/>
        <v>-1.2199619145595548</v>
      </c>
      <c r="Y332" s="4">
        <v>-1.7009099999860666</v>
      </c>
      <c r="Z332" s="4">
        <v>-1.5747224999884679</v>
      </c>
      <c r="AA332" s="4">
        <v>-0.707115000007974</v>
      </c>
      <c r="AB332" s="4">
        <v>-2.0901574999854233</v>
      </c>
      <c r="AD332" s="4">
        <v>0.29330249997627789</v>
      </c>
      <c r="AE332" s="4">
        <f t="shared" si="136"/>
        <v>2.5523024999749566</v>
      </c>
      <c r="AF332" s="4">
        <v>311</v>
      </c>
      <c r="AG332" s="2">
        <f t="shared" si="157"/>
        <v>56.199999999999825</v>
      </c>
      <c r="AH332" s="4">
        <f t="shared" si="137"/>
        <v>399</v>
      </c>
      <c r="AI332" s="4">
        <f t="shared" si="138"/>
        <v>1</v>
      </c>
      <c r="AJ332" s="2">
        <f t="shared" si="139"/>
        <v>0</v>
      </c>
      <c r="AK332" s="4">
        <v>311</v>
      </c>
      <c r="AL332" s="4">
        <f t="shared" ca="1" si="140"/>
        <v>1.0375564035598841</v>
      </c>
      <c r="AM332" s="4">
        <f t="shared" ca="1" si="141"/>
        <v>-1.2199619145595548</v>
      </c>
      <c r="AN332" s="2">
        <f t="shared" si="158"/>
        <v>56.199999999999825</v>
      </c>
      <c r="AO332" s="4">
        <f t="shared" ca="1" si="142"/>
        <v>399</v>
      </c>
      <c r="AP332" s="4">
        <f t="shared" ca="1" si="143"/>
        <v>1</v>
      </c>
      <c r="AQ332" s="2">
        <f t="shared" ca="1" si="144"/>
        <v>0</v>
      </c>
      <c r="AT332" s="10">
        <f t="shared" ca="1" si="159"/>
        <v>0</v>
      </c>
      <c r="AU332" s="10">
        <f t="shared" ca="1" si="160"/>
        <v>0</v>
      </c>
      <c r="AV332" s="10">
        <f t="shared" ca="1" si="161"/>
        <v>0</v>
      </c>
      <c r="AW332" s="10">
        <f t="shared" ca="1" si="162"/>
        <v>0</v>
      </c>
      <c r="AX332" s="10">
        <f t="shared" ca="1" si="145"/>
        <v>1.0375564035598841</v>
      </c>
    </row>
    <row r="333" spans="2:50" x14ac:dyDescent="0.15">
      <c r="B333" s="4">
        <v>2.5523024999749566</v>
      </c>
      <c r="C333" s="4">
        <f t="shared" si="146"/>
        <v>-0.65569750002580918</v>
      </c>
      <c r="F333" s="4">
        <v>312</v>
      </c>
      <c r="G333" s="4">
        <f t="shared" ca="1" si="132"/>
        <v>4</v>
      </c>
      <c r="H333" s="4">
        <f t="shared" ca="1" si="163"/>
        <v>5.4671084337349365</v>
      </c>
      <c r="I333" s="4">
        <f t="shared" ca="1" si="133"/>
        <v>2.254945054945055E-2</v>
      </c>
      <c r="J333" s="4">
        <f t="shared" ca="1" si="164"/>
        <v>-0.17136846286244645</v>
      </c>
      <c r="K333" s="4">
        <f t="shared" ca="1" si="147"/>
        <v>0.75665650318702804</v>
      </c>
      <c r="L333" s="4">
        <f t="shared" ca="1" si="148"/>
        <v>12</v>
      </c>
      <c r="M333" s="4">
        <f t="shared" ca="1" si="134"/>
        <v>-1.55732216741396E-14</v>
      </c>
      <c r="N333" s="4">
        <f t="shared" ca="1" si="149"/>
        <v>1.21081142321561</v>
      </c>
      <c r="O333" s="4">
        <f t="shared" ca="1" si="150"/>
        <v>9</v>
      </c>
      <c r="P333" s="4">
        <f t="shared" ca="1" si="135"/>
        <v>-1.0485934516970929</v>
      </c>
      <c r="Q333" s="4">
        <f t="shared" ca="1" si="151"/>
        <v>-1.0485934516971085</v>
      </c>
      <c r="R333" s="4">
        <f t="shared" ca="1" si="152"/>
        <v>-1.2199619145595548</v>
      </c>
      <c r="S333" s="4">
        <f t="shared" ca="1" si="153"/>
        <v>278</v>
      </c>
      <c r="T333" s="4">
        <f t="shared" ca="1" si="154"/>
        <v>-1</v>
      </c>
      <c r="U333" s="4">
        <f t="shared" ca="1" si="155"/>
        <v>-1.2199619145595548</v>
      </c>
      <c r="V333" s="4">
        <f t="shared" ca="1" si="156"/>
        <v>1.8066663373919605</v>
      </c>
      <c r="Y333" s="4">
        <v>6.9090000014426778E-2</v>
      </c>
      <c r="Z333" s="4">
        <v>-1.8957224999915923</v>
      </c>
      <c r="AA333" s="4">
        <v>-0.40411500000914202</v>
      </c>
      <c r="AB333" s="4">
        <v>-0.45315749998664501</v>
      </c>
      <c r="AD333" s="4">
        <v>2.5523024999749566</v>
      </c>
      <c r="AE333" s="4">
        <f t="shared" si="136"/>
        <v>-0.65569750002580918</v>
      </c>
      <c r="AF333" s="4">
        <v>312</v>
      </c>
      <c r="AG333" s="2">
        <f t="shared" si="157"/>
        <v>56.419999999999824</v>
      </c>
      <c r="AH333" s="4">
        <f t="shared" si="137"/>
        <v>399</v>
      </c>
      <c r="AI333" s="4">
        <f t="shared" si="138"/>
        <v>1</v>
      </c>
      <c r="AJ333" s="2">
        <f t="shared" si="139"/>
        <v>0</v>
      </c>
      <c r="AK333" s="4">
        <v>312</v>
      </c>
      <c r="AL333" s="4">
        <f t="shared" ca="1" si="140"/>
        <v>-1.2199619145595548</v>
      </c>
      <c r="AM333" s="4">
        <f t="shared" ca="1" si="141"/>
        <v>1.8066663373919605</v>
      </c>
      <c r="AN333" s="2">
        <f t="shared" si="158"/>
        <v>56.419999999999824</v>
      </c>
      <c r="AO333" s="4">
        <f t="shared" ca="1" si="142"/>
        <v>399</v>
      </c>
      <c r="AP333" s="4">
        <f t="shared" ca="1" si="143"/>
        <v>1</v>
      </c>
      <c r="AQ333" s="2">
        <f t="shared" ca="1" si="144"/>
        <v>0</v>
      </c>
      <c r="AT333" s="10">
        <f t="shared" ca="1" si="159"/>
        <v>0</v>
      </c>
      <c r="AU333" s="10">
        <f t="shared" ca="1" si="160"/>
        <v>0</v>
      </c>
      <c r="AV333" s="10">
        <f t="shared" ca="1" si="161"/>
        <v>0</v>
      </c>
      <c r="AW333" s="10">
        <f t="shared" ca="1" si="162"/>
        <v>0</v>
      </c>
      <c r="AX333" s="10">
        <f t="shared" ca="1" si="145"/>
        <v>-1.2199619145595548</v>
      </c>
    </row>
    <row r="334" spans="2:50" x14ac:dyDescent="0.15">
      <c r="B334" s="4">
        <v>-0.65569750002580918</v>
      </c>
      <c r="C334" s="4">
        <f t="shared" si="146"/>
        <v>-0.57869750002481624</v>
      </c>
      <c r="F334" s="4">
        <v>313</v>
      </c>
      <c r="G334" s="4">
        <f t="shared" ca="1" si="132"/>
        <v>4</v>
      </c>
      <c r="H334" s="4">
        <f t="shared" ca="1" si="163"/>
        <v>5.4876746987951774</v>
      </c>
      <c r="I334" s="4">
        <f t="shared" ca="1" si="133"/>
        <v>2.254945054945055E-2</v>
      </c>
      <c r="J334" s="4">
        <f t="shared" ca="1" si="164"/>
        <v>-0.14881901231299591</v>
      </c>
      <c r="K334" s="4">
        <f t="shared" ca="1" si="147"/>
        <v>0.98488878737350238</v>
      </c>
      <c r="L334" s="4">
        <f t="shared" ca="1" si="148"/>
        <v>8</v>
      </c>
      <c r="M334" s="4">
        <f t="shared" ca="1" si="134"/>
        <v>0.69642154026638581</v>
      </c>
      <c r="N334" s="4">
        <f t="shared" ca="1" si="149"/>
        <v>1.2914429812773369</v>
      </c>
      <c r="O334" s="4">
        <f t="shared" ca="1" si="150"/>
        <v>7</v>
      </c>
      <c r="P334" s="4">
        <f t="shared" ca="1" si="135"/>
        <v>-1.2590638094385707</v>
      </c>
      <c r="Q334" s="4">
        <f t="shared" ca="1" si="151"/>
        <v>1.9554853497049565</v>
      </c>
      <c r="R334" s="4">
        <f t="shared" ca="1" si="152"/>
        <v>1.8066663373919605</v>
      </c>
      <c r="S334" s="4">
        <f t="shared" ca="1" si="153"/>
        <v>278</v>
      </c>
      <c r="T334" s="4">
        <f t="shared" ca="1" si="154"/>
        <v>-1</v>
      </c>
      <c r="U334" s="4">
        <f t="shared" ca="1" si="155"/>
        <v>1.8066663373919605</v>
      </c>
      <c r="V334" s="4">
        <f t="shared" ca="1" si="156"/>
        <v>0.54889854445342601</v>
      </c>
      <c r="Y334" s="4">
        <v>9.7090000014787847E-2</v>
      </c>
      <c r="Z334" s="4">
        <v>-1.3537224999886632</v>
      </c>
      <c r="AA334" s="4">
        <v>1.2108849999918903</v>
      </c>
      <c r="AB334" s="4">
        <v>0.22284250001547434</v>
      </c>
      <c r="AD334" s="4">
        <v>-0.65569750002580918</v>
      </c>
      <c r="AE334" s="4">
        <f t="shared" si="136"/>
        <v>-0.57869750002481624</v>
      </c>
      <c r="AF334" s="4">
        <v>313</v>
      </c>
      <c r="AG334" s="2">
        <f t="shared" si="157"/>
        <v>56.639999999999823</v>
      </c>
      <c r="AH334" s="4">
        <f t="shared" si="137"/>
        <v>399</v>
      </c>
      <c r="AI334" s="4">
        <f t="shared" si="138"/>
        <v>1</v>
      </c>
      <c r="AJ334" s="2">
        <f t="shared" si="139"/>
        <v>0</v>
      </c>
      <c r="AK334" s="4">
        <v>313</v>
      </c>
      <c r="AL334" s="4">
        <f t="shared" ca="1" si="140"/>
        <v>1.8066663373919605</v>
      </c>
      <c r="AM334" s="4">
        <f t="shared" ca="1" si="141"/>
        <v>0.54889854445342601</v>
      </c>
      <c r="AN334" s="2">
        <f t="shared" si="158"/>
        <v>56.639999999999823</v>
      </c>
      <c r="AO334" s="4">
        <f t="shared" ca="1" si="142"/>
        <v>399</v>
      </c>
      <c r="AP334" s="4">
        <f t="shared" ca="1" si="143"/>
        <v>1</v>
      </c>
      <c r="AQ334" s="2">
        <f t="shared" ca="1" si="144"/>
        <v>0</v>
      </c>
      <c r="AT334" s="10">
        <f t="shared" ca="1" si="159"/>
        <v>0</v>
      </c>
      <c r="AU334" s="10">
        <f t="shared" ca="1" si="160"/>
        <v>0</v>
      </c>
      <c r="AV334" s="10">
        <f t="shared" ca="1" si="161"/>
        <v>0</v>
      </c>
      <c r="AW334" s="10">
        <f t="shared" ca="1" si="162"/>
        <v>0</v>
      </c>
      <c r="AX334" s="10">
        <f t="shared" ca="1" si="145"/>
        <v>1.8066663373919605</v>
      </c>
    </row>
    <row r="335" spans="2:50" x14ac:dyDescent="0.15">
      <c r="B335" s="4">
        <v>-0.57869750002481624</v>
      </c>
      <c r="C335" s="4">
        <f t="shared" si="146"/>
        <v>0.42530249997696501</v>
      </c>
      <c r="F335" s="4">
        <v>314</v>
      </c>
      <c r="G335" s="4">
        <f t="shared" ca="1" si="132"/>
        <v>4</v>
      </c>
      <c r="H335" s="4">
        <f t="shared" ca="1" si="163"/>
        <v>5.5082409638554184</v>
      </c>
      <c r="I335" s="4">
        <f t="shared" ca="1" si="133"/>
        <v>2.254945054945055E-2</v>
      </c>
      <c r="J335" s="4">
        <f t="shared" ca="1" si="164"/>
        <v>-0.12626956176354537</v>
      </c>
      <c r="K335" s="4">
        <f t="shared" ca="1" si="147"/>
        <v>0.58786786539038327</v>
      </c>
      <c r="L335" s="4">
        <f t="shared" ca="1" si="148"/>
        <v>5</v>
      </c>
      <c r="M335" s="4">
        <f t="shared" ca="1" si="134"/>
        <v>-0.55909556410005679</v>
      </c>
      <c r="N335" s="4">
        <f t="shared" ca="1" si="149"/>
        <v>1.4997422446147166</v>
      </c>
      <c r="O335" s="4">
        <f t="shared" ca="1" si="150"/>
        <v>13</v>
      </c>
      <c r="P335" s="4">
        <f t="shared" ca="1" si="135"/>
        <v>1.2342636703170282</v>
      </c>
      <c r="Q335" s="4">
        <f t="shared" ca="1" si="151"/>
        <v>0.67516810621697143</v>
      </c>
      <c r="R335" s="4">
        <f t="shared" ca="1" si="152"/>
        <v>0.54889854445342601</v>
      </c>
      <c r="S335" s="4">
        <f t="shared" ca="1" si="153"/>
        <v>278</v>
      </c>
      <c r="T335" s="4">
        <f t="shared" ca="1" si="154"/>
        <v>-1</v>
      </c>
      <c r="U335" s="4">
        <f t="shared" ca="1" si="155"/>
        <v>0.54889854445342601</v>
      </c>
      <c r="V335" s="4">
        <f t="shared" ca="1" si="156"/>
        <v>0.23780245377864417</v>
      </c>
      <c r="Y335" s="4">
        <v>0.63109000001659865</v>
      </c>
      <c r="Z335" s="4">
        <v>-2.2707224999898301</v>
      </c>
      <c r="AA335" s="4">
        <v>-0.16711500000710089</v>
      </c>
      <c r="AB335" s="4">
        <v>-0.54515749998529373</v>
      </c>
      <c r="AD335" s="4">
        <v>-0.57869750002481624</v>
      </c>
      <c r="AE335" s="4">
        <f t="shared" si="136"/>
        <v>0.42530249997696501</v>
      </c>
      <c r="AF335" s="4">
        <v>314</v>
      </c>
      <c r="AG335" s="2">
        <f t="shared" si="157"/>
        <v>56.859999999999822</v>
      </c>
      <c r="AH335" s="4">
        <f t="shared" si="137"/>
        <v>399</v>
      </c>
      <c r="AI335" s="4">
        <f t="shared" si="138"/>
        <v>1</v>
      </c>
      <c r="AJ335" s="2">
        <f t="shared" si="139"/>
        <v>0</v>
      </c>
      <c r="AK335" s="4">
        <v>314</v>
      </c>
      <c r="AL335" s="4">
        <f t="shared" ca="1" si="140"/>
        <v>0.54889854445342601</v>
      </c>
      <c r="AM335" s="4">
        <f t="shared" ca="1" si="141"/>
        <v>0.23780245377864417</v>
      </c>
      <c r="AN335" s="2">
        <f t="shared" si="158"/>
        <v>56.859999999999822</v>
      </c>
      <c r="AO335" s="4">
        <f t="shared" ca="1" si="142"/>
        <v>399</v>
      </c>
      <c r="AP335" s="4">
        <f t="shared" ca="1" si="143"/>
        <v>1</v>
      </c>
      <c r="AQ335" s="2">
        <f t="shared" ca="1" si="144"/>
        <v>0</v>
      </c>
      <c r="AT335" s="10">
        <f t="shared" ca="1" si="159"/>
        <v>0</v>
      </c>
      <c r="AU335" s="10">
        <f t="shared" ca="1" si="160"/>
        <v>0</v>
      </c>
      <c r="AV335" s="10">
        <f t="shared" ca="1" si="161"/>
        <v>0</v>
      </c>
      <c r="AW335" s="10">
        <f t="shared" ca="1" si="162"/>
        <v>0</v>
      </c>
      <c r="AX335" s="10">
        <f t="shared" ca="1" si="145"/>
        <v>0.54889854445342601</v>
      </c>
    </row>
    <row r="336" spans="2:50" x14ac:dyDescent="0.15">
      <c r="B336" s="4">
        <v>0.42530249997696501</v>
      </c>
      <c r="C336" s="4">
        <f t="shared" si="146"/>
        <v>0.51530249997711053</v>
      </c>
      <c r="F336" s="4">
        <v>315</v>
      </c>
      <c r="G336" s="4">
        <f t="shared" ca="1" si="132"/>
        <v>4</v>
      </c>
      <c r="H336" s="4">
        <f t="shared" ca="1" si="163"/>
        <v>5.5288072289156593</v>
      </c>
      <c r="I336" s="4">
        <f t="shared" ca="1" si="133"/>
        <v>2.254945054945055E-2</v>
      </c>
      <c r="J336" s="4">
        <f t="shared" ca="1" si="164"/>
        <v>-0.10372011121409482</v>
      </c>
      <c r="K336" s="4">
        <f t="shared" ca="1" si="147"/>
        <v>1.4751584530895361</v>
      </c>
      <c r="L336" s="4">
        <f t="shared" ca="1" si="148"/>
        <v>17</v>
      </c>
      <c r="M336" s="4">
        <f t="shared" ca="1" si="134"/>
        <v>-0.27105965445823527</v>
      </c>
      <c r="N336" s="4">
        <f t="shared" ca="1" si="149"/>
        <v>0.86632208281618261</v>
      </c>
      <c r="O336" s="4">
        <f t="shared" ca="1" si="150"/>
        <v>8</v>
      </c>
      <c r="P336" s="4">
        <f t="shared" ca="1" si="135"/>
        <v>0.61258221945097424</v>
      </c>
      <c r="Q336" s="4">
        <f t="shared" ca="1" si="151"/>
        <v>0.34152256499273898</v>
      </c>
      <c r="R336" s="4">
        <f t="shared" ca="1" si="152"/>
        <v>0.23780245377864417</v>
      </c>
      <c r="S336" s="4">
        <f t="shared" ca="1" si="153"/>
        <v>278</v>
      </c>
      <c r="T336" s="4">
        <f t="shared" ca="1" si="154"/>
        <v>-1</v>
      </c>
      <c r="U336" s="4">
        <f t="shared" ca="1" si="155"/>
        <v>0.23780245377864417</v>
      </c>
      <c r="V336" s="4">
        <f t="shared" ca="1" si="156"/>
        <v>6.7022166978065317E-2</v>
      </c>
      <c r="Y336" s="4">
        <v>-0.70090999998484449</v>
      </c>
      <c r="Z336" s="4">
        <v>2.6277500008831112E-2</v>
      </c>
      <c r="AA336" s="4">
        <v>-1.3301150000089024</v>
      </c>
      <c r="AB336" s="4">
        <v>-1.3591574999836098</v>
      </c>
      <c r="AD336" s="4">
        <v>0.42530249997696501</v>
      </c>
      <c r="AE336" s="4">
        <f t="shared" si="136"/>
        <v>0.51530249997711053</v>
      </c>
      <c r="AF336" s="4">
        <v>315</v>
      </c>
      <c r="AG336" s="2">
        <f t="shared" si="157"/>
        <v>57.079999999999821</v>
      </c>
      <c r="AH336" s="4">
        <f t="shared" si="137"/>
        <v>399</v>
      </c>
      <c r="AI336" s="4">
        <f t="shared" si="138"/>
        <v>1</v>
      </c>
      <c r="AJ336" s="2">
        <f t="shared" si="139"/>
        <v>0</v>
      </c>
      <c r="AK336" s="4">
        <v>315</v>
      </c>
      <c r="AL336" s="4">
        <f t="shared" ca="1" si="140"/>
        <v>0.23780245377864417</v>
      </c>
      <c r="AM336" s="4">
        <f t="shared" ca="1" si="141"/>
        <v>6.7022166978065317E-2</v>
      </c>
      <c r="AN336" s="2">
        <f t="shared" si="158"/>
        <v>57.079999999999821</v>
      </c>
      <c r="AO336" s="4">
        <f t="shared" ca="1" si="142"/>
        <v>399</v>
      </c>
      <c r="AP336" s="4">
        <f t="shared" ca="1" si="143"/>
        <v>1</v>
      </c>
      <c r="AQ336" s="2">
        <f t="shared" ca="1" si="144"/>
        <v>0</v>
      </c>
      <c r="AT336" s="10">
        <f t="shared" ca="1" si="159"/>
        <v>0</v>
      </c>
      <c r="AU336" s="10">
        <f t="shared" ca="1" si="160"/>
        <v>0</v>
      </c>
      <c r="AV336" s="10">
        <f t="shared" ca="1" si="161"/>
        <v>1.8395255577456644</v>
      </c>
      <c r="AW336" s="10">
        <f t="shared" ca="1" si="162"/>
        <v>1.8395255577456644</v>
      </c>
      <c r="AX336" s="10">
        <f t="shared" ca="1" si="145"/>
        <v>1.7358054465315695</v>
      </c>
    </row>
    <row r="337" spans="2:50" x14ac:dyDescent="0.15">
      <c r="B337" s="4">
        <v>0.51530249997711053</v>
      </c>
      <c r="C337" s="4">
        <f t="shared" si="146"/>
        <v>1.2273024999771565</v>
      </c>
      <c r="F337" s="4">
        <v>316</v>
      </c>
      <c r="G337" s="4">
        <f t="shared" ca="1" si="132"/>
        <v>4</v>
      </c>
      <c r="H337" s="4">
        <f t="shared" ca="1" si="163"/>
        <v>5.5493734939759003</v>
      </c>
      <c r="I337" s="4">
        <f t="shared" ca="1" si="133"/>
        <v>2.254945054945055E-2</v>
      </c>
      <c r="J337" s="4">
        <f t="shared" ca="1" si="164"/>
        <v>-8.1170660664644262E-2</v>
      </c>
      <c r="K337" s="4">
        <f t="shared" ca="1" si="147"/>
        <v>1.8318494996630428</v>
      </c>
      <c r="L337" s="4">
        <f t="shared" ca="1" si="148"/>
        <v>10</v>
      </c>
      <c r="M337" s="4">
        <f t="shared" ca="1" si="134"/>
        <v>-1.0767341203212919</v>
      </c>
      <c r="N337" s="4">
        <f t="shared" ca="1" si="149"/>
        <v>1.2879644132356158</v>
      </c>
      <c r="O337" s="4">
        <f t="shared" ca="1" si="150"/>
        <v>5</v>
      </c>
      <c r="P337" s="4">
        <f t="shared" ca="1" si="135"/>
        <v>1.2249269479640015</v>
      </c>
      <c r="Q337" s="4">
        <f t="shared" ca="1" si="151"/>
        <v>0.14819282764270958</v>
      </c>
      <c r="R337" s="4">
        <f t="shared" ca="1" si="152"/>
        <v>6.7022166978065317E-2</v>
      </c>
      <c r="S337" s="4">
        <f t="shared" ca="1" si="153"/>
        <v>278</v>
      </c>
      <c r="T337" s="4">
        <f t="shared" ca="1" si="154"/>
        <v>-1</v>
      </c>
      <c r="U337" s="4">
        <f t="shared" ca="1" si="155"/>
        <v>6.7022166978065317E-2</v>
      </c>
      <c r="V337" s="4">
        <f t="shared" ca="1" si="156"/>
        <v>-0.2782018287752655</v>
      </c>
      <c r="Y337" s="4">
        <v>2.909090000017045</v>
      </c>
      <c r="Z337" s="4">
        <v>-8.3722499990557253E-2</v>
      </c>
      <c r="AA337" s="4">
        <v>-1.446115000007353</v>
      </c>
      <c r="AB337" s="4">
        <v>-1.8231574999845179</v>
      </c>
      <c r="AD337" s="4">
        <v>0.51530249997711053</v>
      </c>
      <c r="AE337" s="4">
        <f t="shared" si="136"/>
        <v>1.2273024999771565</v>
      </c>
      <c r="AF337" s="4">
        <v>316</v>
      </c>
      <c r="AG337" s="2">
        <f t="shared" si="157"/>
        <v>57.29999999999982</v>
      </c>
      <c r="AH337" s="4">
        <f t="shared" si="137"/>
        <v>399</v>
      </c>
      <c r="AI337" s="4">
        <f t="shared" si="138"/>
        <v>1</v>
      </c>
      <c r="AJ337" s="2">
        <f t="shared" si="139"/>
        <v>0</v>
      </c>
      <c r="AK337" s="4">
        <v>316</v>
      </c>
      <c r="AL337" s="4">
        <f t="shared" ca="1" si="140"/>
        <v>6.7022166978065317E-2</v>
      </c>
      <c r="AM337" s="4">
        <f t="shared" ca="1" si="141"/>
        <v>-0.2782018287752655</v>
      </c>
      <c r="AN337" s="2">
        <f t="shared" si="158"/>
        <v>57.29999999999982</v>
      </c>
      <c r="AO337" s="4">
        <f t="shared" ca="1" si="142"/>
        <v>399</v>
      </c>
      <c r="AP337" s="4">
        <f t="shared" ca="1" si="143"/>
        <v>1</v>
      </c>
      <c r="AQ337" s="2">
        <f t="shared" ca="1" si="144"/>
        <v>0</v>
      </c>
      <c r="AT337" s="10">
        <f t="shared" ca="1" si="159"/>
        <v>0</v>
      </c>
      <c r="AU337" s="10">
        <f t="shared" ca="1" si="160"/>
        <v>0</v>
      </c>
      <c r="AV337" s="10">
        <f t="shared" ca="1" si="161"/>
        <v>0</v>
      </c>
      <c r="AW337" s="10">
        <f t="shared" ca="1" si="162"/>
        <v>0</v>
      </c>
      <c r="AX337" s="10">
        <f t="shared" ca="1" si="145"/>
        <v>6.7022166978065317E-2</v>
      </c>
    </row>
    <row r="338" spans="2:50" x14ac:dyDescent="0.15">
      <c r="B338" s="4">
        <v>1.2273024999771565</v>
      </c>
      <c r="C338" s="4">
        <f t="shared" si="146"/>
        <v>0.37530249997530518</v>
      </c>
      <c r="F338" s="4">
        <v>317</v>
      </c>
      <c r="G338" s="4">
        <f t="shared" ca="1" si="132"/>
        <v>4</v>
      </c>
      <c r="H338" s="4">
        <f t="shared" ca="1" si="163"/>
        <v>5.5699397590361412</v>
      </c>
      <c r="I338" s="4">
        <f t="shared" ca="1" si="133"/>
        <v>2.254945054945055E-2</v>
      </c>
      <c r="J338" s="4">
        <f t="shared" ca="1" si="164"/>
        <v>-5.8621210115193709E-2</v>
      </c>
      <c r="K338" s="4">
        <f t="shared" ca="1" si="147"/>
        <v>0.48654674509381418</v>
      </c>
      <c r="L338" s="4">
        <f t="shared" ca="1" si="148"/>
        <v>19</v>
      </c>
      <c r="M338" s="4">
        <f t="shared" ca="1" si="134"/>
        <v>-0.44556653132775337</v>
      </c>
      <c r="N338" s="4">
        <f t="shared" ca="1" si="149"/>
        <v>0.34079051569011287</v>
      </c>
      <c r="O338" s="4">
        <f t="shared" ca="1" si="150"/>
        <v>13</v>
      </c>
      <c r="P338" s="4">
        <f t="shared" ca="1" si="135"/>
        <v>0.22598591266768156</v>
      </c>
      <c r="Q338" s="4">
        <f t="shared" ca="1" si="151"/>
        <v>-0.21958061866007181</v>
      </c>
      <c r="R338" s="4">
        <f t="shared" ca="1" si="152"/>
        <v>-0.2782018287752655</v>
      </c>
      <c r="S338" s="4">
        <f t="shared" ca="1" si="153"/>
        <v>278</v>
      </c>
      <c r="T338" s="4">
        <f t="shared" ca="1" si="154"/>
        <v>-1</v>
      </c>
      <c r="U338" s="4">
        <f t="shared" ca="1" si="155"/>
        <v>-0.2782018287752655</v>
      </c>
      <c r="V338" s="4">
        <f t="shared" ca="1" si="156"/>
        <v>-3.6071759565743988E-2</v>
      </c>
      <c r="Y338" s="4">
        <v>2.0900900000171418</v>
      </c>
      <c r="Z338" s="4">
        <v>-2.0377224999883481</v>
      </c>
      <c r="AA338" s="4">
        <v>-1.3061150000091004</v>
      </c>
      <c r="AB338" s="4">
        <v>-2.2781574999868326</v>
      </c>
      <c r="AD338" s="4">
        <v>1.2273024999771565</v>
      </c>
      <c r="AE338" s="4">
        <f t="shared" si="136"/>
        <v>0.37530249997530518</v>
      </c>
      <c r="AF338" s="4">
        <v>317</v>
      </c>
      <c r="AG338" s="2">
        <f t="shared" si="157"/>
        <v>57.519999999999818</v>
      </c>
      <c r="AH338" s="4">
        <f t="shared" si="137"/>
        <v>399</v>
      </c>
      <c r="AI338" s="4">
        <f t="shared" si="138"/>
        <v>1</v>
      </c>
      <c r="AJ338" s="2">
        <f t="shared" si="139"/>
        <v>0</v>
      </c>
      <c r="AK338" s="4">
        <v>317</v>
      </c>
      <c r="AL338" s="4">
        <f t="shared" ca="1" si="140"/>
        <v>-0.2782018287752655</v>
      </c>
      <c r="AM338" s="4">
        <f t="shared" ca="1" si="141"/>
        <v>-3.6071759565743988E-2</v>
      </c>
      <c r="AN338" s="2">
        <f t="shared" si="158"/>
        <v>57.519999999999818</v>
      </c>
      <c r="AO338" s="4">
        <f t="shared" ca="1" si="142"/>
        <v>399</v>
      </c>
      <c r="AP338" s="4">
        <f t="shared" ca="1" si="143"/>
        <v>1</v>
      </c>
      <c r="AQ338" s="2">
        <f t="shared" ca="1" si="144"/>
        <v>0</v>
      </c>
      <c r="AT338" s="10">
        <f t="shared" ca="1" si="159"/>
        <v>0</v>
      </c>
      <c r="AU338" s="10">
        <f t="shared" ca="1" si="160"/>
        <v>0</v>
      </c>
      <c r="AV338" s="10">
        <f t="shared" ca="1" si="161"/>
        <v>0</v>
      </c>
      <c r="AW338" s="10">
        <f t="shared" ca="1" si="162"/>
        <v>0</v>
      </c>
      <c r="AX338" s="10">
        <f t="shared" ca="1" si="145"/>
        <v>-0.2782018287752655</v>
      </c>
    </row>
    <row r="339" spans="2:50" x14ac:dyDescent="0.15">
      <c r="B339" s="4">
        <v>0.37530249997530518</v>
      </c>
      <c r="C339" s="4">
        <f t="shared" si="146"/>
        <v>3.0249997706732756E-4</v>
      </c>
      <c r="F339" s="4">
        <v>318</v>
      </c>
      <c r="G339" s="4">
        <f t="shared" ca="1" si="132"/>
        <v>4</v>
      </c>
      <c r="H339" s="4">
        <f t="shared" ca="1" si="163"/>
        <v>5.5905060240963822</v>
      </c>
      <c r="I339" s="4">
        <f t="shared" ca="1" si="133"/>
        <v>2.254945054945055E-2</v>
      </c>
      <c r="J339" s="4">
        <f t="shared" ca="1" si="164"/>
        <v>-3.6071759565743156E-2</v>
      </c>
      <c r="K339" s="4">
        <f t="shared" ca="1" si="147"/>
        <v>1.1042819228133565</v>
      </c>
      <c r="L339" s="4">
        <f t="shared" ca="1" si="148"/>
        <v>12</v>
      </c>
      <c r="M339" s="4">
        <f t="shared" ca="1" si="134"/>
        <v>3.247221752615879E-15</v>
      </c>
      <c r="N339" s="4">
        <f t="shared" ca="1" si="149"/>
        <v>1.3881325848903903</v>
      </c>
      <c r="O339" s="4">
        <f t="shared" ca="1" si="150"/>
        <v>12</v>
      </c>
      <c r="P339" s="4">
        <f t="shared" ca="1" si="135"/>
        <v>4.081905383081096E-15</v>
      </c>
      <c r="Q339" s="4">
        <f t="shared" ca="1" si="151"/>
        <v>-8.3468363046521704E-16</v>
      </c>
      <c r="R339" s="4">
        <f t="shared" ca="1" si="152"/>
        <v>-3.6071759565743988E-2</v>
      </c>
      <c r="S339" s="4">
        <f t="shared" ca="1" si="153"/>
        <v>278</v>
      </c>
      <c r="T339" s="4">
        <f t="shared" ca="1" si="154"/>
        <v>-1</v>
      </c>
      <c r="U339" s="4">
        <f t="shared" ca="1" si="155"/>
        <v>-3.6071759565743988E-2</v>
      </c>
      <c r="V339" s="4">
        <f t="shared" ca="1" si="156"/>
        <v>1.4505766319846014</v>
      </c>
      <c r="Y339" s="4">
        <v>6.0090000015833311E-2</v>
      </c>
      <c r="Z339" s="4">
        <v>0.74727750001102322</v>
      </c>
      <c r="AA339" s="4">
        <v>-0.29111500000666979</v>
      </c>
      <c r="AB339" s="4">
        <v>-0.11715749998586489</v>
      </c>
      <c r="AD339" s="4">
        <v>0.37530249997530518</v>
      </c>
      <c r="AE339" s="4">
        <f t="shared" si="136"/>
        <v>3.0249997706732756E-4</v>
      </c>
      <c r="AF339" s="4">
        <v>318</v>
      </c>
      <c r="AG339" s="2">
        <f t="shared" si="157"/>
        <v>57.739999999999817</v>
      </c>
      <c r="AH339" s="4">
        <f t="shared" si="137"/>
        <v>399</v>
      </c>
      <c r="AI339" s="4">
        <f t="shared" si="138"/>
        <v>1</v>
      </c>
      <c r="AJ339" s="2">
        <f t="shared" si="139"/>
        <v>0</v>
      </c>
      <c r="AK339" s="4">
        <v>318</v>
      </c>
      <c r="AL339" s="4">
        <f t="shared" ca="1" si="140"/>
        <v>-3.6071759565743988E-2</v>
      </c>
      <c r="AM339" s="4">
        <f t="shared" ca="1" si="141"/>
        <v>1.4505766319846014</v>
      </c>
      <c r="AN339" s="2">
        <f t="shared" si="158"/>
        <v>57.739999999999817</v>
      </c>
      <c r="AO339" s="4">
        <f t="shared" ca="1" si="142"/>
        <v>399</v>
      </c>
      <c r="AP339" s="4">
        <f t="shared" ca="1" si="143"/>
        <v>1</v>
      </c>
      <c r="AQ339" s="2">
        <f t="shared" ca="1" si="144"/>
        <v>0</v>
      </c>
      <c r="AT339" s="10">
        <f t="shared" ca="1" si="159"/>
        <v>0</v>
      </c>
      <c r="AU339" s="10">
        <f t="shared" ca="1" si="160"/>
        <v>0</v>
      </c>
      <c r="AV339" s="10">
        <f t="shared" ca="1" si="161"/>
        <v>0</v>
      </c>
      <c r="AW339" s="10">
        <f t="shared" ca="1" si="162"/>
        <v>0</v>
      </c>
      <c r="AX339" s="10">
        <f t="shared" ca="1" si="145"/>
        <v>-3.6071759565743988E-2</v>
      </c>
    </row>
    <row r="340" spans="2:50" x14ac:dyDescent="0.15">
      <c r="B340" s="4">
        <v>3.0249997706732756E-4</v>
      </c>
      <c r="C340" s="4">
        <f t="shared" si="146"/>
        <v>0.55530249997559622</v>
      </c>
      <c r="F340" s="4">
        <v>319</v>
      </c>
      <c r="G340" s="4">
        <f t="shared" ca="1" si="132"/>
        <v>4</v>
      </c>
      <c r="H340" s="4">
        <f t="shared" ca="1" si="163"/>
        <v>5.6110722891566231</v>
      </c>
      <c r="I340" s="4">
        <f t="shared" ca="1" si="133"/>
        <v>2.254945054945055E-2</v>
      </c>
      <c r="J340" s="4">
        <f t="shared" ca="1" si="164"/>
        <v>-1.3522309016292606E-2</v>
      </c>
      <c r="K340" s="4">
        <f t="shared" ca="1" si="147"/>
        <v>1.0775107592949744</v>
      </c>
      <c r="L340" s="4">
        <f t="shared" ca="1" si="148"/>
        <v>20</v>
      </c>
      <c r="M340" s="4">
        <f t="shared" ca="1" si="134"/>
        <v>-0.33296913624400626</v>
      </c>
      <c r="N340" s="4">
        <f t="shared" ca="1" si="149"/>
        <v>1.8432830312788722</v>
      </c>
      <c r="O340" s="4">
        <f t="shared" ca="1" si="150"/>
        <v>14</v>
      </c>
      <c r="P340" s="4">
        <f t="shared" ca="1" si="135"/>
        <v>-1.7970680772449004</v>
      </c>
      <c r="Q340" s="4">
        <f t="shared" ca="1" si="151"/>
        <v>1.464098941000894</v>
      </c>
      <c r="R340" s="4">
        <f t="shared" ca="1" si="152"/>
        <v>1.4505766319846014</v>
      </c>
      <c r="S340" s="4">
        <f t="shared" ca="1" si="153"/>
        <v>278</v>
      </c>
      <c r="T340" s="4">
        <f t="shared" ca="1" si="154"/>
        <v>-1</v>
      </c>
      <c r="U340" s="4">
        <f t="shared" ca="1" si="155"/>
        <v>1.4505766319846014</v>
      </c>
      <c r="V340" s="4">
        <f t="shared" ca="1" si="156"/>
        <v>-1.5848014955361729</v>
      </c>
      <c r="Y340" s="4">
        <v>-0.72290999998614325</v>
      </c>
      <c r="Z340" s="4">
        <v>-0.25772249999178598</v>
      </c>
      <c r="AA340" s="4">
        <v>-1.4971150000064881</v>
      </c>
      <c r="AB340" s="4">
        <v>5.6842500015363839E-2</v>
      </c>
      <c r="AD340" s="4">
        <v>3.0249997706732756E-4</v>
      </c>
      <c r="AE340" s="4">
        <f t="shared" si="136"/>
        <v>0.55530249997559622</v>
      </c>
      <c r="AF340" s="4">
        <v>319</v>
      </c>
      <c r="AG340" s="2">
        <f t="shared" si="157"/>
        <v>57.959999999999816</v>
      </c>
      <c r="AH340" s="4">
        <f t="shared" si="137"/>
        <v>399</v>
      </c>
      <c r="AI340" s="4">
        <f t="shared" si="138"/>
        <v>1</v>
      </c>
      <c r="AJ340" s="2">
        <f t="shared" si="139"/>
        <v>0</v>
      </c>
      <c r="AK340" s="4">
        <v>319</v>
      </c>
      <c r="AL340" s="4">
        <f t="shared" ca="1" si="140"/>
        <v>1.4505766319846014</v>
      </c>
      <c r="AM340" s="4">
        <f t="shared" ca="1" si="141"/>
        <v>-1.5848014955361729</v>
      </c>
      <c r="AN340" s="2">
        <f t="shared" si="158"/>
        <v>57.959999999999816</v>
      </c>
      <c r="AO340" s="4">
        <f t="shared" ca="1" si="142"/>
        <v>399</v>
      </c>
      <c r="AP340" s="4">
        <f t="shared" ca="1" si="143"/>
        <v>1</v>
      </c>
      <c r="AQ340" s="2">
        <f t="shared" ca="1" si="144"/>
        <v>0</v>
      </c>
      <c r="AT340" s="10">
        <f t="shared" ca="1" si="159"/>
        <v>0</v>
      </c>
      <c r="AU340" s="10">
        <f t="shared" ca="1" si="160"/>
        <v>0</v>
      </c>
      <c r="AV340" s="10">
        <f t="shared" ca="1" si="161"/>
        <v>0</v>
      </c>
      <c r="AW340" s="10">
        <f t="shared" ca="1" si="162"/>
        <v>0</v>
      </c>
      <c r="AX340" s="10">
        <f t="shared" ca="1" si="145"/>
        <v>1.4505766319846014</v>
      </c>
    </row>
    <row r="341" spans="2:50" x14ac:dyDescent="0.15">
      <c r="B341" s="4">
        <v>0.55530249997559622</v>
      </c>
      <c r="C341" s="4">
        <f t="shared" si="146"/>
        <v>0.31930249997458304</v>
      </c>
      <c r="F341" s="4">
        <v>320</v>
      </c>
      <c r="G341" s="4">
        <f t="shared" ca="1" si="132"/>
        <v>4</v>
      </c>
      <c r="H341" s="4">
        <f t="shared" ca="1" si="163"/>
        <v>5.6316385542168641</v>
      </c>
      <c r="I341" s="4">
        <f t="shared" ca="1" si="133"/>
        <v>2.254945054945055E-2</v>
      </c>
      <c r="J341" s="4">
        <f t="shared" ca="1" si="164"/>
        <v>9.0271415331579438E-3</v>
      </c>
      <c r="K341" s="4">
        <f t="shared" ca="1" si="147"/>
        <v>1.6251437700318438</v>
      </c>
      <c r="L341" s="4">
        <f t="shared" ca="1" si="148"/>
        <v>12</v>
      </c>
      <c r="M341" s="4">
        <f t="shared" ca="1" si="134"/>
        <v>-1.4074157896495949</v>
      </c>
      <c r="N341" s="4">
        <f t="shared" ca="1" si="149"/>
        <v>0.54503470353276251</v>
      </c>
      <c r="O341" s="4">
        <f t="shared" ca="1" si="150"/>
        <v>9</v>
      </c>
      <c r="P341" s="4">
        <f t="shared" ca="1" si="135"/>
        <v>-0.18641284741973593</v>
      </c>
      <c r="Q341" s="4">
        <f t="shared" ca="1" si="151"/>
        <v>-1.5938286370693309</v>
      </c>
      <c r="R341" s="4">
        <f t="shared" ca="1" si="152"/>
        <v>-1.5848014955361729</v>
      </c>
      <c r="S341" s="4">
        <f t="shared" ca="1" si="153"/>
        <v>278</v>
      </c>
      <c r="T341" s="4">
        <f t="shared" ca="1" si="154"/>
        <v>-1</v>
      </c>
      <c r="U341" s="4">
        <f t="shared" ca="1" si="155"/>
        <v>-1.5848014955361729</v>
      </c>
      <c r="V341" s="4">
        <f t="shared" ca="1" si="156"/>
        <v>-0.95594880645616209</v>
      </c>
      <c r="Y341" s="4">
        <v>-1.1889099999855546</v>
      </c>
      <c r="Z341" s="4">
        <v>3.390277500010086</v>
      </c>
      <c r="AA341" s="4">
        <v>1.3938849999917124</v>
      </c>
      <c r="AB341" s="4">
        <v>0.40184250001473742</v>
      </c>
      <c r="AD341" s="4">
        <v>0.55530249997559622</v>
      </c>
      <c r="AE341" s="4">
        <f t="shared" si="136"/>
        <v>0.31930249997458304</v>
      </c>
      <c r="AF341" s="4">
        <v>320</v>
      </c>
      <c r="AG341" s="2">
        <f t="shared" si="157"/>
        <v>58.179999999999815</v>
      </c>
      <c r="AH341" s="4">
        <f t="shared" si="137"/>
        <v>399</v>
      </c>
      <c r="AI341" s="4">
        <f t="shared" si="138"/>
        <v>1</v>
      </c>
      <c r="AJ341" s="2">
        <f t="shared" si="139"/>
        <v>0</v>
      </c>
      <c r="AK341" s="4">
        <v>320</v>
      </c>
      <c r="AL341" s="4">
        <f t="shared" ca="1" si="140"/>
        <v>-1.5848014955361729</v>
      </c>
      <c r="AM341" s="4">
        <f t="shared" ca="1" si="141"/>
        <v>-0.95594880645616209</v>
      </c>
      <c r="AN341" s="2">
        <f t="shared" si="158"/>
        <v>58.179999999999815</v>
      </c>
      <c r="AO341" s="4">
        <f t="shared" ca="1" si="142"/>
        <v>399</v>
      </c>
      <c r="AP341" s="4">
        <f t="shared" ca="1" si="143"/>
        <v>1</v>
      </c>
      <c r="AQ341" s="2">
        <f t="shared" ca="1" si="144"/>
        <v>0</v>
      </c>
      <c r="AT341" s="10">
        <f t="shared" ca="1" si="159"/>
        <v>0</v>
      </c>
      <c r="AU341" s="10">
        <f t="shared" ca="1" si="160"/>
        <v>0</v>
      </c>
      <c r="AV341" s="10">
        <f t="shared" ca="1" si="161"/>
        <v>0</v>
      </c>
      <c r="AW341" s="10">
        <f t="shared" ca="1" si="162"/>
        <v>0</v>
      </c>
      <c r="AX341" s="10">
        <f t="shared" ca="1" si="145"/>
        <v>-1.5848014955361729</v>
      </c>
    </row>
    <row r="342" spans="2:50" x14ac:dyDescent="0.15">
      <c r="B342" s="4">
        <v>0.31930249997458304</v>
      </c>
      <c r="C342" s="4">
        <f t="shared" si="146"/>
        <v>-0.56969750002622277</v>
      </c>
      <c r="F342" s="4">
        <v>321</v>
      </c>
      <c r="G342" s="4">
        <f t="shared" ref="G342:G405" ca="1" si="165">IF(AND(F342&gt;=$I$8,F342&lt;$I$9),1,IF(AND(F342&gt;=$I$9,F342&lt;$I$10),2,IF(AND(F342&gt;=$I$10,F342&lt;$I$11),3,IF(AND(F342&gt;=$I$11,F342&lt;=$I$12),4,0))))</f>
        <v>4</v>
      </c>
      <c r="H342" s="4">
        <f t="shared" ca="1" si="163"/>
        <v>5.6522048192771051</v>
      </c>
      <c r="I342" s="4">
        <f t="shared" ref="I342:I405" ca="1" si="166">IF(AND(F342&gt;=$I$8,F342&lt;$I$9),$K$9,IF(AND(F342&gt;=$I$9,F342&lt;$I$10),$K$10,IF(AND(F342&gt;=$I$10,F342&lt;$I$11),$K$11,IF(AND(F342&gt;=$I$11,F342&lt;=$I$12),$K$12,0))))</f>
        <v>2.254945054945055E-2</v>
      </c>
      <c r="J342" s="4">
        <f t="shared" ca="1" si="164"/>
        <v>3.157659208260849E-2</v>
      </c>
      <c r="K342" s="4">
        <f t="shared" ca="1" si="147"/>
        <v>0.88845827633585417</v>
      </c>
      <c r="L342" s="4">
        <f t="shared" ca="1" si="148"/>
        <v>14</v>
      </c>
      <c r="M342" s="4">
        <f t="shared" ref="M342:M405" ca="1" si="167">K342*SIN(2*PI()*F342/L342)</f>
        <v>-0.38548759898653706</v>
      </c>
      <c r="N342" s="4">
        <f t="shared" ca="1" si="149"/>
        <v>0.6951733712676198</v>
      </c>
      <c r="O342" s="4">
        <f t="shared" ca="1" si="150"/>
        <v>18</v>
      </c>
      <c r="P342" s="4">
        <f t="shared" ref="P342:P405" ca="1" si="168">N342*SIN(2*PI()*F342/O342)</f>
        <v>-0.60203779955223347</v>
      </c>
      <c r="Q342" s="4">
        <f t="shared" ca="1" si="151"/>
        <v>-0.98752539853877053</v>
      </c>
      <c r="R342" s="4">
        <f t="shared" ca="1" si="152"/>
        <v>-0.95594880645616209</v>
      </c>
      <c r="S342" s="4">
        <f t="shared" ca="1" si="153"/>
        <v>278</v>
      </c>
      <c r="T342" s="4">
        <f t="shared" ca="1" si="154"/>
        <v>-1</v>
      </c>
      <c r="U342" s="4">
        <f t="shared" ca="1" si="155"/>
        <v>-0.95594880645616209</v>
      </c>
      <c r="V342" s="4">
        <f t="shared" ca="1" si="156"/>
        <v>-0.92190491495156957</v>
      </c>
      <c r="Y342" s="4">
        <v>-1.8159099999834893</v>
      </c>
      <c r="Z342" s="4">
        <v>1.6712775000087277</v>
      </c>
      <c r="AA342" s="4">
        <v>-9.1115000007135905E-2</v>
      </c>
      <c r="AB342" s="4">
        <v>-0.26215749998570459</v>
      </c>
      <c r="AD342" s="4">
        <v>0.31930249997458304</v>
      </c>
      <c r="AE342" s="4">
        <f t="shared" ref="AE342:AE405" si="169">AD343</f>
        <v>-0.56969750002622277</v>
      </c>
      <c r="AF342" s="4">
        <v>321</v>
      </c>
      <c r="AG342" s="2">
        <f t="shared" si="157"/>
        <v>58.399999999999814</v>
      </c>
      <c r="AH342" s="4">
        <f t="shared" ref="AH342:AH405" si="170">COUNTIFS($AD$22:$AD$420,"&lt;"&amp;AG342,$AE$22:$AE$420,"&lt;"&amp;AG342)</f>
        <v>399</v>
      </c>
      <c r="AI342" s="4">
        <f t="shared" ref="AI342:AI405" si="171">AH342/$AH$421</f>
        <v>1</v>
      </c>
      <c r="AJ342" s="2">
        <f t="shared" ref="AJ342:AJ405" si="172">(AI343-AI342)/(AG343-AG342)</f>
        <v>0</v>
      </c>
      <c r="AK342" s="4">
        <v>321</v>
      </c>
      <c r="AL342" s="4">
        <f t="shared" ref="AL342:AL405" ca="1" si="173">U342</f>
        <v>-0.95594880645616209</v>
      </c>
      <c r="AM342" s="4">
        <f t="shared" ref="AM342:AM405" ca="1" si="174">AL343</f>
        <v>-0.92190491495156957</v>
      </c>
      <c r="AN342" s="2">
        <f t="shared" si="158"/>
        <v>58.399999999999814</v>
      </c>
      <c r="AO342" s="4">
        <f t="shared" ref="AO342:AO405" ca="1" si="175">COUNTIFS($AL$22:$AL$420,"&lt;"&amp;AN342,$AM$22:$AM$420,"&lt;"&amp;AN342)</f>
        <v>399</v>
      </c>
      <c r="AP342" s="4">
        <f t="shared" ref="AP342:AP405" ca="1" si="176">AO342/$AO$421</f>
        <v>1</v>
      </c>
      <c r="AQ342" s="2">
        <f t="shared" ref="AQ342:AQ405" ca="1" si="177">(AP343-AP342)/(AN343-AN342)</f>
        <v>0</v>
      </c>
      <c r="AT342" s="10">
        <f t="shared" ca="1" si="159"/>
        <v>0</v>
      </c>
      <c r="AU342" s="10">
        <f t="shared" ca="1" si="160"/>
        <v>0</v>
      </c>
      <c r="AV342" s="10">
        <f t="shared" ca="1" si="161"/>
        <v>0</v>
      </c>
      <c r="AW342" s="10">
        <f t="shared" ca="1" si="162"/>
        <v>0</v>
      </c>
      <c r="AX342" s="10">
        <f t="shared" ref="AX342:AX405" ca="1" si="178">IF(AW342=0,J342+Q342,J342+AW342)</f>
        <v>-0.95594880645616209</v>
      </c>
    </row>
    <row r="343" spans="2:50" x14ac:dyDescent="0.15">
      <c r="B343" s="4">
        <v>-0.56969750002622277</v>
      </c>
      <c r="C343" s="4">
        <f t="shared" ref="C343:C406" si="179">B344</f>
        <v>0.86030249997648411</v>
      </c>
      <c r="F343" s="4">
        <v>322</v>
      </c>
      <c r="G343" s="4">
        <f t="shared" ca="1" si="165"/>
        <v>4</v>
      </c>
      <c r="H343" s="4">
        <f t="shared" ca="1" si="163"/>
        <v>5.672771084337346</v>
      </c>
      <c r="I343" s="4">
        <f t="shared" ca="1" si="166"/>
        <v>2.254945054945055E-2</v>
      </c>
      <c r="J343" s="4">
        <f t="shared" ca="1" si="164"/>
        <v>5.4126042632059043E-2</v>
      </c>
      <c r="K343" s="4">
        <f t="shared" ref="K343:K406" ca="1" si="180">RAND()*($E$9-$D$9)+$D$9</f>
        <v>0.33378852090396383</v>
      </c>
      <c r="L343" s="4">
        <f t="shared" ref="L343:L406" ca="1" si="181">RANDBETWEEN($D$12,$E$12)</f>
        <v>6</v>
      </c>
      <c r="M343" s="4">
        <f t="shared" ca="1" si="167"/>
        <v>-0.28906933859445927</v>
      </c>
      <c r="N343" s="4">
        <f t="shared" ref="N343:N406" ca="1" si="182">RAND()*($E$9-$D$9)+$D$9</f>
        <v>0.79323495129266708</v>
      </c>
      <c r="O343" s="4">
        <f t="shared" ref="O343:O406" ca="1" si="183">RANDBETWEEN($D$13,$E$13)</f>
        <v>12</v>
      </c>
      <c r="P343" s="4">
        <f t="shared" ca="1" si="168"/>
        <v>-0.6869616189891693</v>
      </c>
      <c r="Q343" s="4">
        <f t="shared" ref="Q343:Q406" ca="1" si="184">IF(RAND()&gt;$I$14,M343+P343,M343-P343)</f>
        <v>-0.97603095758362857</v>
      </c>
      <c r="R343" s="4">
        <f t="shared" ref="R343:R406" ca="1" si="185">J343+Q343</f>
        <v>-0.92190491495156957</v>
      </c>
      <c r="S343" s="4">
        <f t="shared" ref="S343:S406" ca="1" si="186">IF(AND(F343&gt;=$I$8,F343&lt;$O$8),$P$8,IF(AND(F343&gt;=$T$8,F343&lt;$I$9),$V$8,IF(AND(F343&gt;=$I$9,F343&lt;$I$10),$P$12,IF(AND(F343&gt;=$I$10,F343&lt;$I$11),$S$8,IF(AND(F343&gt;=$I$11,F343&lt;=$I$12),$S$12,0)))))</f>
        <v>278</v>
      </c>
      <c r="T343" s="4">
        <f t="shared" ref="T343:T406" ca="1" si="187">IF(AND(F343&gt;=$I$8,F343&lt;$O$8),$N$10,IF(AND(F343&gt;=$T$8,F343&lt;$I$9),$T$10,IF(AND(F343&gt;=$I$9,F343&lt;$I$10),$N$14,IF(AND(F343&gt;=$I$10,F343&lt;$I$11),$Q$10,IF(AND(F343&gt;=$I$11,F343&lt;=$I$12),$Q$14,0)))))</f>
        <v>-1</v>
      </c>
      <c r="U343" s="4">
        <f t="shared" ref="U343:U406" ca="1" si="188">IF(AND(F343&gt;=$I$8,F343&lt;$O$8,F343=S343,RAND()&lt;T343),$P$9,IF(AND(F343&gt;=$T$8,F343&lt;$I$9,F343=S343,RAND()&lt;T343),$V$9,IF(AND(F343&gt;=$I$9,F343&lt;$I$10,F343=S343,RAND()&lt;T343),$P$13,IF(AND(F343&gt;=$I$10,F343&lt;$I$11,F343=S343,RAND()&lt;T343),$S$9,IF(AND(F343&gt;=$I$11,F343&lt;=$I$12,F343=S343,RAND()&lt;T343),$S$13,R343)))))</f>
        <v>-0.92190491495156957</v>
      </c>
      <c r="V343" s="4">
        <f t="shared" ref="V343:V406" ca="1" si="189">U344</f>
        <v>-0.17929028040023251</v>
      </c>
      <c r="Y343" s="4">
        <v>0.10909000001646518</v>
      </c>
      <c r="Z343" s="4">
        <v>-2.2487224999885314</v>
      </c>
      <c r="AA343" s="4">
        <v>1.738884999991086</v>
      </c>
      <c r="AB343" s="4">
        <v>-0.83215749998544197</v>
      </c>
      <c r="AD343" s="4">
        <v>-0.56969750002622277</v>
      </c>
      <c r="AE343" s="4">
        <f t="shared" si="169"/>
        <v>0.86030249997648411</v>
      </c>
      <c r="AF343" s="4">
        <v>322</v>
      </c>
      <c r="AG343" s="2">
        <f t="shared" ref="AG343:AG407" si="190">AG342+$W$3</f>
        <v>58.619999999999813</v>
      </c>
      <c r="AH343" s="4">
        <f t="shared" si="170"/>
        <v>399</v>
      </c>
      <c r="AI343" s="4">
        <f t="shared" si="171"/>
        <v>1</v>
      </c>
      <c r="AJ343" s="2">
        <f t="shared" si="172"/>
        <v>0</v>
      </c>
      <c r="AK343" s="4">
        <v>322</v>
      </c>
      <c r="AL343" s="4">
        <f t="shared" ca="1" si="173"/>
        <v>-0.92190491495156957</v>
      </c>
      <c r="AM343" s="4">
        <f t="shared" ca="1" si="174"/>
        <v>-0.17929028040023251</v>
      </c>
      <c r="AN343" s="2">
        <f t="shared" ref="AN343:AN407" si="191">AG342+$W$3</f>
        <v>58.619999999999813</v>
      </c>
      <c r="AO343" s="4">
        <f t="shared" ca="1" si="175"/>
        <v>399</v>
      </c>
      <c r="AP343" s="4">
        <f t="shared" ca="1" si="176"/>
        <v>1</v>
      </c>
      <c r="AQ343" s="2">
        <f t="shared" ca="1" si="177"/>
        <v>0</v>
      </c>
      <c r="AT343" s="10">
        <f t="shared" ref="AT343:AT406" ca="1" si="192">IF(AND(RAND()&gt;0.95,G343=1),RAND()*10,0)</f>
        <v>0</v>
      </c>
      <c r="AU343" s="10">
        <f t="shared" ref="AU343:AU406" ca="1" si="193">IF(AND(RAND()&gt;0.9,G343=2),RAND()*((-5)-(-10)+(-10)),0)</f>
        <v>0</v>
      </c>
      <c r="AV343" s="10">
        <f t="shared" ref="AV343:AV406" ca="1" si="194">IF(AND(RAND()&gt;0.95,G343=4),RAND()*5,0)</f>
        <v>0</v>
      </c>
      <c r="AW343" s="10">
        <f t="shared" ref="AW343:AW406" ca="1" si="195">SUM(AT343:AV343)</f>
        <v>0</v>
      </c>
      <c r="AX343" s="10">
        <f t="shared" ca="1" si="178"/>
        <v>-0.92190491495156957</v>
      </c>
    </row>
    <row r="344" spans="2:50" x14ac:dyDescent="0.15">
      <c r="B344" s="4">
        <v>0.86030249997648411</v>
      </c>
      <c r="C344" s="4">
        <f t="shared" si="179"/>
        <v>0.41930249997434998</v>
      </c>
      <c r="F344" s="4">
        <v>323</v>
      </c>
      <c r="G344" s="4">
        <f t="shared" ca="1" si="165"/>
        <v>4</v>
      </c>
      <c r="H344" s="4">
        <f t="shared" ref="H344:H407" ca="1" si="196">H343+$K$9</f>
        <v>5.693337349397587</v>
      </c>
      <c r="I344" s="4">
        <f t="shared" ca="1" si="166"/>
        <v>2.254945054945055E-2</v>
      </c>
      <c r="J344" s="4">
        <f t="shared" ref="J344:J407" ca="1" si="197">J343+I344</f>
        <v>7.6675493181509596E-2</v>
      </c>
      <c r="K344" s="4">
        <f t="shared" ca="1" si="180"/>
        <v>1.0033015379014778</v>
      </c>
      <c r="L344" s="4">
        <f t="shared" ca="1" si="181"/>
        <v>20</v>
      </c>
      <c r="M344" s="4">
        <f t="shared" ca="1" si="167"/>
        <v>0.81168799464480845</v>
      </c>
      <c r="N344" s="4">
        <f t="shared" ca="1" si="182"/>
        <v>1.2972961104981164</v>
      </c>
      <c r="O344" s="4">
        <f t="shared" ca="1" si="183"/>
        <v>13</v>
      </c>
      <c r="P344" s="4">
        <f t="shared" ca="1" si="168"/>
        <v>-1.0676537682265506</v>
      </c>
      <c r="Q344" s="4">
        <f t="shared" ca="1" si="184"/>
        <v>-0.25596577358174211</v>
      </c>
      <c r="R344" s="4">
        <f t="shared" ca="1" si="185"/>
        <v>-0.17929028040023251</v>
      </c>
      <c r="S344" s="4">
        <f t="shared" ca="1" si="186"/>
        <v>278</v>
      </c>
      <c r="T344" s="4">
        <f t="shared" ca="1" si="187"/>
        <v>-1</v>
      </c>
      <c r="U344" s="4">
        <f t="shared" ca="1" si="188"/>
        <v>-0.17929028040023251</v>
      </c>
      <c r="V344" s="4">
        <f t="shared" ca="1" si="189"/>
        <v>-0.3224236223956447</v>
      </c>
      <c r="Y344" s="4">
        <v>0.12709000001365212</v>
      </c>
      <c r="Z344" s="4">
        <v>-0.90372249999148835</v>
      </c>
      <c r="AA344" s="4">
        <v>1.7538849999922945</v>
      </c>
      <c r="AB344" s="4">
        <v>-0.56515749998453657</v>
      </c>
      <c r="AD344" s="4">
        <v>0.86030249997648411</v>
      </c>
      <c r="AE344" s="4">
        <f t="shared" si="169"/>
        <v>0.41930249997434998</v>
      </c>
      <c r="AF344" s="4">
        <v>323</v>
      </c>
      <c r="AG344" s="2">
        <f t="shared" si="190"/>
        <v>58.839999999999812</v>
      </c>
      <c r="AH344" s="4">
        <f t="shared" si="170"/>
        <v>399</v>
      </c>
      <c r="AI344" s="4">
        <f t="shared" si="171"/>
        <v>1</v>
      </c>
      <c r="AJ344" s="2">
        <f t="shared" si="172"/>
        <v>0</v>
      </c>
      <c r="AK344" s="4">
        <v>323</v>
      </c>
      <c r="AL344" s="4">
        <f t="shared" ca="1" si="173"/>
        <v>-0.17929028040023251</v>
      </c>
      <c r="AM344" s="4">
        <f t="shared" ca="1" si="174"/>
        <v>-0.3224236223956447</v>
      </c>
      <c r="AN344" s="2">
        <f t="shared" si="191"/>
        <v>58.839999999999812</v>
      </c>
      <c r="AO344" s="4">
        <f t="shared" ca="1" si="175"/>
        <v>399</v>
      </c>
      <c r="AP344" s="4">
        <f t="shared" ca="1" si="176"/>
        <v>1</v>
      </c>
      <c r="AQ344" s="2">
        <f t="shared" ca="1" si="177"/>
        <v>0</v>
      </c>
      <c r="AT344" s="10">
        <f t="shared" ca="1" si="192"/>
        <v>0</v>
      </c>
      <c r="AU344" s="10">
        <f t="shared" ca="1" si="193"/>
        <v>0</v>
      </c>
      <c r="AV344" s="10">
        <f t="shared" ca="1" si="194"/>
        <v>0</v>
      </c>
      <c r="AW344" s="10">
        <f t="shared" ca="1" si="195"/>
        <v>0</v>
      </c>
      <c r="AX344" s="10">
        <f t="shared" ca="1" si="178"/>
        <v>-0.17929028040023251</v>
      </c>
    </row>
    <row r="345" spans="2:50" x14ac:dyDescent="0.15">
      <c r="B345" s="4">
        <v>0.41930249997434998</v>
      </c>
      <c r="C345" s="4">
        <f t="shared" si="179"/>
        <v>0.99930249997370879</v>
      </c>
      <c r="F345" s="4">
        <v>324</v>
      </c>
      <c r="G345" s="4">
        <f t="shared" ca="1" si="165"/>
        <v>4</v>
      </c>
      <c r="H345" s="4">
        <f t="shared" ca="1" si="196"/>
        <v>5.7139036144578279</v>
      </c>
      <c r="I345" s="4">
        <f t="shared" ca="1" si="166"/>
        <v>2.254945054945055E-2</v>
      </c>
      <c r="J345" s="4">
        <f t="shared" ca="1" si="197"/>
        <v>9.922494373096015E-2</v>
      </c>
      <c r="K345" s="4">
        <f t="shared" ca="1" si="180"/>
        <v>1.0911276233042804</v>
      </c>
      <c r="L345" s="4">
        <f t="shared" ca="1" si="181"/>
        <v>13</v>
      </c>
      <c r="M345" s="4">
        <f t="shared" ca="1" si="167"/>
        <v>-0.50707229020654709</v>
      </c>
      <c r="N345" s="4">
        <f t="shared" ca="1" si="182"/>
        <v>0.23647251155045154</v>
      </c>
      <c r="O345" s="4">
        <f t="shared" ca="1" si="183"/>
        <v>17</v>
      </c>
      <c r="P345" s="4">
        <f t="shared" ca="1" si="168"/>
        <v>8.5423724079942268E-2</v>
      </c>
      <c r="Q345" s="4">
        <f t="shared" ca="1" si="184"/>
        <v>-0.42164856612660484</v>
      </c>
      <c r="R345" s="4">
        <f t="shared" ca="1" si="185"/>
        <v>-0.3224236223956447</v>
      </c>
      <c r="S345" s="4">
        <f t="shared" ca="1" si="186"/>
        <v>278</v>
      </c>
      <c r="T345" s="4">
        <f t="shared" ca="1" si="187"/>
        <v>-1</v>
      </c>
      <c r="U345" s="4">
        <f t="shared" ca="1" si="188"/>
        <v>-0.3224236223956447</v>
      </c>
      <c r="V345" s="4">
        <f t="shared" ca="1" si="189"/>
        <v>1.2959280338827099</v>
      </c>
      <c r="Y345" s="4">
        <v>-1.6459099999863724</v>
      </c>
      <c r="Z345" s="4">
        <v>-1.6207224999895686</v>
      </c>
      <c r="AA345" s="4">
        <v>-1.0971150000074203</v>
      </c>
      <c r="AB345" s="4">
        <v>-0.27015749998682281</v>
      </c>
      <c r="AD345" s="4">
        <v>0.41930249997434998</v>
      </c>
      <c r="AE345" s="4">
        <f t="shared" si="169"/>
        <v>0.99930249997370879</v>
      </c>
      <c r="AF345" s="4">
        <v>324</v>
      </c>
      <c r="AG345" s="2">
        <f t="shared" si="190"/>
        <v>59.05999999999981</v>
      </c>
      <c r="AH345" s="4">
        <f t="shared" si="170"/>
        <v>399</v>
      </c>
      <c r="AI345" s="4">
        <f t="shared" si="171"/>
        <v>1</v>
      </c>
      <c r="AJ345" s="2">
        <f t="shared" si="172"/>
        <v>0</v>
      </c>
      <c r="AK345" s="4">
        <v>324</v>
      </c>
      <c r="AL345" s="4">
        <f t="shared" ca="1" si="173"/>
        <v>-0.3224236223956447</v>
      </c>
      <c r="AM345" s="4">
        <f t="shared" ca="1" si="174"/>
        <v>1.2959280338827099</v>
      </c>
      <c r="AN345" s="2">
        <f t="shared" si="191"/>
        <v>59.05999999999981</v>
      </c>
      <c r="AO345" s="4">
        <f t="shared" ca="1" si="175"/>
        <v>399</v>
      </c>
      <c r="AP345" s="4">
        <f t="shared" ca="1" si="176"/>
        <v>1</v>
      </c>
      <c r="AQ345" s="2">
        <f t="shared" ca="1" si="177"/>
        <v>0</v>
      </c>
      <c r="AT345" s="10">
        <f t="shared" ca="1" si="192"/>
        <v>0</v>
      </c>
      <c r="AU345" s="10">
        <f t="shared" ca="1" si="193"/>
        <v>0</v>
      </c>
      <c r="AV345" s="10">
        <f t="shared" ca="1" si="194"/>
        <v>0</v>
      </c>
      <c r="AW345" s="10">
        <f t="shared" ca="1" si="195"/>
        <v>0</v>
      </c>
      <c r="AX345" s="10">
        <f t="shared" ca="1" si="178"/>
        <v>-0.3224236223956447</v>
      </c>
    </row>
    <row r="346" spans="2:50" x14ac:dyDescent="0.15">
      <c r="B346" s="4">
        <v>0.99930249997370879</v>
      </c>
      <c r="C346" s="4">
        <f t="shared" si="179"/>
        <v>1.0153024999759452</v>
      </c>
      <c r="F346" s="4">
        <v>325</v>
      </c>
      <c r="G346" s="4">
        <f t="shared" ca="1" si="165"/>
        <v>4</v>
      </c>
      <c r="H346" s="4">
        <f t="shared" ca="1" si="196"/>
        <v>5.7344698795180689</v>
      </c>
      <c r="I346" s="4">
        <f t="shared" ca="1" si="166"/>
        <v>2.254945054945055E-2</v>
      </c>
      <c r="J346" s="4">
        <f t="shared" ca="1" si="197"/>
        <v>0.1217743942804107</v>
      </c>
      <c r="K346" s="4">
        <f t="shared" ca="1" si="180"/>
        <v>1.2708947414504366</v>
      </c>
      <c r="L346" s="4">
        <f t="shared" ca="1" si="181"/>
        <v>16</v>
      </c>
      <c r="M346" s="4">
        <f t="shared" ca="1" si="167"/>
        <v>1.1741536396022876</v>
      </c>
      <c r="N346" s="4">
        <f t="shared" ca="1" si="182"/>
        <v>0.63394036345132276</v>
      </c>
      <c r="O346" s="4">
        <f t="shared" ca="1" si="183"/>
        <v>10</v>
      </c>
      <c r="P346" s="4">
        <f t="shared" ca="1" si="168"/>
        <v>1.1804987671444708E-14</v>
      </c>
      <c r="Q346" s="4">
        <f t="shared" ca="1" si="184"/>
        <v>1.1741536396022993</v>
      </c>
      <c r="R346" s="4">
        <f t="shared" ca="1" si="185"/>
        <v>1.2959280338827099</v>
      </c>
      <c r="S346" s="4">
        <f t="shared" ca="1" si="186"/>
        <v>278</v>
      </c>
      <c r="T346" s="4">
        <f t="shared" ca="1" si="187"/>
        <v>-1</v>
      </c>
      <c r="U346" s="4">
        <f t="shared" ca="1" si="188"/>
        <v>1.2959280338827099</v>
      </c>
      <c r="V346" s="4">
        <f t="shared" ca="1" si="189"/>
        <v>0.59255260327671011</v>
      </c>
      <c r="Y346" s="4">
        <v>-2.7719099999856667</v>
      </c>
      <c r="Z346" s="4">
        <v>0.93827750000841093</v>
      </c>
      <c r="AA346" s="4">
        <v>0.90988499999156147</v>
      </c>
      <c r="AB346" s="4">
        <v>-0.46915749998532874</v>
      </c>
      <c r="AD346" s="4">
        <v>0.99930249997370879</v>
      </c>
      <c r="AE346" s="4">
        <f t="shared" si="169"/>
        <v>1.0153024999759452</v>
      </c>
      <c r="AF346" s="4">
        <v>325</v>
      </c>
      <c r="AG346" s="2">
        <f t="shared" si="190"/>
        <v>59.279999999999809</v>
      </c>
      <c r="AH346" s="4">
        <f t="shared" si="170"/>
        <v>399</v>
      </c>
      <c r="AI346" s="4">
        <f t="shared" si="171"/>
        <v>1</v>
      </c>
      <c r="AJ346" s="2">
        <f t="shared" si="172"/>
        <v>0</v>
      </c>
      <c r="AK346" s="4">
        <v>325</v>
      </c>
      <c r="AL346" s="4">
        <f t="shared" ca="1" si="173"/>
        <v>1.2959280338827099</v>
      </c>
      <c r="AM346" s="4">
        <f t="shared" ca="1" si="174"/>
        <v>0.59255260327671011</v>
      </c>
      <c r="AN346" s="2">
        <f t="shared" si="191"/>
        <v>59.279999999999809</v>
      </c>
      <c r="AO346" s="4">
        <f t="shared" ca="1" si="175"/>
        <v>399</v>
      </c>
      <c r="AP346" s="4">
        <f t="shared" ca="1" si="176"/>
        <v>1</v>
      </c>
      <c r="AQ346" s="2">
        <f t="shared" ca="1" si="177"/>
        <v>0</v>
      </c>
      <c r="AT346" s="10">
        <f t="shared" ca="1" si="192"/>
        <v>0</v>
      </c>
      <c r="AU346" s="10">
        <f t="shared" ca="1" si="193"/>
        <v>0</v>
      </c>
      <c r="AV346" s="10">
        <f t="shared" ca="1" si="194"/>
        <v>2.8301473713811469</v>
      </c>
      <c r="AW346" s="10">
        <f t="shared" ca="1" si="195"/>
        <v>2.8301473713811469</v>
      </c>
      <c r="AX346" s="10">
        <f t="shared" ca="1" si="178"/>
        <v>2.9519217656615577</v>
      </c>
    </row>
    <row r="347" spans="2:50" x14ac:dyDescent="0.15">
      <c r="B347" s="4">
        <v>1.0153024999759452</v>
      </c>
      <c r="C347" s="4">
        <f t="shared" si="179"/>
        <v>0.71930249997720352</v>
      </c>
      <c r="F347" s="4">
        <v>326</v>
      </c>
      <c r="G347" s="4">
        <f t="shared" ca="1" si="165"/>
        <v>4</v>
      </c>
      <c r="H347" s="4">
        <f t="shared" ca="1" si="196"/>
        <v>5.7550361445783098</v>
      </c>
      <c r="I347" s="4">
        <f t="shared" ca="1" si="166"/>
        <v>2.254945054945055E-2</v>
      </c>
      <c r="J347" s="4">
        <f t="shared" ca="1" si="197"/>
        <v>0.14432384482986124</v>
      </c>
      <c r="K347" s="4">
        <f t="shared" ca="1" si="180"/>
        <v>0.20061907610785004</v>
      </c>
      <c r="L347" s="4">
        <f t="shared" ca="1" si="181"/>
        <v>7</v>
      </c>
      <c r="M347" s="4">
        <f t="shared" ca="1" si="167"/>
        <v>-8.7045354879974182E-2</v>
      </c>
      <c r="N347" s="4">
        <f t="shared" ca="1" si="182"/>
        <v>1.1518128329448416</v>
      </c>
      <c r="O347" s="4">
        <f t="shared" ca="1" si="183"/>
        <v>13</v>
      </c>
      <c r="P347" s="4">
        <f t="shared" ca="1" si="168"/>
        <v>0.53527411332682306</v>
      </c>
      <c r="Q347" s="4">
        <f t="shared" ca="1" si="184"/>
        <v>0.4482287584468489</v>
      </c>
      <c r="R347" s="4">
        <f t="shared" ca="1" si="185"/>
        <v>0.59255260327671011</v>
      </c>
      <c r="S347" s="4">
        <f t="shared" ca="1" si="186"/>
        <v>278</v>
      </c>
      <c r="T347" s="4">
        <f t="shared" ca="1" si="187"/>
        <v>-1</v>
      </c>
      <c r="U347" s="4">
        <f t="shared" ca="1" si="188"/>
        <v>0.59255260327671011</v>
      </c>
      <c r="V347" s="4">
        <f t="shared" ca="1" si="189"/>
        <v>8.8607051526025771E-2</v>
      </c>
      <c r="Y347" s="4">
        <v>-1.3159099999846546</v>
      </c>
      <c r="Z347" s="4">
        <v>1.0672775000095669</v>
      </c>
      <c r="AA347" s="4">
        <v>-1.4201150000090479</v>
      </c>
      <c r="AB347" s="4">
        <v>-0.82915749998591082</v>
      </c>
      <c r="AD347" s="4">
        <v>1.0153024999759452</v>
      </c>
      <c r="AE347" s="4">
        <f t="shared" si="169"/>
        <v>0.71930249997720352</v>
      </c>
      <c r="AF347" s="4">
        <v>326</v>
      </c>
      <c r="AG347" s="2">
        <f t="shared" si="190"/>
        <v>59.499999999999808</v>
      </c>
      <c r="AH347" s="4">
        <f t="shared" si="170"/>
        <v>399</v>
      </c>
      <c r="AI347" s="4">
        <f t="shared" si="171"/>
        <v>1</v>
      </c>
      <c r="AJ347" s="2">
        <f t="shared" si="172"/>
        <v>0</v>
      </c>
      <c r="AK347" s="4">
        <v>326</v>
      </c>
      <c r="AL347" s="4">
        <f t="shared" ca="1" si="173"/>
        <v>0.59255260327671011</v>
      </c>
      <c r="AM347" s="4">
        <f t="shared" ca="1" si="174"/>
        <v>8.8607051526025771E-2</v>
      </c>
      <c r="AN347" s="2">
        <f t="shared" si="191"/>
        <v>59.499999999999808</v>
      </c>
      <c r="AO347" s="4">
        <f t="shared" ca="1" si="175"/>
        <v>399</v>
      </c>
      <c r="AP347" s="4">
        <f t="shared" ca="1" si="176"/>
        <v>1</v>
      </c>
      <c r="AQ347" s="2">
        <f t="shared" ca="1" si="177"/>
        <v>0</v>
      </c>
      <c r="AT347" s="10">
        <f t="shared" ca="1" si="192"/>
        <v>0</v>
      </c>
      <c r="AU347" s="10">
        <f t="shared" ca="1" si="193"/>
        <v>0</v>
      </c>
      <c r="AV347" s="10">
        <f t="shared" ca="1" si="194"/>
        <v>0</v>
      </c>
      <c r="AW347" s="10">
        <f t="shared" ca="1" si="195"/>
        <v>0</v>
      </c>
      <c r="AX347" s="10">
        <f t="shared" ca="1" si="178"/>
        <v>0.59255260327671011</v>
      </c>
    </row>
    <row r="348" spans="2:50" x14ac:dyDescent="0.15">
      <c r="B348" s="4">
        <v>0.71930249997720352</v>
      </c>
      <c r="C348" s="4">
        <f t="shared" si="179"/>
        <v>1.1413024999740173</v>
      </c>
      <c r="F348" s="4">
        <v>327</v>
      </c>
      <c r="G348" s="4">
        <f t="shared" ca="1" si="165"/>
        <v>4</v>
      </c>
      <c r="H348" s="4">
        <f t="shared" ca="1" si="196"/>
        <v>5.7756024096385508</v>
      </c>
      <c r="I348" s="4">
        <f t="shared" ca="1" si="166"/>
        <v>2.254945054945055E-2</v>
      </c>
      <c r="J348" s="4">
        <f t="shared" ca="1" si="197"/>
        <v>0.16687329537931178</v>
      </c>
      <c r="K348" s="4">
        <f t="shared" ca="1" si="180"/>
        <v>0.66320175304222684</v>
      </c>
      <c r="L348" s="4">
        <f t="shared" ca="1" si="181"/>
        <v>8</v>
      </c>
      <c r="M348" s="4">
        <f t="shared" ca="1" si="167"/>
        <v>-0.46895445687096471</v>
      </c>
      <c r="N348" s="4">
        <f t="shared" ca="1" si="182"/>
        <v>0.47472159444272671</v>
      </c>
      <c r="O348" s="4">
        <f t="shared" ca="1" si="183"/>
        <v>13</v>
      </c>
      <c r="P348" s="4">
        <f t="shared" ca="1" si="168"/>
        <v>0.3906882130176787</v>
      </c>
      <c r="Q348" s="4">
        <f t="shared" ca="1" si="184"/>
        <v>-7.8266243853286011E-2</v>
      </c>
      <c r="R348" s="4">
        <f t="shared" ca="1" si="185"/>
        <v>8.8607051526025771E-2</v>
      </c>
      <c r="S348" s="4">
        <f t="shared" ca="1" si="186"/>
        <v>278</v>
      </c>
      <c r="T348" s="4">
        <f t="shared" ca="1" si="187"/>
        <v>-1</v>
      </c>
      <c r="U348" s="4">
        <f t="shared" ca="1" si="188"/>
        <v>8.8607051526025771E-2</v>
      </c>
      <c r="V348" s="4">
        <f t="shared" ca="1" si="189"/>
        <v>0.18942274592869526</v>
      </c>
      <c r="Y348" s="4">
        <v>2.9070900000149891</v>
      </c>
      <c r="Z348" s="4">
        <v>-8.9722499989619564E-2</v>
      </c>
      <c r="AA348" s="4">
        <v>-0.85711500000940077</v>
      </c>
      <c r="AB348" s="4">
        <v>-1.1621574999836071</v>
      </c>
      <c r="AD348" s="4">
        <v>0.71930249997720352</v>
      </c>
      <c r="AE348" s="4">
        <f t="shared" si="169"/>
        <v>1.1413024999740173</v>
      </c>
      <c r="AF348" s="4">
        <v>327</v>
      </c>
      <c r="AG348" s="2">
        <f t="shared" si="190"/>
        <v>59.719999999999807</v>
      </c>
      <c r="AH348" s="4">
        <f t="shared" si="170"/>
        <v>399</v>
      </c>
      <c r="AI348" s="4">
        <f t="shared" si="171"/>
        <v>1</v>
      </c>
      <c r="AJ348" s="2">
        <f t="shared" si="172"/>
        <v>0</v>
      </c>
      <c r="AK348" s="4">
        <v>327</v>
      </c>
      <c r="AL348" s="4">
        <f t="shared" ca="1" si="173"/>
        <v>8.8607051526025771E-2</v>
      </c>
      <c r="AM348" s="4">
        <f t="shared" ca="1" si="174"/>
        <v>0.18942274592869526</v>
      </c>
      <c r="AN348" s="2">
        <f t="shared" si="191"/>
        <v>59.719999999999807</v>
      </c>
      <c r="AO348" s="4">
        <f t="shared" ca="1" si="175"/>
        <v>399</v>
      </c>
      <c r="AP348" s="4">
        <f t="shared" ca="1" si="176"/>
        <v>1</v>
      </c>
      <c r="AQ348" s="2">
        <f t="shared" ca="1" si="177"/>
        <v>0</v>
      </c>
      <c r="AT348" s="10">
        <f t="shared" ca="1" si="192"/>
        <v>0</v>
      </c>
      <c r="AU348" s="10">
        <f t="shared" ca="1" si="193"/>
        <v>0</v>
      </c>
      <c r="AV348" s="10">
        <f t="shared" ca="1" si="194"/>
        <v>0</v>
      </c>
      <c r="AW348" s="10">
        <f t="shared" ca="1" si="195"/>
        <v>0</v>
      </c>
      <c r="AX348" s="10">
        <f t="shared" ca="1" si="178"/>
        <v>8.8607051526025771E-2</v>
      </c>
    </row>
    <row r="349" spans="2:50" x14ac:dyDescent="0.15">
      <c r="B349" s="4">
        <v>1.1413024999740173</v>
      </c>
      <c r="C349" s="4">
        <f t="shared" si="179"/>
        <v>0.79530249997716851</v>
      </c>
      <c r="F349" s="4">
        <v>328</v>
      </c>
      <c r="G349" s="4">
        <f t="shared" ca="1" si="165"/>
        <v>4</v>
      </c>
      <c r="H349" s="4">
        <f t="shared" ca="1" si="196"/>
        <v>5.7961686746987917</v>
      </c>
      <c r="I349" s="4">
        <f t="shared" ca="1" si="166"/>
        <v>2.254945054945055E-2</v>
      </c>
      <c r="J349" s="4">
        <f t="shared" ca="1" si="197"/>
        <v>0.18942274592876232</v>
      </c>
      <c r="K349" s="4">
        <f t="shared" ca="1" si="180"/>
        <v>1.882693998432458</v>
      </c>
      <c r="L349" s="4">
        <f t="shared" ca="1" si="181"/>
        <v>16</v>
      </c>
      <c r="M349" s="4">
        <f t="shared" ca="1" si="167"/>
        <v>2.9522994700985367E-14</v>
      </c>
      <c r="N349" s="4">
        <f t="shared" ca="1" si="182"/>
        <v>1.5397004579217737</v>
      </c>
      <c r="O349" s="4">
        <f t="shared" ca="1" si="183"/>
        <v>4</v>
      </c>
      <c r="P349" s="4">
        <f t="shared" ca="1" si="168"/>
        <v>-9.6577709384906244E-14</v>
      </c>
      <c r="Q349" s="4">
        <f t="shared" ca="1" si="184"/>
        <v>-6.7054714683920871E-14</v>
      </c>
      <c r="R349" s="4">
        <f t="shared" ca="1" si="185"/>
        <v>0.18942274592869526</v>
      </c>
      <c r="S349" s="4">
        <f t="shared" ca="1" si="186"/>
        <v>278</v>
      </c>
      <c r="T349" s="4">
        <f t="shared" ca="1" si="187"/>
        <v>-1</v>
      </c>
      <c r="U349" s="4">
        <f t="shared" ca="1" si="188"/>
        <v>0.18942274592869526</v>
      </c>
      <c r="V349" s="4">
        <f t="shared" ca="1" si="189"/>
        <v>-2.3128499836984118E-2</v>
      </c>
      <c r="Y349" s="4">
        <v>-0.5599099999855639</v>
      </c>
      <c r="Z349" s="4">
        <v>-2.1722499990772803E-2</v>
      </c>
      <c r="AA349" s="4">
        <v>-1.2741150000081802</v>
      </c>
      <c r="AB349" s="4">
        <v>-2.1231574999838188</v>
      </c>
      <c r="AD349" s="4">
        <v>1.1413024999740173</v>
      </c>
      <c r="AE349" s="4">
        <f t="shared" si="169"/>
        <v>0.79530249997716851</v>
      </c>
      <c r="AF349" s="4">
        <v>328</v>
      </c>
      <c r="AG349" s="2">
        <f t="shared" si="190"/>
        <v>59.939999999999806</v>
      </c>
      <c r="AH349" s="4">
        <f t="shared" si="170"/>
        <v>399</v>
      </c>
      <c r="AI349" s="4">
        <f t="shared" si="171"/>
        <v>1</v>
      </c>
      <c r="AJ349" s="2">
        <f t="shared" si="172"/>
        <v>0</v>
      </c>
      <c r="AK349" s="4">
        <v>328</v>
      </c>
      <c r="AL349" s="4">
        <f t="shared" ca="1" si="173"/>
        <v>0.18942274592869526</v>
      </c>
      <c r="AM349" s="4">
        <f t="shared" ca="1" si="174"/>
        <v>-2.3128499836984118E-2</v>
      </c>
      <c r="AN349" s="2">
        <f t="shared" si="191"/>
        <v>59.939999999999806</v>
      </c>
      <c r="AO349" s="4">
        <f t="shared" ca="1" si="175"/>
        <v>399</v>
      </c>
      <c r="AP349" s="4">
        <f t="shared" ca="1" si="176"/>
        <v>1</v>
      </c>
      <c r="AQ349" s="2">
        <f t="shared" ca="1" si="177"/>
        <v>0</v>
      </c>
      <c r="AT349" s="10">
        <f t="shared" ca="1" si="192"/>
        <v>0</v>
      </c>
      <c r="AU349" s="10">
        <f t="shared" ca="1" si="193"/>
        <v>0</v>
      </c>
      <c r="AV349" s="10">
        <f t="shared" ca="1" si="194"/>
        <v>0</v>
      </c>
      <c r="AW349" s="10">
        <f t="shared" ca="1" si="195"/>
        <v>0</v>
      </c>
      <c r="AX349" s="10">
        <f t="shared" ca="1" si="178"/>
        <v>0.18942274592869526</v>
      </c>
    </row>
    <row r="350" spans="2:50" x14ac:dyDescent="0.15">
      <c r="B350" s="4">
        <v>0.79530249997716851</v>
      </c>
      <c r="C350" s="4">
        <f t="shared" si="179"/>
        <v>0.38130249997436749</v>
      </c>
      <c r="F350" s="4">
        <v>329</v>
      </c>
      <c r="G350" s="4">
        <f t="shared" ca="1" si="165"/>
        <v>4</v>
      </c>
      <c r="H350" s="4">
        <f t="shared" ca="1" si="196"/>
        <v>5.8167349397590327</v>
      </c>
      <c r="I350" s="4">
        <f t="shared" ca="1" si="166"/>
        <v>2.254945054945055E-2</v>
      </c>
      <c r="J350" s="4">
        <f t="shared" ca="1" si="197"/>
        <v>0.21197219647821286</v>
      </c>
      <c r="K350" s="4">
        <f t="shared" ca="1" si="180"/>
        <v>0.27985422842593072</v>
      </c>
      <c r="L350" s="4">
        <f t="shared" ca="1" si="181"/>
        <v>4</v>
      </c>
      <c r="M350" s="4">
        <f t="shared" ca="1" si="167"/>
        <v>0.27985422842593072</v>
      </c>
      <c r="N350" s="4">
        <f t="shared" ca="1" si="182"/>
        <v>1.3456420664949276</v>
      </c>
      <c r="O350" s="4">
        <f t="shared" ca="1" si="183"/>
        <v>16</v>
      </c>
      <c r="P350" s="4">
        <f t="shared" ca="1" si="168"/>
        <v>-0.5149549247411277</v>
      </c>
      <c r="Q350" s="4">
        <f t="shared" ca="1" si="184"/>
        <v>-0.23510069631519698</v>
      </c>
      <c r="R350" s="4">
        <f t="shared" ca="1" si="185"/>
        <v>-2.3128499836984118E-2</v>
      </c>
      <c r="S350" s="4">
        <f t="shared" ca="1" si="186"/>
        <v>278</v>
      </c>
      <c r="T350" s="4">
        <f t="shared" ca="1" si="187"/>
        <v>-1</v>
      </c>
      <c r="U350" s="4">
        <f t="shared" ca="1" si="188"/>
        <v>-2.3128499836984118E-2</v>
      </c>
      <c r="V350" s="4">
        <f t="shared" ca="1" si="189"/>
        <v>0.23452164702769884</v>
      </c>
      <c r="Y350" s="4">
        <v>-1.7999099999848056</v>
      </c>
      <c r="Z350" s="4">
        <v>1.0062775000108104</v>
      </c>
      <c r="AA350" s="4">
        <v>-2.5271150000065745</v>
      </c>
      <c r="AB350" s="4">
        <v>-0.2681574999847669</v>
      </c>
      <c r="AD350" s="4">
        <v>0.79530249997716851</v>
      </c>
      <c r="AE350" s="4">
        <f t="shared" si="169"/>
        <v>0.38130249997436749</v>
      </c>
      <c r="AF350" s="4">
        <v>329</v>
      </c>
      <c r="AG350" s="2">
        <f t="shared" si="190"/>
        <v>60.159999999999805</v>
      </c>
      <c r="AH350" s="4">
        <f t="shared" si="170"/>
        <v>399</v>
      </c>
      <c r="AI350" s="4">
        <f t="shared" si="171"/>
        <v>1</v>
      </c>
      <c r="AJ350" s="2">
        <f t="shared" si="172"/>
        <v>0</v>
      </c>
      <c r="AK350" s="4">
        <v>329</v>
      </c>
      <c r="AL350" s="4">
        <f t="shared" ca="1" si="173"/>
        <v>-2.3128499836984118E-2</v>
      </c>
      <c r="AM350" s="4">
        <f t="shared" ca="1" si="174"/>
        <v>0.23452164702769884</v>
      </c>
      <c r="AN350" s="2">
        <f t="shared" si="191"/>
        <v>60.159999999999805</v>
      </c>
      <c r="AO350" s="4">
        <f t="shared" ca="1" si="175"/>
        <v>399</v>
      </c>
      <c r="AP350" s="4">
        <f t="shared" ca="1" si="176"/>
        <v>1</v>
      </c>
      <c r="AQ350" s="2">
        <f t="shared" ca="1" si="177"/>
        <v>0</v>
      </c>
      <c r="AT350" s="10">
        <f t="shared" ca="1" si="192"/>
        <v>0</v>
      </c>
      <c r="AU350" s="10">
        <f t="shared" ca="1" si="193"/>
        <v>0</v>
      </c>
      <c r="AV350" s="10">
        <f t="shared" ca="1" si="194"/>
        <v>0</v>
      </c>
      <c r="AW350" s="10">
        <f t="shared" ca="1" si="195"/>
        <v>0</v>
      </c>
      <c r="AX350" s="10">
        <f t="shared" ca="1" si="178"/>
        <v>-2.3128499836984118E-2</v>
      </c>
    </row>
    <row r="351" spans="2:50" x14ac:dyDescent="0.15">
      <c r="B351" s="4">
        <v>0.38130249997436749</v>
      </c>
      <c r="C351" s="4">
        <f t="shared" si="179"/>
        <v>0.49930249997487408</v>
      </c>
      <c r="F351" s="4">
        <v>330</v>
      </c>
      <c r="G351" s="4">
        <f t="shared" ca="1" si="165"/>
        <v>4</v>
      </c>
      <c r="H351" s="4">
        <f t="shared" ca="1" si="196"/>
        <v>5.8373012048192736</v>
      </c>
      <c r="I351" s="4">
        <f t="shared" ca="1" si="166"/>
        <v>2.254945054945055E-2</v>
      </c>
      <c r="J351" s="4">
        <f t="shared" ca="1" si="197"/>
        <v>0.2345216470276634</v>
      </c>
      <c r="K351" s="4">
        <f t="shared" ca="1" si="180"/>
        <v>0.85075514334381275</v>
      </c>
      <c r="L351" s="4">
        <f t="shared" ca="1" si="181"/>
        <v>4</v>
      </c>
      <c r="M351" s="4">
        <f t="shared" ca="1" si="167"/>
        <v>6.2535313790670018E-14</v>
      </c>
      <c r="N351" s="4">
        <f t="shared" ca="1" si="182"/>
        <v>0.46064086957718192</v>
      </c>
      <c r="O351" s="4">
        <f t="shared" ca="1" si="183"/>
        <v>5</v>
      </c>
      <c r="P351" s="4">
        <f t="shared" ca="1" si="168"/>
        <v>-2.7087766955456208E-14</v>
      </c>
      <c r="Q351" s="4">
        <f t="shared" ca="1" si="184"/>
        <v>3.5447546835213807E-14</v>
      </c>
      <c r="R351" s="4">
        <f t="shared" ca="1" si="185"/>
        <v>0.23452164702769884</v>
      </c>
      <c r="S351" s="4">
        <f t="shared" ca="1" si="186"/>
        <v>278</v>
      </c>
      <c r="T351" s="4">
        <f t="shared" ca="1" si="187"/>
        <v>-1</v>
      </c>
      <c r="U351" s="4">
        <f t="shared" ca="1" si="188"/>
        <v>0.23452164702769884</v>
      </c>
      <c r="V351" s="4">
        <f t="shared" ca="1" si="189"/>
        <v>2.1356091220999311</v>
      </c>
      <c r="Y351" s="4">
        <v>1.109000001520144E-2</v>
      </c>
      <c r="Z351" s="4">
        <v>1.6972775000105855</v>
      </c>
      <c r="AA351" s="4">
        <v>1.3588849999912611</v>
      </c>
      <c r="AB351" s="4">
        <v>-0.81415749998470233</v>
      </c>
      <c r="AD351" s="4">
        <v>0.38130249997436749</v>
      </c>
      <c r="AE351" s="4">
        <f t="shared" si="169"/>
        <v>0.49930249997487408</v>
      </c>
      <c r="AF351" s="4">
        <v>330</v>
      </c>
      <c r="AG351" s="2">
        <f t="shared" si="190"/>
        <v>60.379999999999804</v>
      </c>
      <c r="AH351" s="4">
        <f t="shared" si="170"/>
        <v>399</v>
      </c>
      <c r="AI351" s="4">
        <f t="shared" si="171"/>
        <v>1</v>
      </c>
      <c r="AJ351" s="2">
        <f t="shared" si="172"/>
        <v>0</v>
      </c>
      <c r="AK351" s="4">
        <v>330</v>
      </c>
      <c r="AL351" s="4">
        <f t="shared" ca="1" si="173"/>
        <v>0.23452164702769884</v>
      </c>
      <c r="AM351" s="4">
        <f t="shared" ca="1" si="174"/>
        <v>2.1356091220999311</v>
      </c>
      <c r="AN351" s="2">
        <f t="shared" si="191"/>
        <v>60.379999999999804</v>
      </c>
      <c r="AO351" s="4">
        <f t="shared" ca="1" si="175"/>
        <v>399</v>
      </c>
      <c r="AP351" s="4">
        <f t="shared" ca="1" si="176"/>
        <v>1</v>
      </c>
      <c r="AQ351" s="2">
        <f t="shared" ca="1" si="177"/>
        <v>0</v>
      </c>
      <c r="AT351" s="10">
        <f t="shared" ca="1" si="192"/>
        <v>0</v>
      </c>
      <c r="AU351" s="10">
        <f t="shared" ca="1" si="193"/>
        <v>0</v>
      </c>
      <c r="AV351" s="10">
        <f t="shared" ca="1" si="194"/>
        <v>0</v>
      </c>
      <c r="AW351" s="10">
        <f t="shared" ca="1" si="195"/>
        <v>0</v>
      </c>
      <c r="AX351" s="10">
        <f t="shared" ca="1" si="178"/>
        <v>0.23452164702769884</v>
      </c>
    </row>
    <row r="352" spans="2:50" x14ac:dyDescent="0.15">
      <c r="B352" s="4">
        <v>0.49930249997487408</v>
      </c>
      <c r="C352" s="4">
        <f t="shared" si="179"/>
        <v>0.64430249997471378</v>
      </c>
      <c r="F352" s="4">
        <v>331</v>
      </c>
      <c r="G352" s="4">
        <f t="shared" ca="1" si="165"/>
        <v>4</v>
      </c>
      <c r="H352" s="4">
        <f t="shared" ca="1" si="196"/>
        <v>5.8578674698795146</v>
      </c>
      <c r="I352" s="4">
        <f t="shared" ca="1" si="166"/>
        <v>2.254945054945055E-2</v>
      </c>
      <c r="J352" s="4">
        <f t="shared" ca="1" si="197"/>
        <v>0.25707109757711394</v>
      </c>
      <c r="K352" s="4">
        <f t="shared" ca="1" si="180"/>
        <v>1.411093490632686</v>
      </c>
      <c r="L352" s="4">
        <f t="shared" ca="1" si="181"/>
        <v>5</v>
      </c>
      <c r="M352" s="4">
        <f t="shared" ca="1" si="167"/>
        <v>1.3420296593678924</v>
      </c>
      <c r="N352" s="4">
        <f t="shared" ca="1" si="182"/>
        <v>0.91276254901333354</v>
      </c>
      <c r="O352" s="4">
        <f t="shared" ca="1" si="183"/>
        <v>10</v>
      </c>
      <c r="P352" s="4">
        <f t="shared" ca="1" si="168"/>
        <v>0.53650836515492495</v>
      </c>
      <c r="Q352" s="4">
        <f t="shared" ca="1" si="184"/>
        <v>1.8785380245228174</v>
      </c>
      <c r="R352" s="4">
        <f t="shared" ca="1" si="185"/>
        <v>2.1356091220999311</v>
      </c>
      <c r="S352" s="4">
        <f t="shared" ca="1" si="186"/>
        <v>278</v>
      </c>
      <c r="T352" s="4">
        <f t="shared" ca="1" si="187"/>
        <v>-1</v>
      </c>
      <c r="U352" s="4">
        <f t="shared" ca="1" si="188"/>
        <v>2.1356091220999311</v>
      </c>
      <c r="V352" s="4">
        <f t="shared" ca="1" si="189"/>
        <v>-3.3711871705508485</v>
      </c>
      <c r="Y352" s="4">
        <v>-1.5029099999850359</v>
      </c>
      <c r="Z352" s="4">
        <v>0.50627750000842298</v>
      </c>
      <c r="AA352" s="4">
        <v>8.9884999990630376E-2</v>
      </c>
      <c r="AB352" s="4">
        <v>-0.81515749998573028</v>
      </c>
      <c r="AD352" s="4">
        <v>0.49930249997487408</v>
      </c>
      <c r="AE352" s="4">
        <f t="shared" si="169"/>
        <v>0.64430249997471378</v>
      </c>
      <c r="AF352" s="4">
        <v>331</v>
      </c>
      <c r="AG352" s="2">
        <f t="shared" si="190"/>
        <v>60.599999999999802</v>
      </c>
      <c r="AH352" s="4">
        <f t="shared" si="170"/>
        <v>399</v>
      </c>
      <c r="AI352" s="4">
        <f t="shared" si="171"/>
        <v>1</v>
      </c>
      <c r="AJ352" s="2">
        <f t="shared" si="172"/>
        <v>0</v>
      </c>
      <c r="AK352" s="4">
        <v>331</v>
      </c>
      <c r="AL352" s="4">
        <f t="shared" ca="1" si="173"/>
        <v>2.1356091220999311</v>
      </c>
      <c r="AM352" s="4">
        <f t="shared" ca="1" si="174"/>
        <v>-3.3711871705508485</v>
      </c>
      <c r="AN352" s="2">
        <f t="shared" si="191"/>
        <v>60.599999999999802</v>
      </c>
      <c r="AO352" s="4">
        <f t="shared" ca="1" si="175"/>
        <v>399</v>
      </c>
      <c r="AP352" s="4">
        <f t="shared" ca="1" si="176"/>
        <v>1</v>
      </c>
      <c r="AQ352" s="2">
        <f t="shared" ca="1" si="177"/>
        <v>0</v>
      </c>
      <c r="AT352" s="10">
        <f t="shared" ca="1" si="192"/>
        <v>0</v>
      </c>
      <c r="AU352" s="10">
        <f t="shared" ca="1" si="193"/>
        <v>0</v>
      </c>
      <c r="AV352" s="10">
        <f t="shared" ca="1" si="194"/>
        <v>0</v>
      </c>
      <c r="AW352" s="10">
        <f t="shared" ca="1" si="195"/>
        <v>0</v>
      </c>
      <c r="AX352" s="10">
        <f t="shared" ca="1" si="178"/>
        <v>2.1356091220999311</v>
      </c>
    </row>
    <row r="353" spans="2:50" x14ac:dyDescent="0.15">
      <c r="B353" s="4">
        <v>0.64430249997471378</v>
      </c>
      <c r="C353" s="4">
        <f t="shared" si="179"/>
        <v>1.3173024999737493</v>
      </c>
      <c r="F353" s="4">
        <v>332</v>
      </c>
      <c r="G353" s="4">
        <f t="shared" ca="1" si="165"/>
        <v>4</v>
      </c>
      <c r="H353" s="4">
        <f t="shared" ca="1" si="196"/>
        <v>5.8784337349397555</v>
      </c>
      <c r="I353" s="4">
        <f t="shared" ca="1" si="166"/>
        <v>2.254945054945055E-2</v>
      </c>
      <c r="J353" s="4">
        <f t="shared" ca="1" si="197"/>
        <v>0.27962054812656451</v>
      </c>
      <c r="K353" s="4">
        <f t="shared" ca="1" si="180"/>
        <v>1.8589843235704526</v>
      </c>
      <c r="L353" s="4">
        <f t="shared" ca="1" si="181"/>
        <v>16</v>
      </c>
      <c r="M353" s="4">
        <f t="shared" ca="1" si="167"/>
        <v>-1.8589843235704526</v>
      </c>
      <c r="N353" s="4">
        <f t="shared" ca="1" si="182"/>
        <v>1.7918233951069602</v>
      </c>
      <c r="O353" s="4">
        <f t="shared" ca="1" si="183"/>
        <v>16</v>
      </c>
      <c r="P353" s="4">
        <f t="shared" ca="1" si="168"/>
        <v>-1.7918233951069602</v>
      </c>
      <c r="Q353" s="4">
        <f t="shared" ca="1" si="184"/>
        <v>-3.650807718677413</v>
      </c>
      <c r="R353" s="4">
        <f t="shared" ca="1" si="185"/>
        <v>-3.3711871705508485</v>
      </c>
      <c r="S353" s="4">
        <f t="shared" ca="1" si="186"/>
        <v>278</v>
      </c>
      <c r="T353" s="4">
        <f t="shared" ca="1" si="187"/>
        <v>-1</v>
      </c>
      <c r="U353" s="4">
        <f t="shared" ca="1" si="188"/>
        <v>-3.3711871705508485</v>
      </c>
      <c r="V353" s="4">
        <f t="shared" ca="1" si="189"/>
        <v>0.66476971066529722</v>
      </c>
      <c r="Y353" s="4">
        <v>-0.78790999998545885</v>
      </c>
      <c r="Z353" s="4">
        <v>-0.95672249998912662</v>
      </c>
      <c r="AA353" s="4">
        <v>0.43388499999252872</v>
      </c>
      <c r="AB353" s="4">
        <v>-1.2101574999867637</v>
      </c>
      <c r="AD353" s="4">
        <v>0.64430249997471378</v>
      </c>
      <c r="AE353" s="4">
        <f t="shared" si="169"/>
        <v>1.3173024999737493</v>
      </c>
      <c r="AF353" s="4">
        <v>332</v>
      </c>
      <c r="AG353" s="2">
        <f t="shared" si="190"/>
        <v>60.819999999999801</v>
      </c>
      <c r="AH353" s="4">
        <f t="shared" si="170"/>
        <v>399</v>
      </c>
      <c r="AI353" s="4">
        <f t="shared" si="171"/>
        <v>1</v>
      </c>
      <c r="AJ353" s="2">
        <f t="shared" si="172"/>
        <v>0</v>
      </c>
      <c r="AK353" s="4">
        <v>332</v>
      </c>
      <c r="AL353" s="4">
        <f t="shared" ca="1" si="173"/>
        <v>-3.3711871705508485</v>
      </c>
      <c r="AM353" s="4">
        <f t="shared" ca="1" si="174"/>
        <v>0.66476971066529722</v>
      </c>
      <c r="AN353" s="2">
        <f t="shared" si="191"/>
        <v>60.819999999999801</v>
      </c>
      <c r="AO353" s="4">
        <f t="shared" ca="1" si="175"/>
        <v>399</v>
      </c>
      <c r="AP353" s="4">
        <f t="shared" ca="1" si="176"/>
        <v>1</v>
      </c>
      <c r="AQ353" s="2">
        <f t="shared" ca="1" si="177"/>
        <v>0</v>
      </c>
      <c r="AT353" s="10">
        <f t="shared" ca="1" si="192"/>
        <v>0</v>
      </c>
      <c r="AU353" s="10">
        <f t="shared" ca="1" si="193"/>
        <v>0</v>
      </c>
      <c r="AV353" s="10">
        <f t="shared" ca="1" si="194"/>
        <v>0</v>
      </c>
      <c r="AW353" s="10">
        <f t="shared" ca="1" si="195"/>
        <v>0</v>
      </c>
      <c r="AX353" s="10">
        <f t="shared" ca="1" si="178"/>
        <v>-3.3711871705508485</v>
      </c>
    </row>
    <row r="354" spans="2:50" x14ac:dyDescent="0.15">
      <c r="B354" s="4">
        <v>1.3173024999737493</v>
      </c>
      <c r="C354" s="4">
        <f t="shared" si="179"/>
        <v>-0.11969750002549517</v>
      </c>
      <c r="F354" s="4">
        <v>333</v>
      </c>
      <c r="G354" s="4">
        <f t="shared" ca="1" si="165"/>
        <v>4</v>
      </c>
      <c r="H354" s="4">
        <f t="shared" ca="1" si="196"/>
        <v>5.8989999999999965</v>
      </c>
      <c r="I354" s="4">
        <f t="shared" ca="1" si="166"/>
        <v>2.254945054945055E-2</v>
      </c>
      <c r="J354" s="4">
        <f t="shared" ca="1" si="197"/>
        <v>0.30216999867601507</v>
      </c>
      <c r="K354" s="4">
        <f t="shared" ca="1" si="180"/>
        <v>1.7631288239134708</v>
      </c>
      <c r="L354" s="4">
        <f t="shared" ca="1" si="181"/>
        <v>19</v>
      </c>
      <c r="M354" s="4">
        <f t="shared" ca="1" si="167"/>
        <v>-0.29020146638417404</v>
      </c>
      <c r="N354" s="4">
        <f t="shared" ca="1" si="182"/>
        <v>0.65280117837345619</v>
      </c>
      <c r="O354" s="4">
        <f t="shared" ca="1" si="183"/>
        <v>4</v>
      </c>
      <c r="P354" s="4">
        <f t="shared" ca="1" si="168"/>
        <v>0.65280117837345619</v>
      </c>
      <c r="Q354" s="4">
        <f t="shared" ca="1" si="184"/>
        <v>0.36259971198928215</v>
      </c>
      <c r="R354" s="4">
        <f t="shared" ca="1" si="185"/>
        <v>0.66476971066529722</v>
      </c>
      <c r="S354" s="4">
        <f t="shared" ca="1" si="186"/>
        <v>278</v>
      </c>
      <c r="T354" s="4">
        <f t="shared" ca="1" si="187"/>
        <v>-1</v>
      </c>
      <c r="U354" s="4">
        <f t="shared" ca="1" si="188"/>
        <v>0.66476971066529722</v>
      </c>
      <c r="V354" s="4">
        <f t="shared" ca="1" si="189"/>
        <v>-0.72988267426585107</v>
      </c>
      <c r="Y354" s="4">
        <v>-0.91390999998353095</v>
      </c>
      <c r="Z354" s="4">
        <v>-0.89172249998981101</v>
      </c>
      <c r="AA354" s="4">
        <v>-1.8361150000067994</v>
      </c>
      <c r="AB354" s="4">
        <v>1.0328425000132313</v>
      </c>
      <c r="AD354" s="4">
        <v>1.3173024999737493</v>
      </c>
      <c r="AE354" s="4">
        <f t="shared" si="169"/>
        <v>-0.11969750002549517</v>
      </c>
      <c r="AF354" s="4">
        <v>333</v>
      </c>
      <c r="AG354" s="2">
        <f t="shared" si="190"/>
        <v>61.0399999999998</v>
      </c>
      <c r="AH354" s="4">
        <f t="shared" si="170"/>
        <v>399</v>
      </c>
      <c r="AI354" s="4">
        <f t="shared" si="171"/>
        <v>1</v>
      </c>
      <c r="AJ354" s="2">
        <f t="shared" si="172"/>
        <v>0</v>
      </c>
      <c r="AK354" s="4">
        <v>333</v>
      </c>
      <c r="AL354" s="4">
        <f t="shared" ca="1" si="173"/>
        <v>0.66476971066529722</v>
      </c>
      <c r="AM354" s="4">
        <f t="shared" ca="1" si="174"/>
        <v>-0.72988267426585107</v>
      </c>
      <c r="AN354" s="2">
        <f t="shared" si="191"/>
        <v>61.0399999999998</v>
      </c>
      <c r="AO354" s="4">
        <f t="shared" ca="1" si="175"/>
        <v>399</v>
      </c>
      <c r="AP354" s="4">
        <f t="shared" ca="1" si="176"/>
        <v>1</v>
      </c>
      <c r="AQ354" s="2">
        <f t="shared" ca="1" si="177"/>
        <v>0</v>
      </c>
      <c r="AT354" s="10">
        <f t="shared" ca="1" si="192"/>
        <v>0</v>
      </c>
      <c r="AU354" s="10">
        <f t="shared" ca="1" si="193"/>
        <v>0</v>
      </c>
      <c r="AV354" s="10">
        <f t="shared" ca="1" si="194"/>
        <v>0</v>
      </c>
      <c r="AW354" s="10">
        <f t="shared" ca="1" si="195"/>
        <v>0</v>
      </c>
      <c r="AX354" s="10">
        <f t="shared" ca="1" si="178"/>
        <v>0.66476971066529722</v>
      </c>
    </row>
    <row r="355" spans="2:50" x14ac:dyDescent="0.15">
      <c r="B355" s="4">
        <v>-0.11969750002549517</v>
      </c>
      <c r="C355" s="4">
        <f t="shared" si="179"/>
        <v>1.2753024999767604</v>
      </c>
      <c r="F355" s="4">
        <v>334</v>
      </c>
      <c r="G355" s="4">
        <f t="shared" ca="1" si="165"/>
        <v>4</v>
      </c>
      <c r="H355" s="4">
        <f t="shared" ca="1" si="196"/>
        <v>5.9195662650602374</v>
      </c>
      <c r="I355" s="4">
        <f t="shared" ca="1" si="166"/>
        <v>2.254945054945055E-2</v>
      </c>
      <c r="J355" s="4">
        <f t="shared" ca="1" si="197"/>
        <v>0.32471944922546564</v>
      </c>
      <c r="K355" s="4">
        <f t="shared" ca="1" si="180"/>
        <v>0.79498087880412549</v>
      </c>
      <c r="L355" s="4">
        <f t="shared" ca="1" si="181"/>
        <v>18</v>
      </c>
      <c r="M355" s="4">
        <f t="shared" ca="1" si="167"/>
        <v>-0.27189947410975734</v>
      </c>
      <c r="N355" s="4">
        <f t="shared" ca="1" si="182"/>
        <v>0.78701399438945963</v>
      </c>
      <c r="O355" s="4">
        <f t="shared" ca="1" si="183"/>
        <v>15</v>
      </c>
      <c r="P355" s="4">
        <f t="shared" ca="1" si="168"/>
        <v>0.78270264938155953</v>
      </c>
      <c r="Q355" s="4">
        <f t="shared" ca="1" si="184"/>
        <v>-1.0546021234913168</v>
      </c>
      <c r="R355" s="4">
        <f t="shared" ca="1" si="185"/>
        <v>-0.72988267426585107</v>
      </c>
      <c r="S355" s="4">
        <f t="shared" ca="1" si="186"/>
        <v>278</v>
      </c>
      <c r="T355" s="4">
        <f t="shared" ca="1" si="187"/>
        <v>-1</v>
      </c>
      <c r="U355" s="4">
        <f t="shared" ca="1" si="188"/>
        <v>-0.72988267426585107</v>
      </c>
      <c r="V355" s="4">
        <f t="shared" ca="1" si="189"/>
        <v>0.34726889977494213</v>
      </c>
      <c r="Y355" s="4">
        <v>-0.58790999998592497</v>
      </c>
      <c r="Z355" s="4">
        <v>-0.58472249999041992</v>
      </c>
      <c r="AA355" s="4">
        <v>0.17288499999068563</v>
      </c>
      <c r="AB355" s="4">
        <v>0.44184250001322312</v>
      </c>
      <c r="AD355" s="4">
        <v>-0.11969750002549517</v>
      </c>
      <c r="AE355" s="4">
        <f t="shared" si="169"/>
        <v>1.2753024999767604</v>
      </c>
      <c r="AF355" s="4">
        <v>334</v>
      </c>
      <c r="AG355" s="2">
        <f t="shared" si="190"/>
        <v>61.259999999999799</v>
      </c>
      <c r="AH355" s="4">
        <f t="shared" si="170"/>
        <v>399</v>
      </c>
      <c r="AI355" s="4">
        <f t="shared" si="171"/>
        <v>1</v>
      </c>
      <c r="AJ355" s="2">
        <f t="shared" si="172"/>
        <v>0</v>
      </c>
      <c r="AK355" s="4">
        <v>334</v>
      </c>
      <c r="AL355" s="4">
        <f t="shared" ca="1" si="173"/>
        <v>-0.72988267426585107</v>
      </c>
      <c r="AM355" s="4">
        <f t="shared" ca="1" si="174"/>
        <v>0.34726889977494213</v>
      </c>
      <c r="AN355" s="2">
        <f t="shared" si="191"/>
        <v>61.259999999999799</v>
      </c>
      <c r="AO355" s="4">
        <f t="shared" ca="1" si="175"/>
        <v>399</v>
      </c>
      <c r="AP355" s="4">
        <f t="shared" ca="1" si="176"/>
        <v>1</v>
      </c>
      <c r="AQ355" s="2">
        <f t="shared" ca="1" si="177"/>
        <v>0</v>
      </c>
      <c r="AT355" s="10">
        <f t="shared" ca="1" si="192"/>
        <v>0</v>
      </c>
      <c r="AU355" s="10">
        <f t="shared" ca="1" si="193"/>
        <v>0</v>
      </c>
      <c r="AV355" s="10">
        <f t="shared" ca="1" si="194"/>
        <v>0</v>
      </c>
      <c r="AW355" s="10">
        <f t="shared" ca="1" si="195"/>
        <v>0</v>
      </c>
      <c r="AX355" s="10">
        <f t="shared" ca="1" si="178"/>
        <v>-0.72988267426585107</v>
      </c>
    </row>
    <row r="356" spans="2:50" x14ac:dyDescent="0.15">
      <c r="B356" s="4">
        <v>1.2753024999767604</v>
      </c>
      <c r="C356" s="4">
        <f t="shared" si="179"/>
        <v>2.3893024999743773</v>
      </c>
      <c r="F356" s="4">
        <v>335</v>
      </c>
      <c r="G356" s="4">
        <f t="shared" ca="1" si="165"/>
        <v>4</v>
      </c>
      <c r="H356" s="4">
        <f t="shared" ca="1" si="196"/>
        <v>5.9401325301204784</v>
      </c>
      <c r="I356" s="4">
        <f t="shared" ca="1" si="166"/>
        <v>2.254945054945055E-2</v>
      </c>
      <c r="J356" s="4">
        <f t="shared" ca="1" si="197"/>
        <v>0.34726889977491621</v>
      </c>
      <c r="K356" s="4">
        <f t="shared" ca="1" si="180"/>
        <v>0.78711278739373047</v>
      </c>
      <c r="L356" s="4">
        <f t="shared" ca="1" si="181"/>
        <v>10</v>
      </c>
      <c r="M356" s="4">
        <f t="shared" ca="1" si="167"/>
        <v>9.2573974691379452E-15</v>
      </c>
      <c r="N356" s="4">
        <f t="shared" ca="1" si="182"/>
        <v>1.419010113806654</v>
      </c>
      <c r="O356" s="4">
        <f t="shared" ca="1" si="183"/>
        <v>10</v>
      </c>
      <c r="P356" s="4">
        <f t="shared" ca="1" si="168"/>
        <v>1.6689273566157666E-14</v>
      </c>
      <c r="Q356" s="4">
        <f t="shared" ca="1" si="184"/>
        <v>2.5946671035295611E-14</v>
      </c>
      <c r="R356" s="4">
        <f t="shared" ca="1" si="185"/>
        <v>0.34726889977494213</v>
      </c>
      <c r="S356" s="4">
        <f t="shared" ca="1" si="186"/>
        <v>278</v>
      </c>
      <c r="T356" s="4">
        <f t="shared" ca="1" si="187"/>
        <v>-1</v>
      </c>
      <c r="U356" s="4">
        <f t="shared" ca="1" si="188"/>
        <v>0.34726889977494213</v>
      </c>
      <c r="V356" s="4">
        <f t="shared" ca="1" si="189"/>
        <v>0.68445998283044562</v>
      </c>
      <c r="Y356" s="4">
        <v>1.9300900000160937</v>
      </c>
      <c r="Z356" s="4">
        <v>-1.3067224999900873</v>
      </c>
      <c r="AA356" s="4">
        <v>-2.9921150000085106</v>
      </c>
      <c r="AB356" s="4">
        <v>-0.57915749998471711</v>
      </c>
      <c r="AD356" s="4">
        <v>1.2753024999767604</v>
      </c>
      <c r="AE356" s="4">
        <f t="shared" si="169"/>
        <v>2.3893024999743773</v>
      </c>
      <c r="AF356" s="4">
        <v>335</v>
      </c>
      <c r="AG356" s="2">
        <f t="shared" si="190"/>
        <v>61.479999999999798</v>
      </c>
      <c r="AH356" s="4">
        <f t="shared" si="170"/>
        <v>399</v>
      </c>
      <c r="AI356" s="4">
        <f t="shared" si="171"/>
        <v>1</v>
      </c>
      <c r="AJ356" s="2">
        <f t="shared" si="172"/>
        <v>0</v>
      </c>
      <c r="AK356" s="4">
        <v>335</v>
      </c>
      <c r="AL356" s="4">
        <f t="shared" ca="1" si="173"/>
        <v>0.34726889977494213</v>
      </c>
      <c r="AM356" s="4">
        <f t="shared" ca="1" si="174"/>
        <v>0.68445998283044562</v>
      </c>
      <c r="AN356" s="2">
        <f t="shared" si="191"/>
        <v>61.479999999999798</v>
      </c>
      <c r="AO356" s="4">
        <f t="shared" ca="1" si="175"/>
        <v>399</v>
      </c>
      <c r="AP356" s="4">
        <f t="shared" ca="1" si="176"/>
        <v>1</v>
      </c>
      <c r="AQ356" s="2">
        <f t="shared" ca="1" si="177"/>
        <v>0</v>
      </c>
      <c r="AT356" s="10">
        <f t="shared" ca="1" si="192"/>
        <v>0</v>
      </c>
      <c r="AU356" s="10">
        <f t="shared" ca="1" si="193"/>
        <v>0</v>
      </c>
      <c r="AV356" s="10">
        <f t="shared" ca="1" si="194"/>
        <v>0</v>
      </c>
      <c r="AW356" s="10">
        <f t="shared" ca="1" si="195"/>
        <v>0</v>
      </c>
      <c r="AX356" s="10">
        <f t="shared" ca="1" si="178"/>
        <v>0.34726889977494213</v>
      </c>
    </row>
    <row r="357" spans="2:50" x14ac:dyDescent="0.15">
      <c r="B357" s="4">
        <v>2.3893024999743773</v>
      </c>
      <c r="C357" s="4">
        <f t="shared" si="179"/>
        <v>0.8163024999738866</v>
      </c>
      <c r="F357" s="4">
        <v>336</v>
      </c>
      <c r="G357" s="4">
        <f t="shared" ca="1" si="165"/>
        <v>4</v>
      </c>
      <c r="H357" s="4">
        <f t="shared" ca="1" si="196"/>
        <v>5.9606987951807193</v>
      </c>
      <c r="I357" s="4">
        <f t="shared" ca="1" si="166"/>
        <v>2.254945054945055E-2</v>
      </c>
      <c r="J357" s="4">
        <f t="shared" ca="1" si="197"/>
        <v>0.36981835032436677</v>
      </c>
      <c r="K357" s="4">
        <f t="shared" ca="1" si="180"/>
        <v>1.5418256795300869</v>
      </c>
      <c r="L357" s="4">
        <f t="shared" ca="1" si="181"/>
        <v>9</v>
      </c>
      <c r="M357" s="4">
        <f t="shared" ca="1" si="167"/>
        <v>1.3352602066802524</v>
      </c>
      <c r="N357" s="4">
        <f t="shared" ca="1" si="182"/>
        <v>1.178508817078779</v>
      </c>
      <c r="O357" s="4">
        <f t="shared" ca="1" si="183"/>
        <v>18</v>
      </c>
      <c r="P357" s="4">
        <f t="shared" ca="1" si="168"/>
        <v>-1.0206185741741736</v>
      </c>
      <c r="Q357" s="4">
        <f t="shared" ca="1" si="184"/>
        <v>0.31464163250607879</v>
      </c>
      <c r="R357" s="4">
        <f t="shared" ca="1" si="185"/>
        <v>0.68445998283044562</v>
      </c>
      <c r="S357" s="4">
        <f t="shared" ca="1" si="186"/>
        <v>278</v>
      </c>
      <c r="T357" s="4">
        <f t="shared" ca="1" si="187"/>
        <v>-1</v>
      </c>
      <c r="U357" s="4">
        <f t="shared" ca="1" si="188"/>
        <v>0.68445998283044562</v>
      </c>
      <c r="V357" s="4">
        <f t="shared" ca="1" si="189"/>
        <v>1.9850525089607411</v>
      </c>
      <c r="Y357" s="4">
        <v>1.557090000016359</v>
      </c>
      <c r="Z357" s="4">
        <v>-0.30872249999092105</v>
      </c>
      <c r="AA357" s="4">
        <v>-0.60211500000661999</v>
      </c>
      <c r="AB357" s="4">
        <v>-0.63715749998394244</v>
      </c>
      <c r="AD357" s="4">
        <v>2.3893024999743773</v>
      </c>
      <c r="AE357" s="4">
        <f t="shared" si="169"/>
        <v>0.8163024999738866</v>
      </c>
      <c r="AF357" s="4">
        <v>336</v>
      </c>
      <c r="AG357" s="2">
        <f t="shared" si="190"/>
        <v>61.699999999999797</v>
      </c>
      <c r="AH357" s="4">
        <f t="shared" si="170"/>
        <v>399</v>
      </c>
      <c r="AI357" s="4">
        <f t="shared" si="171"/>
        <v>1</v>
      </c>
      <c r="AJ357" s="2">
        <f t="shared" si="172"/>
        <v>0</v>
      </c>
      <c r="AK357" s="4">
        <v>336</v>
      </c>
      <c r="AL357" s="4">
        <f t="shared" ca="1" si="173"/>
        <v>0.68445998283044562</v>
      </c>
      <c r="AM357" s="4">
        <f t="shared" ca="1" si="174"/>
        <v>1.9850525089607411</v>
      </c>
      <c r="AN357" s="2">
        <f t="shared" si="191"/>
        <v>61.699999999999797</v>
      </c>
      <c r="AO357" s="4">
        <f t="shared" ca="1" si="175"/>
        <v>399</v>
      </c>
      <c r="AP357" s="4">
        <f t="shared" ca="1" si="176"/>
        <v>1</v>
      </c>
      <c r="AQ357" s="2">
        <f t="shared" ca="1" si="177"/>
        <v>0</v>
      </c>
      <c r="AT357" s="10">
        <f t="shared" ca="1" si="192"/>
        <v>0</v>
      </c>
      <c r="AU357" s="10">
        <f t="shared" ca="1" si="193"/>
        <v>0</v>
      </c>
      <c r="AV357" s="10">
        <f t="shared" ca="1" si="194"/>
        <v>0</v>
      </c>
      <c r="AW357" s="10">
        <f t="shared" ca="1" si="195"/>
        <v>0</v>
      </c>
      <c r="AX357" s="10">
        <f t="shared" ca="1" si="178"/>
        <v>0.68445998283044562</v>
      </c>
    </row>
    <row r="358" spans="2:50" x14ac:dyDescent="0.15">
      <c r="B358" s="4">
        <v>0.8163024999738866</v>
      </c>
      <c r="C358" s="4">
        <f t="shared" si="179"/>
        <v>2.0473024999745348</v>
      </c>
      <c r="F358" s="4">
        <v>337</v>
      </c>
      <c r="G358" s="4">
        <f t="shared" ca="1" si="165"/>
        <v>4</v>
      </c>
      <c r="H358" s="4">
        <f t="shared" ca="1" si="196"/>
        <v>5.9812650602409603</v>
      </c>
      <c r="I358" s="4">
        <f t="shared" ca="1" si="166"/>
        <v>2.254945054945055E-2</v>
      </c>
      <c r="J358" s="4">
        <f t="shared" ca="1" si="197"/>
        <v>0.39236780087381734</v>
      </c>
      <c r="K358" s="4">
        <f t="shared" ca="1" si="180"/>
        <v>1.2858032528438863</v>
      </c>
      <c r="L358" s="4">
        <f t="shared" ca="1" si="181"/>
        <v>4</v>
      </c>
      <c r="M358" s="4">
        <f t="shared" ca="1" si="167"/>
        <v>1.2858032528438863</v>
      </c>
      <c r="N358" s="4">
        <f t="shared" ca="1" si="182"/>
        <v>0.52209791594143262</v>
      </c>
      <c r="O358" s="4">
        <f t="shared" ca="1" si="183"/>
        <v>5</v>
      </c>
      <c r="P358" s="4">
        <f t="shared" ca="1" si="168"/>
        <v>0.30688145524303739</v>
      </c>
      <c r="Q358" s="4">
        <f t="shared" ca="1" si="184"/>
        <v>1.5926847080869238</v>
      </c>
      <c r="R358" s="4">
        <f t="shared" ca="1" si="185"/>
        <v>1.9850525089607411</v>
      </c>
      <c r="S358" s="4">
        <f t="shared" ca="1" si="186"/>
        <v>278</v>
      </c>
      <c r="T358" s="4">
        <f t="shared" ca="1" si="187"/>
        <v>-1</v>
      </c>
      <c r="U358" s="4">
        <f t="shared" ca="1" si="188"/>
        <v>1.9850525089607411</v>
      </c>
      <c r="V358" s="4">
        <f t="shared" ca="1" si="189"/>
        <v>-1.2652866960311537E-2</v>
      </c>
      <c r="Y358" s="4">
        <v>0.32909000001524191</v>
      </c>
      <c r="Z358" s="4">
        <v>-3.0477224999891916</v>
      </c>
      <c r="AA358" s="4">
        <v>3.5608849999917425</v>
      </c>
      <c r="AB358" s="4">
        <v>-1.5141574999866236</v>
      </c>
      <c r="AD358" s="4">
        <v>0.8163024999738866</v>
      </c>
      <c r="AE358" s="4">
        <f t="shared" si="169"/>
        <v>2.0473024999745348</v>
      </c>
      <c r="AF358" s="4">
        <v>337</v>
      </c>
      <c r="AG358" s="2">
        <f t="shared" si="190"/>
        <v>61.919999999999796</v>
      </c>
      <c r="AH358" s="4">
        <f t="shared" si="170"/>
        <v>399</v>
      </c>
      <c r="AI358" s="4">
        <f t="shared" si="171"/>
        <v>1</v>
      </c>
      <c r="AJ358" s="2">
        <f t="shared" si="172"/>
        <v>0</v>
      </c>
      <c r="AK358" s="4">
        <v>337</v>
      </c>
      <c r="AL358" s="4">
        <f t="shared" ca="1" si="173"/>
        <v>1.9850525089607411</v>
      </c>
      <c r="AM358" s="4">
        <f t="shared" ca="1" si="174"/>
        <v>-1.2652866960311537E-2</v>
      </c>
      <c r="AN358" s="2">
        <f t="shared" si="191"/>
        <v>61.919999999999796</v>
      </c>
      <c r="AO358" s="4">
        <f t="shared" ca="1" si="175"/>
        <v>399</v>
      </c>
      <c r="AP358" s="4">
        <f t="shared" ca="1" si="176"/>
        <v>1</v>
      </c>
      <c r="AQ358" s="2">
        <f t="shared" ca="1" si="177"/>
        <v>0</v>
      </c>
      <c r="AT358" s="10">
        <f t="shared" ca="1" si="192"/>
        <v>0</v>
      </c>
      <c r="AU358" s="10">
        <f t="shared" ca="1" si="193"/>
        <v>0</v>
      </c>
      <c r="AV358" s="10">
        <f t="shared" ca="1" si="194"/>
        <v>0</v>
      </c>
      <c r="AW358" s="10">
        <f t="shared" ca="1" si="195"/>
        <v>0</v>
      </c>
      <c r="AX358" s="10">
        <f t="shared" ca="1" si="178"/>
        <v>1.9850525089607411</v>
      </c>
    </row>
    <row r="359" spans="2:50" x14ac:dyDescent="0.15">
      <c r="B359" s="4">
        <v>2.0473024999745348</v>
      </c>
      <c r="C359" s="4">
        <f t="shared" si="179"/>
        <v>0.89030249997534838</v>
      </c>
      <c r="F359" s="4">
        <v>338</v>
      </c>
      <c r="G359" s="4">
        <f t="shared" ca="1" si="165"/>
        <v>4</v>
      </c>
      <c r="H359" s="4">
        <f t="shared" ca="1" si="196"/>
        <v>6.0018313253012012</v>
      </c>
      <c r="I359" s="4">
        <f t="shared" ca="1" si="166"/>
        <v>2.254945054945055E-2</v>
      </c>
      <c r="J359" s="4">
        <f t="shared" ca="1" si="197"/>
        <v>0.41491725142326791</v>
      </c>
      <c r="K359" s="4">
        <f t="shared" ca="1" si="180"/>
        <v>0.98363558842845644</v>
      </c>
      <c r="L359" s="4">
        <f t="shared" ca="1" si="181"/>
        <v>4</v>
      </c>
      <c r="M359" s="4">
        <f t="shared" ca="1" si="167"/>
        <v>2.8933055510969195E-15</v>
      </c>
      <c r="N359" s="4">
        <f t="shared" ca="1" si="182"/>
        <v>0.7274257336603458</v>
      </c>
      <c r="O359" s="4">
        <f t="shared" ca="1" si="183"/>
        <v>5</v>
      </c>
      <c r="P359" s="4">
        <f t="shared" ca="1" si="168"/>
        <v>-0.42757011838358233</v>
      </c>
      <c r="Q359" s="4">
        <f t="shared" ca="1" si="184"/>
        <v>-0.42757011838357944</v>
      </c>
      <c r="R359" s="4">
        <f t="shared" ca="1" si="185"/>
        <v>-1.2652866960311537E-2</v>
      </c>
      <c r="S359" s="4">
        <f t="shared" ca="1" si="186"/>
        <v>278</v>
      </c>
      <c r="T359" s="4">
        <f t="shared" ca="1" si="187"/>
        <v>-1</v>
      </c>
      <c r="U359" s="4">
        <f t="shared" ca="1" si="188"/>
        <v>-1.2652866960311537E-2</v>
      </c>
      <c r="V359" s="4">
        <f t="shared" ca="1" si="189"/>
        <v>-1.0323386303761073</v>
      </c>
      <c r="Y359" s="4">
        <v>1.0010900000168022</v>
      </c>
      <c r="Z359" s="4">
        <v>6.7277500008344759E-2</v>
      </c>
      <c r="AA359" s="4">
        <v>0.69188499999128794</v>
      </c>
      <c r="AB359" s="4">
        <v>2.1258425000141301</v>
      </c>
      <c r="AD359" s="4">
        <v>2.0473024999745348</v>
      </c>
      <c r="AE359" s="4">
        <f t="shared" si="169"/>
        <v>0.89030249997534838</v>
      </c>
      <c r="AF359" s="4">
        <v>338</v>
      </c>
      <c r="AG359" s="2">
        <f t="shared" si="190"/>
        <v>62.139999999999795</v>
      </c>
      <c r="AH359" s="4">
        <f t="shared" si="170"/>
        <v>399</v>
      </c>
      <c r="AI359" s="4">
        <f t="shared" si="171"/>
        <v>1</v>
      </c>
      <c r="AJ359" s="2">
        <f t="shared" si="172"/>
        <v>0</v>
      </c>
      <c r="AK359" s="4">
        <v>338</v>
      </c>
      <c r="AL359" s="4">
        <f t="shared" ca="1" si="173"/>
        <v>-1.2652866960311537E-2</v>
      </c>
      <c r="AM359" s="4">
        <f t="shared" ca="1" si="174"/>
        <v>-1.0323386303761073</v>
      </c>
      <c r="AN359" s="2">
        <f t="shared" si="191"/>
        <v>62.139999999999795</v>
      </c>
      <c r="AO359" s="4">
        <f t="shared" ca="1" si="175"/>
        <v>399</v>
      </c>
      <c r="AP359" s="4">
        <f t="shared" ca="1" si="176"/>
        <v>1</v>
      </c>
      <c r="AQ359" s="2">
        <f t="shared" ca="1" si="177"/>
        <v>0</v>
      </c>
      <c r="AT359" s="10">
        <f t="shared" ca="1" si="192"/>
        <v>0</v>
      </c>
      <c r="AU359" s="10">
        <f t="shared" ca="1" si="193"/>
        <v>0</v>
      </c>
      <c r="AV359" s="10">
        <f t="shared" ca="1" si="194"/>
        <v>4.0963034243121719</v>
      </c>
      <c r="AW359" s="10">
        <f t="shared" ca="1" si="195"/>
        <v>4.0963034243121719</v>
      </c>
      <c r="AX359" s="10">
        <f t="shared" ca="1" si="178"/>
        <v>4.5112206757354398</v>
      </c>
    </row>
    <row r="360" spans="2:50" x14ac:dyDescent="0.15">
      <c r="B360" s="4">
        <v>0.89030249997534838</v>
      </c>
      <c r="C360" s="4">
        <f t="shared" si="179"/>
        <v>2.0873024999765732</v>
      </c>
      <c r="F360" s="4">
        <v>339</v>
      </c>
      <c r="G360" s="4">
        <f t="shared" ca="1" si="165"/>
        <v>4</v>
      </c>
      <c r="H360" s="4">
        <f t="shared" ca="1" si="196"/>
        <v>6.0223975903614422</v>
      </c>
      <c r="I360" s="4">
        <f t="shared" ca="1" si="166"/>
        <v>2.254945054945055E-2</v>
      </c>
      <c r="J360" s="4">
        <f t="shared" ca="1" si="197"/>
        <v>0.43746670197271847</v>
      </c>
      <c r="K360" s="4">
        <f t="shared" ca="1" si="180"/>
        <v>0.97727411142278009</v>
      </c>
      <c r="L360" s="4">
        <f t="shared" ca="1" si="181"/>
        <v>18</v>
      </c>
      <c r="M360" s="4">
        <f t="shared" ca="1" si="167"/>
        <v>-0.84634420695300028</v>
      </c>
      <c r="N360" s="4">
        <f t="shared" ca="1" si="182"/>
        <v>1.0606954205881025</v>
      </c>
      <c r="O360" s="4">
        <f t="shared" ca="1" si="183"/>
        <v>15</v>
      </c>
      <c r="P360" s="4">
        <f t="shared" ca="1" si="168"/>
        <v>-0.62346112539582565</v>
      </c>
      <c r="Q360" s="4">
        <f t="shared" ca="1" si="184"/>
        <v>-1.4698053323488258</v>
      </c>
      <c r="R360" s="4">
        <f t="shared" ca="1" si="185"/>
        <v>-1.0323386303761073</v>
      </c>
      <c r="S360" s="4">
        <f t="shared" ca="1" si="186"/>
        <v>278</v>
      </c>
      <c r="T360" s="4">
        <f t="shared" ca="1" si="187"/>
        <v>-1</v>
      </c>
      <c r="U360" s="4">
        <f t="shared" ca="1" si="188"/>
        <v>-1.0323386303761073</v>
      </c>
      <c r="V360" s="4">
        <f t="shared" ca="1" si="189"/>
        <v>2.0951763888014412</v>
      </c>
      <c r="Y360" s="4">
        <v>-0.54990999998594248</v>
      </c>
      <c r="Z360" s="4">
        <v>-0.13872249999025144</v>
      </c>
      <c r="AA360" s="4">
        <v>-1.4651150000091206</v>
      </c>
      <c r="AB360" s="4">
        <v>-1.7791574999854731</v>
      </c>
      <c r="AD360" s="4">
        <v>0.89030249997534838</v>
      </c>
      <c r="AE360" s="4">
        <f t="shared" si="169"/>
        <v>2.0873024999765732</v>
      </c>
      <c r="AF360" s="4">
        <v>339</v>
      </c>
      <c r="AG360" s="2">
        <f t="shared" si="190"/>
        <v>62.359999999999793</v>
      </c>
      <c r="AH360" s="4">
        <f t="shared" si="170"/>
        <v>399</v>
      </c>
      <c r="AI360" s="4">
        <f t="shared" si="171"/>
        <v>1</v>
      </c>
      <c r="AJ360" s="2">
        <f t="shared" si="172"/>
        <v>0</v>
      </c>
      <c r="AK360" s="4">
        <v>339</v>
      </c>
      <c r="AL360" s="4">
        <f t="shared" ca="1" si="173"/>
        <v>-1.0323386303761073</v>
      </c>
      <c r="AM360" s="4">
        <f t="shared" ca="1" si="174"/>
        <v>2.0951763888014412</v>
      </c>
      <c r="AN360" s="2">
        <f t="shared" si="191"/>
        <v>62.359999999999793</v>
      </c>
      <c r="AO360" s="4">
        <f t="shared" ca="1" si="175"/>
        <v>399</v>
      </c>
      <c r="AP360" s="4">
        <f t="shared" ca="1" si="176"/>
        <v>1</v>
      </c>
      <c r="AQ360" s="2">
        <f t="shared" ca="1" si="177"/>
        <v>0</v>
      </c>
      <c r="AT360" s="10">
        <f t="shared" ca="1" si="192"/>
        <v>0</v>
      </c>
      <c r="AU360" s="10">
        <f t="shared" ca="1" si="193"/>
        <v>0</v>
      </c>
      <c r="AV360" s="10">
        <f t="shared" ca="1" si="194"/>
        <v>0</v>
      </c>
      <c r="AW360" s="10">
        <f t="shared" ca="1" si="195"/>
        <v>0</v>
      </c>
      <c r="AX360" s="10">
        <f t="shared" ca="1" si="178"/>
        <v>-1.0323386303761073</v>
      </c>
    </row>
    <row r="361" spans="2:50" x14ac:dyDescent="0.15">
      <c r="B361" s="4">
        <v>2.0873024999765732</v>
      </c>
      <c r="C361" s="4">
        <f t="shared" si="179"/>
        <v>-1.5736975000244513</v>
      </c>
      <c r="F361" s="4">
        <v>340</v>
      </c>
      <c r="G361" s="4">
        <f t="shared" ca="1" si="165"/>
        <v>4</v>
      </c>
      <c r="H361" s="4">
        <f t="shared" ca="1" si="196"/>
        <v>6.0429638554216831</v>
      </c>
      <c r="I361" s="4">
        <f t="shared" ca="1" si="166"/>
        <v>2.254945054945055E-2</v>
      </c>
      <c r="J361" s="4">
        <f t="shared" ca="1" si="197"/>
        <v>0.46001615252216904</v>
      </c>
      <c r="K361" s="4">
        <f t="shared" ca="1" si="180"/>
        <v>1.8881204051680365</v>
      </c>
      <c r="L361" s="4">
        <f t="shared" ca="1" si="181"/>
        <v>12</v>
      </c>
      <c r="M361" s="4">
        <f t="shared" ca="1" si="167"/>
        <v>1.6351602362792821</v>
      </c>
      <c r="N361" s="4">
        <f t="shared" ca="1" si="182"/>
        <v>1.6485053304890891</v>
      </c>
      <c r="O361" s="4">
        <f t="shared" ca="1" si="183"/>
        <v>10</v>
      </c>
      <c r="P361" s="4">
        <f t="shared" ca="1" si="168"/>
        <v>9.6929561906266556E-15</v>
      </c>
      <c r="Q361" s="4">
        <f t="shared" ca="1" si="184"/>
        <v>1.6351602362792723</v>
      </c>
      <c r="R361" s="4">
        <f t="shared" ca="1" si="185"/>
        <v>2.0951763888014412</v>
      </c>
      <c r="S361" s="4">
        <f t="shared" ca="1" si="186"/>
        <v>278</v>
      </c>
      <c r="T361" s="4">
        <f t="shared" ca="1" si="187"/>
        <v>-1</v>
      </c>
      <c r="U361" s="4">
        <f t="shared" ca="1" si="188"/>
        <v>2.0951763888014412</v>
      </c>
      <c r="V361" s="4">
        <f t="shared" ca="1" si="189"/>
        <v>1.5406912387932308</v>
      </c>
      <c r="Y361" s="4">
        <v>0.72209000001421941</v>
      </c>
      <c r="Z361" s="4">
        <v>0.40227750001164964</v>
      </c>
      <c r="AA361" s="4">
        <v>-2.9841150000073924</v>
      </c>
      <c r="AB361" s="4">
        <v>-0.85315749998571278</v>
      </c>
      <c r="AD361" s="4">
        <v>2.0873024999765732</v>
      </c>
      <c r="AE361" s="4">
        <f t="shared" si="169"/>
        <v>-1.5736975000244513</v>
      </c>
      <c r="AF361" s="4">
        <v>340</v>
      </c>
      <c r="AG361" s="2">
        <f t="shared" si="190"/>
        <v>62.579999999999792</v>
      </c>
      <c r="AH361" s="4">
        <f t="shared" si="170"/>
        <v>399</v>
      </c>
      <c r="AI361" s="4">
        <f t="shared" si="171"/>
        <v>1</v>
      </c>
      <c r="AJ361" s="2">
        <f t="shared" si="172"/>
        <v>0</v>
      </c>
      <c r="AK361" s="4">
        <v>340</v>
      </c>
      <c r="AL361" s="4">
        <f t="shared" ca="1" si="173"/>
        <v>2.0951763888014412</v>
      </c>
      <c r="AM361" s="4">
        <f t="shared" ca="1" si="174"/>
        <v>1.5406912387932308</v>
      </c>
      <c r="AN361" s="2">
        <f t="shared" si="191"/>
        <v>62.579999999999792</v>
      </c>
      <c r="AO361" s="4">
        <f t="shared" ca="1" si="175"/>
        <v>399</v>
      </c>
      <c r="AP361" s="4">
        <f t="shared" ca="1" si="176"/>
        <v>1</v>
      </c>
      <c r="AQ361" s="2">
        <f t="shared" ca="1" si="177"/>
        <v>0</v>
      </c>
      <c r="AT361" s="10">
        <f t="shared" ca="1" si="192"/>
        <v>0</v>
      </c>
      <c r="AU361" s="10">
        <f t="shared" ca="1" si="193"/>
        <v>0</v>
      </c>
      <c r="AV361" s="10">
        <f t="shared" ca="1" si="194"/>
        <v>0</v>
      </c>
      <c r="AW361" s="10">
        <f t="shared" ca="1" si="195"/>
        <v>0</v>
      </c>
      <c r="AX361" s="10">
        <f t="shared" ca="1" si="178"/>
        <v>2.0951763888014412</v>
      </c>
    </row>
    <row r="362" spans="2:50" x14ac:dyDescent="0.15">
      <c r="B362" s="4">
        <v>-1.5736975000244513</v>
      </c>
      <c r="C362" s="4">
        <f t="shared" si="179"/>
        <v>-4.6975000245197407E-3</v>
      </c>
      <c r="F362" s="4">
        <v>341</v>
      </c>
      <c r="G362" s="4">
        <f t="shared" ca="1" si="165"/>
        <v>4</v>
      </c>
      <c r="H362" s="4">
        <f t="shared" ca="1" si="196"/>
        <v>6.0635301204819241</v>
      </c>
      <c r="I362" s="4">
        <f t="shared" ca="1" si="166"/>
        <v>2.254945054945055E-2</v>
      </c>
      <c r="J362" s="4">
        <f t="shared" ca="1" si="197"/>
        <v>0.48256560307161961</v>
      </c>
      <c r="K362" s="4">
        <f t="shared" ca="1" si="180"/>
        <v>0.76866712456580699</v>
      </c>
      <c r="L362" s="4">
        <f t="shared" ca="1" si="181"/>
        <v>12</v>
      </c>
      <c r="M362" s="4">
        <f t="shared" ca="1" si="167"/>
        <v>0.38433356228292664</v>
      </c>
      <c r="N362" s="4">
        <f t="shared" ca="1" si="182"/>
        <v>1.8652113986475911</v>
      </c>
      <c r="O362" s="4">
        <f t="shared" ca="1" si="183"/>
        <v>17</v>
      </c>
      <c r="P362" s="4">
        <f t="shared" ca="1" si="168"/>
        <v>0.67379207343868452</v>
      </c>
      <c r="Q362" s="4">
        <f t="shared" ca="1" si="184"/>
        <v>1.0581256357216111</v>
      </c>
      <c r="R362" s="4">
        <f t="shared" ca="1" si="185"/>
        <v>1.5406912387932308</v>
      </c>
      <c r="S362" s="4">
        <f t="shared" ca="1" si="186"/>
        <v>278</v>
      </c>
      <c r="T362" s="4">
        <f t="shared" ca="1" si="187"/>
        <v>-1</v>
      </c>
      <c r="U362" s="4">
        <f t="shared" ca="1" si="188"/>
        <v>1.5406912387932308</v>
      </c>
      <c r="V362" s="4">
        <f t="shared" ca="1" si="189"/>
        <v>0.72751369775552799</v>
      </c>
      <c r="Y362" s="4">
        <v>0.13009000001673598</v>
      </c>
      <c r="Z362" s="4">
        <v>0.91727750000814012</v>
      </c>
      <c r="AA362" s="4">
        <v>-0.71211500000956107</v>
      </c>
      <c r="AB362" s="4">
        <v>-0.62415749998478987</v>
      </c>
      <c r="AD362" s="4">
        <v>-1.5736975000244513</v>
      </c>
      <c r="AE362" s="4">
        <f t="shared" si="169"/>
        <v>-4.6975000245197407E-3</v>
      </c>
      <c r="AF362" s="4">
        <v>341</v>
      </c>
      <c r="AG362" s="2">
        <f t="shared" si="190"/>
        <v>62.799999999999791</v>
      </c>
      <c r="AH362" s="4">
        <f t="shared" si="170"/>
        <v>399</v>
      </c>
      <c r="AI362" s="4">
        <f t="shared" si="171"/>
        <v>1</v>
      </c>
      <c r="AJ362" s="2">
        <f t="shared" si="172"/>
        <v>0</v>
      </c>
      <c r="AK362" s="4">
        <v>341</v>
      </c>
      <c r="AL362" s="4">
        <f t="shared" ca="1" si="173"/>
        <v>1.5406912387932308</v>
      </c>
      <c r="AM362" s="4">
        <f t="shared" ca="1" si="174"/>
        <v>0.72751369775552799</v>
      </c>
      <c r="AN362" s="2">
        <f t="shared" si="191"/>
        <v>62.799999999999791</v>
      </c>
      <c r="AO362" s="4">
        <f t="shared" ca="1" si="175"/>
        <v>399</v>
      </c>
      <c r="AP362" s="4">
        <f t="shared" ca="1" si="176"/>
        <v>1</v>
      </c>
      <c r="AQ362" s="2">
        <f t="shared" ca="1" si="177"/>
        <v>0</v>
      </c>
      <c r="AT362" s="10">
        <f t="shared" ca="1" si="192"/>
        <v>0</v>
      </c>
      <c r="AU362" s="10">
        <f t="shared" ca="1" si="193"/>
        <v>0</v>
      </c>
      <c r="AV362" s="10">
        <f t="shared" ca="1" si="194"/>
        <v>0</v>
      </c>
      <c r="AW362" s="10">
        <f t="shared" ca="1" si="195"/>
        <v>0</v>
      </c>
      <c r="AX362" s="10">
        <f t="shared" ca="1" si="178"/>
        <v>1.5406912387932308</v>
      </c>
    </row>
    <row r="363" spans="2:50" x14ac:dyDescent="0.15">
      <c r="B363" s="4">
        <v>-4.6975000245197407E-3</v>
      </c>
      <c r="C363" s="4">
        <f t="shared" si="179"/>
        <v>0.35630249997709029</v>
      </c>
      <c r="F363" s="4">
        <v>342</v>
      </c>
      <c r="G363" s="4">
        <f t="shared" ca="1" si="165"/>
        <v>4</v>
      </c>
      <c r="H363" s="4">
        <f t="shared" ca="1" si="196"/>
        <v>6.084096385542165</v>
      </c>
      <c r="I363" s="4">
        <f t="shared" ca="1" si="166"/>
        <v>2.254945054945055E-2</v>
      </c>
      <c r="J363" s="4">
        <f t="shared" ca="1" si="197"/>
        <v>0.50511505362107012</v>
      </c>
      <c r="K363" s="4">
        <f t="shared" ca="1" si="180"/>
        <v>0.44237114233112573</v>
      </c>
      <c r="L363" s="4">
        <f t="shared" ca="1" si="181"/>
        <v>12</v>
      </c>
      <c r="M363" s="4">
        <f t="shared" ca="1" si="167"/>
        <v>7.8040848580810788E-15</v>
      </c>
      <c r="N363" s="4">
        <f t="shared" ca="1" si="182"/>
        <v>0.37836717281873927</v>
      </c>
      <c r="O363" s="4">
        <f t="shared" ca="1" si="183"/>
        <v>20</v>
      </c>
      <c r="P363" s="4">
        <f t="shared" ca="1" si="168"/>
        <v>0.2223986441344501</v>
      </c>
      <c r="Q363" s="4">
        <f t="shared" ca="1" si="184"/>
        <v>0.2223986441344579</v>
      </c>
      <c r="R363" s="4">
        <f t="shared" ca="1" si="185"/>
        <v>0.72751369775552799</v>
      </c>
      <c r="S363" s="4">
        <f t="shared" ca="1" si="186"/>
        <v>278</v>
      </c>
      <c r="T363" s="4">
        <f t="shared" ca="1" si="187"/>
        <v>-1</v>
      </c>
      <c r="U363" s="4">
        <f t="shared" ca="1" si="188"/>
        <v>0.72751369775552799</v>
      </c>
      <c r="V363" s="4">
        <f t="shared" ca="1" si="189"/>
        <v>2.3986283695676476</v>
      </c>
      <c r="Y363" s="4">
        <v>-0.57290999998471648</v>
      </c>
      <c r="Z363" s="4">
        <v>1.2052775000093163</v>
      </c>
      <c r="AA363" s="4">
        <v>-0.55111500000748492</v>
      </c>
      <c r="AB363" s="4">
        <v>-0.74915749998538672</v>
      </c>
      <c r="AD363" s="4">
        <v>-4.6975000245197407E-3</v>
      </c>
      <c r="AE363" s="4">
        <f t="shared" si="169"/>
        <v>0.35630249997709029</v>
      </c>
      <c r="AF363" s="4">
        <v>342</v>
      </c>
      <c r="AG363" s="2">
        <f t="shared" si="190"/>
        <v>63.01999999999979</v>
      </c>
      <c r="AH363" s="4">
        <f t="shared" si="170"/>
        <v>399</v>
      </c>
      <c r="AI363" s="4">
        <f t="shared" si="171"/>
        <v>1</v>
      </c>
      <c r="AJ363" s="2">
        <f t="shared" si="172"/>
        <v>0</v>
      </c>
      <c r="AK363" s="4">
        <v>342</v>
      </c>
      <c r="AL363" s="4">
        <f t="shared" ca="1" si="173"/>
        <v>0.72751369775552799</v>
      </c>
      <c r="AM363" s="4">
        <f t="shared" ca="1" si="174"/>
        <v>2.3986283695676476</v>
      </c>
      <c r="AN363" s="2">
        <f t="shared" si="191"/>
        <v>63.01999999999979</v>
      </c>
      <c r="AO363" s="4">
        <f t="shared" ca="1" si="175"/>
        <v>399</v>
      </c>
      <c r="AP363" s="4">
        <f t="shared" ca="1" si="176"/>
        <v>1</v>
      </c>
      <c r="AQ363" s="2">
        <f t="shared" ca="1" si="177"/>
        <v>0</v>
      </c>
      <c r="AT363" s="10">
        <f t="shared" ca="1" si="192"/>
        <v>0</v>
      </c>
      <c r="AU363" s="10">
        <f t="shared" ca="1" si="193"/>
        <v>0</v>
      </c>
      <c r="AV363" s="10">
        <f t="shared" ca="1" si="194"/>
        <v>0</v>
      </c>
      <c r="AW363" s="10">
        <f t="shared" ca="1" si="195"/>
        <v>0</v>
      </c>
      <c r="AX363" s="10">
        <f t="shared" ca="1" si="178"/>
        <v>0.72751369775552799</v>
      </c>
    </row>
    <row r="364" spans="2:50" x14ac:dyDescent="0.15">
      <c r="B364" s="4">
        <v>0.35630249997709029</v>
      </c>
      <c r="C364" s="4">
        <f t="shared" si="179"/>
        <v>0.22130249997687201</v>
      </c>
      <c r="F364" s="4">
        <v>343</v>
      </c>
      <c r="G364" s="4">
        <f t="shared" ca="1" si="165"/>
        <v>4</v>
      </c>
      <c r="H364" s="4">
        <f t="shared" ca="1" si="196"/>
        <v>6.104662650602406</v>
      </c>
      <c r="I364" s="4">
        <f t="shared" ca="1" si="166"/>
        <v>2.254945054945055E-2</v>
      </c>
      <c r="J364" s="4">
        <f t="shared" ca="1" si="197"/>
        <v>0.52766450417052069</v>
      </c>
      <c r="K364" s="4">
        <f t="shared" ca="1" si="180"/>
        <v>1.2495972311539196</v>
      </c>
      <c r="L364" s="4">
        <f t="shared" ca="1" si="181"/>
        <v>11</v>
      </c>
      <c r="M364" s="4">
        <f t="shared" ca="1" si="167"/>
        <v>1.1366736227640317</v>
      </c>
      <c r="N364" s="4">
        <f t="shared" ca="1" si="182"/>
        <v>0.90763265510931457</v>
      </c>
      <c r="O364" s="4">
        <f t="shared" ca="1" si="183"/>
        <v>20</v>
      </c>
      <c r="P364" s="4">
        <f t="shared" ca="1" si="168"/>
        <v>0.73429024263309528</v>
      </c>
      <c r="Q364" s="4">
        <f t="shared" ca="1" si="184"/>
        <v>1.870963865397127</v>
      </c>
      <c r="R364" s="4">
        <f t="shared" ca="1" si="185"/>
        <v>2.3986283695676476</v>
      </c>
      <c r="S364" s="4">
        <f t="shared" ca="1" si="186"/>
        <v>278</v>
      </c>
      <c r="T364" s="4">
        <f t="shared" ca="1" si="187"/>
        <v>-1</v>
      </c>
      <c r="U364" s="4">
        <f t="shared" ca="1" si="188"/>
        <v>2.3986283695676476</v>
      </c>
      <c r="V364" s="4">
        <f t="shared" ca="1" si="189"/>
        <v>1.1554444792789504</v>
      </c>
      <c r="Y364" s="4">
        <v>0.304090000014412</v>
      </c>
      <c r="Z364" s="4">
        <v>0.85827750001143954</v>
      </c>
      <c r="AA364" s="4">
        <v>0.17088499999218243</v>
      </c>
      <c r="AB364" s="4">
        <v>0.72084250001580585</v>
      </c>
      <c r="AD364" s="4">
        <v>0.35630249997709029</v>
      </c>
      <c r="AE364" s="4">
        <f t="shared" si="169"/>
        <v>0.22130249997687201</v>
      </c>
      <c r="AF364" s="4">
        <v>343</v>
      </c>
      <c r="AG364" s="2">
        <f t="shared" si="190"/>
        <v>63.239999999999789</v>
      </c>
      <c r="AH364" s="4">
        <f t="shared" si="170"/>
        <v>399</v>
      </c>
      <c r="AI364" s="4">
        <f t="shared" si="171"/>
        <v>1</v>
      </c>
      <c r="AJ364" s="2">
        <f t="shared" si="172"/>
        <v>0</v>
      </c>
      <c r="AK364" s="4">
        <v>343</v>
      </c>
      <c r="AL364" s="4">
        <f t="shared" ca="1" si="173"/>
        <v>2.3986283695676476</v>
      </c>
      <c r="AM364" s="4">
        <f t="shared" ca="1" si="174"/>
        <v>1.1554444792789504</v>
      </c>
      <c r="AN364" s="2">
        <f t="shared" si="191"/>
        <v>63.239999999999789</v>
      </c>
      <c r="AO364" s="4">
        <f t="shared" ca="1" si="175"/>
        <v>399</v>
      </c>
      <c r="AP364" s="4">
        <f t="shared" ca="1" si="176"/>
        <v>1</v>
      </c>
      <c r="AQ364" s="2">
        <f t="shared" ca="1" si="177"/>
        <v>0</v>
      </c>
      <c r="AT364" s="10">
        <f t="shared" ca="1" si="192"/>
        <v>0</v>
      </c>
      <c r="AU364" s="10">
        <f t="shared" ca="1" si="193"/>
        <v>0</v>
      </c>
      <c r="AV364" s="10">
        <f t="shared" ca="1" si="194"/>
        <v>0</v>
      </c>
      <c r="AW364" s="10">
        <f t="shared" ca="1" si="195"/>
        <v>0</v>
      </c>
      <c r="AX364" s="10">
        <f t="shared" ca="1" si="178"/>
        <v>2.3986283695676476</v>
      </c>
    </row>
    <row r="365" spans="2:50" x14ac:dyDescent="0.15">
      <c r="B365" s="4">
        <v>0.22130249997687201</v>
      </c>
      <c r="C365" s="4">
        <f t="shared" si="179"/>
        <v>0.20030249997660121</v>
      </c>
      <c r="F365" s="4">
        <v>344</v>
      </c>
      <c r="G365" s="4">
        <f t="shared" ca="1" si="165"/>
        <v>4</v>
      </c>
      <c r="H365" s="4">
        <f t="shared" ca="1" si="196"/>
        <v>6.1252289156626469</v>
      </c>
      <c r="I365" s="4">
        <f t="shared" ca="1" si="166"/>
        <v>2.254945054945055E-2</v>
      </c>
      <c r="J365" s="4">
        <f t="shared" ca="1" si="197"/>
        <v>0.55021395471997125</v>
      </c>
      <c r="K365" s="4">
        <f t="shared" ca="1" si="180"/>
        <v>0.74455762718152751</v>
      </c>
      <c r="L365" s="4">
        <f t="shared" ca="1" si="181"/>
        <v>13</v>
      </c>
      <c r="M365" s="4">
        <f t="shared" ca="1" si="167"/>
        <v>0.1781843031493292</v>
      </c>
      <c r="N365" s="4">
        <f t="shared" ca="1" si="182"/>
        <v>0.4931105017745514</v>
      </c>
      <c r="O365" s="4">
        <f t="shared" ca="1" si="183"/>
        <v>12</v>
      </c>
      <c r="P365" s="4">
        <f t="shared" ca="1" si="168"/>
        <v>-0.4270462214096501</v>
      </c>
      <c r="Q365" s="4">
        <f t="shared" ca="1" si="184"/>
        <v>0.6052305245589793</v>
      </c>
      <c r="R365" s="4">
        <f t="shared" ca="1" si="185"/>
        <v>1.1554444792789504</v>
      </c>
      <c r="S365" s="4">
        <f t="shared" ca="1" si="186"/>
        <v>278</v>
      </c>
      <c r="T365" s="4">
        <f t="shared" ca="1" si="187"/>
        <v>-1</v>
      </c>
      <c r="U365" s="4">
        <f t="shared" ca="1" si="188"/>
        <v>1.1554444792789504</v>
      </c>
      <c r="V365" s="4">
        <f t="shared" ca="1" si="189"/>
        <v>1.2529772040290714</v>
      </c>
      <c r="Y365" s="4">
        <v>-0.25590999998570396</v>
      </c>
      <c r="Z365" s="4">
        <v>1.1352775000084137</v>
      </c>
      <c r="AA365" s="4">
        <v>-0.99211500000961905</v>
      </c>
      <c r="AB365" s="4">
        <v>0.8648425000146176</v>
      </c>
      <c r="AD365" s="4">
        <v>0.22130249997687201</v>
      </c>
      <c r="AE365" s="4">
        <f t="shared" si="169"/>
        <v>0.20030249997660121</v>
      </c>
      <c r="AF365" s="4">
        <v>344</v>
      </c>
      <c r="AG365" s="2">
        <f t="shared" si="190"/>
        <v>63.459999999999788</v>
      </c>
      <c r="AH365" s="4">
        <f t="shared" si="170"/>
        <v>399</v>
      </c>
      <c r="AI365" s="4">
        <f t="shared" si="171"/>
        <v>1</v>
      </c>
      <c r="AJ365" s="2">
        <f t="shared" si="172"/>
        <v>0</v>
      </c>
      <c r="AK365" s="4">
        <v>344</v>
      </c>
      <c r="AL365" s="4">
        <f t="shared" ca="1" si="173"/>
        <v>1.1554444792789504</v>
      </c>
      <c r="AM365" s="4">
        <f t="shared" ca="1" si="174"/>
        <v>1.2529772040290714</v>
      </c>
      <c r="AN365" s="2">
        <f t="shared" si="191"/>
        <v>63.459999999999788</v>
      </c>
      <c r="AO365" s="4">
        <f t="shared" ca="1" si="175"/>
        <v>399</v>
      </c>
      <c r="AP365" s="4">
        <f t="shared" ca="1" si="176"/>
        <v>1</v>
      </c>
      <c r="AQ365" s="2">
        <f t="shared" ca="1" si="177"/>
        <v>0</v>
      </c>
      <c r="AT365" s="10">
        <f t="shared" ca="1" si="192"/>
        <v>0</v>
      </c>
      <c r="AU365" s="10">
        <f t="shared" ca="1" si="193"/>
        <v>0</v>
      </c>
      <c r="AV365" s="10">
        <f t="shared" ca="1" si="194"/>
        <v>0</v>
      </c>
      <c r="AW365" s="10">
        <f t="shared" ca="1" si="195"/>
        <v>0</v>
      </c>
      <c r="AX365" s="10">
        <f t="shared" ca="1" si="178"/>
        <v>1.1554444792789504</v>
      </c>
    </row>
    <row r="366" spans="2:50" x14ac:dyDescent="0.15">
      <c r="B366" s="4">
        <v>0.20030249997660121</v>
      </c>
      <c r="C366" s="4">
        <f t="shared" si="179"/>
        <v>3.2153024999743707</v>
      </c>
      <c r="F366" s="4">
        <v>345</v>
      </c>
      <c r="G366" s="4">
        <f t="shared" ca="1" si="165"/>
        <v>4</v>
      </c>
      <c r="H366" s="4">
        <f t="shared" ca="1" si="196"/>
        <v>6.1457951807228879</v>
      </c>
      <c r="I366" s="4">
        <f t="shared" ca="1" si="166"/>
        <v>2.254945054945055E-2</v>
      </c>
      <c r="J366" s="4">
        <f t="shared" ca="1" si="197"/>
        <v>0.57276340526942182</v>
      </c>
      <c r="K366" s="4">
        <f t="shared" ca="1" si="180"/>
        <v>0.81251915410106479</v>
      </c>
      <c r="L366" s="4">
        <f t="shared" ca="1" si="181"/>
        <v>19</v>
      </c>
      <c r="M366" s="4">
        <f t="shared" ca="1" si="167"/>
        <v>0.68021379875963806</v>
      </c>
      <c r="N366" s="4">
        <f t="shared" ca="1" si="182"/>
        <v>0.72633840018415552</v>
      </c>
      <c r="O366" s="4">
        <f t="shared" ca="1" si="183"/>
        <v>15</v>
      </c>
      <c r="P366" s="4">
        <f t="shared" ca="1" si="168"/>
        <v>1.1389421322492412E-14</v>
      </c>
      <c r="Q366" s="4">
        <f t="shared" ca="1" si="184"/>
        <v>0.68021379875964949</v>
      </c>
      <c r="R366" s="4">
        <f t="shared" ca="1" si="185"/>
        <v>1.2529772040290714</v>
      </c>
      <c r="S366" s="4">
        <f t="shared" ca="1" si="186"/>
        <v>278</v>
      </c>
      <c r="T366" s="4">
        <f t="shared" ca="1" si="187"/>
        <v>-1</v>
      </c>
      <c r="U366" s="4">
        <f t="shared" ca="1" si="188"/>
        <v>1.2529772040290714</v>
      </c>
      <c r="V366" s="4">
        <f t="shared" ca="1" si="189"/>
        <v>2.2737687491525795</v>
      </c>
      <c r="Y366" s="4">
        <v>0.56409000001522713</v>
      </c>
      <c r="Z366" s="4">
        <v>-6.7224999895643123E-3</v>
      </c>
      <c r="AA366" s="4">
        <v>-0.91411500000759816</v>
      </c>
      <c r="AB366" s="4">
        <v>0.73484250001598639</v>
      </c>
      <c r="AD366" s="4">
        <v>0.20030249997660121</v>
      </c>
      <c r="AE366" s="4">
        <f t="shared" si="169"/>
        <v>3.2153024999743707</v>
      </c>
      <c r="AF366" s="4">
        <v>345</v>
      </c>
      <c r="AG366" s="2">
        <f t="shared" si="190"/>
        <v>63.679999999999787</v>
      </c>
      <c r="AH366" s="4">
        <f t="shared" si="170"/>
        <v>399</v>
      </c>
      <c r="AI366" s="4">
        <f t="shared" si="171"/>
        <v>1</v>
      </c>
      <c r="AJ366" s="2">
        <f t="shared" si="172"/>
        <v>0</v>
      </c>
      <c r="AK366" s="4">
        <v>345</v>
      </c>
      <c r="AL366" s="4">
        <f t="shared" ca="1" si="173"/>
        <v>1.2529772040290714</v>
      </c>
      <c r="AM366" s="4">
        <f t="shared" ca="1" si="174"/>
        <v>2.2737687491525795</v>
      </c>
      <c r="AN366" s="2">
        <f t="shared" si="191"/>
        <v>63.679999999999787</v>
      </c>
      <c r="AO366" s="4">
        <f t="shared" ca="1" si="175"/>
        <v>399</v>
      </c>
      <c r="AP366" s="4">
        <f t="shared" ca="1" si="176"/>
        <v>1</v>
      </c>
      <c r="AQ366" s="2">
        <f t="shared" ca="1" si="177"/>
        <v>0</v>
      </c>
      <c r="AT366" s="10">
        <f t="shared" ca="1" si="192"/>
        <v>0</v>
      </c>
      <c r="AU366" s="10">
        <f t="shared" ca="1" si="193"/>
        <v>0</v>
      </c>
      <c r="AV366" s="10">
        <f t="shared" ca="1" si="194"/>
        <v>0</v>
      </c>
      <c r="AW366" s="10">
        <f t="shared" ca="1" si="195"/>
        <v>0</v>
      </c>
      <c r="AX366" s="10">
        <f t="shared" ca="1" si="178"/>
        <v>1.2529772040290714</v>
      </c>
    </row>
    <row r="367" spans="2:50" x14ac:dyDescent="0.15">
      <c r="B367" s="4">
        <v>3.2153024999743707</v>
      </c>
      <c r="C367" s="4">
        <f t="shared" si="179"/>
        <v>1.7043024999772172</v>
      </c>
      <c r="F367" s="4">
        <v>346</v>
      </c>
      <c r="G367" s="4">
        <f t="shared" ca="1" si="165"/>
        <v>4</v>
      </c>
      <c r="H367" s="4">
        <f t="shared" ca="1" si="196"/>
        <v>6.1663614457831288</v>
      </c>
      <c r="I367" s="4">
        <f t="shared" ca="1" si="166"/>
        <v>2.254945054945055E-2</v>
      </c>
      <c r="J367" s="4">
        <f t="shared" ca="1" si="197"/>
        <v>0.59531285581887239</v>
      </c>
      <c r="K367" s="4">
        <f t="shared" ca="1" si="180"/>
        <v>1.4386668778365188</v>
      </c>
      <c r="L367" s="4">
        <f t="shared" ca="1" si="181"/>
        <v>20</v>
      </c>
      <c r="M367" s="4">
        <f t="shared" ca="1" si="167"/>
        <v>1.3682535089444314</v>
      </c>
      <c r="N367" s="4">
        <f t="shared" ca="1" si="182"/>
        <v>0.31498775617928232</v>
      </c>
      <c r="O367" s="4">
        <f t="shared" ca="1" si="183"/>
        <v>18</v>
      </c>
      <c r="P367" s="4">
        <f t="shared" ca="1" si="168"/>
        <v>0.31020238438927555</v>
      </c>
      <c r="Q367" s="4">
        <f t="shared" ca="1" si="184"/>
        <v>1.678455893333707</v>
      </c>
      <c r="R367" s="4">
        <f t="shared" ca="1" si="185"/>
        <v>2.2737687491525795</v>
      </c>
      <c r="S367" s="4">
        <f t="shared" ca="1" si="186"/>
        <v>278</v>
      </c>
      <c r="T367" s="4">
        <f t="shared" ca="1" si="187"/>
        <v>-1</v>
      </c>
      <c r="U367" s="4">
        <f t="shared" ca="1" si="188"/>
        <v>2.2737687491525795</v>
      </c>
      <c r="V367" s="4">
        <f t="shared" ca="1" si="189"/>
        <v>-1.7875164042544154</v>
      </c>
      <c r="Y367" s="4">
        <v>0.85209000001640334</v>
      </c>
      <c r="Z367" s="4">
        <v>1.2902775000114275</v>
      </c>
      <c r="AA367" s="4">
        <v>-1.4971150000064881</v>
      </c>
      <c r="AB367" s="4">
        <v>-0.6151574999861964</v>
      </c>
      <c r="AD367" s="4">
        <v>3.2153024999743707</v>
      </c>
      <c r="AE367" s="4">
        <f t="shared" si="169"/>
        <v>1.7043024999772172</v>
      </c>
      <c r="AF367" s="4">
        <v>346</v>
      </c>
      <c r="AG367" s="2">
        <f t="shared" si="190"/>
        <v>63.899999999999785</v>
      </c>
      <c r="AH367" s="4">
        <f t="shared" si="170"/>
        <v>399</v>
      </c>
      <c r="AI367" s="4">
        <f t="shared" si="171"/>
        <v>1</v>
      </c>
      <c r="AJ367" s="2">
        <f t="shared" si="172"/>
        <v>0</v>
      </c>
      <c r="AK367" s="4">
        <v>346</v>
      </c>
      <c r="AL367" s="4">
        <f t="shared" ca="1" si="173"/>
        <v>2.2737687491525795</v>
      </c>
      <c r="AM367" s="4">
        <f t="shared" ca="1" si="174"/>
        <v>-1.7875164042544154</v>
      </c>
      <c r="AN367" s="2">
        <f t="shared" si="191"/>
        <v>63.899999999999785</v>
      </c>
      <c r="AO367" s="4">
        <f t="shared" ca="1" si="175"/>
        <v>399</v>
      </c>
      <c r="AP367" s="4">
        <f t="shared" ca="1" si="176"/>
        <v>1</v>
      </c>
      <c r="AQ367" s="2">
        <f t="shared" ca="1" si="177"/>
        <v>0</v>
      </c>
      <c r="AT367" s="10">
        <f t="shared" ca="1" si="192"/>
        <v>0</v>
      </c>
      <c r="AU367" s="10">
        <f t="shared" ca="1" si="193"/>
        <v>0</v>
      </c>
      <c r="AV367" s="10">
        <f t="shared" ca="1" si="194"/>
        <v>0</v>
      </c>
      <c r="AW367" s="10">
        <f t="shared" ca="1" si="195"/>
        <v>0</v>
      </c>
      <c r="AX367" s="10">
        <f t="shared" ca="1" si="178"/>
        <v>2.2737687491525795</v>
      </c>
    </row>
    <row r="368" spans="2:50" x14ac:dyDescent="0.15">
      <c r="B368" s="4">
        <v>1.7043024999772172</v>
      </c>
      <c r="C368" s="4">
        <f t="shared" si="179"/>
        <v>2.4213024999752975</v>
      </c>
      <c r="F368" s="4">
        <v>347</v>
      </c>
      <c r="G368" s="4">
        <f t="shared" ca="1" si="165"/>
        <v>4</v>
      </c>
      <c r="H368" s="4">
        <f t="shared" ca="1" si="196"/>
        <v>6.1869277108433698</v>
      </c>
      <c r="I368" s="4">
        <f t="shared" ca="1" si="166"/>
        <v>2.254945054945055E-2</v>
      </c>
      <c r="J368" s="4">
        <f t="shared" ca="1" si="197"/>
        <v>0.61786230636832296</v>
      </c>
      <c r="K368" s="4">
        <f t="shared" ca="1" si="180"/>
        <v>1.3893339685081507</v>
      </c>
      <c r="L368" s="4">
        <f t="shared" ca="1" si="181"/>
        <v>10</v>
      </c>
      <c r="M368" s="4">
        <f t="shared" ca="1" si="167"/>
        <v>-1.3213351240598832</v>
      </c>
      <c r="N368" s="4">
        <f t="shared" ca="1" si="182"/>
        <v>1.1733603228726261</v>
      </c>
      <c r="O368" s="4">
        <f t="shared" ca="1" si="183"/>
        <v>16</v>
      </c>
      <c r="P368" s="4">
        <f t="shared" ca="1" si="168"/>
        <v>-1.084043586562855</v>
      </c>
      <c r="Q368" s="4">
        <f t="shared" ca="1" si="184"/>
        <v>-2.4053787106227382</v>
      </c>
      <c r="R368" s="4">
        <f t="shared" ca="1" si="185"/>
        <v>-1.7875164042544154</v>
      </c>
      <c r="S368" s="4">
        <f t="shared" ca="1" si="186"/>
        <v>278</v>
      </c>
      <c r="T368" s="4">
        <f t="shared" ca="1" si="187"/>
        <v>-1</v>
      </c>
      <c r="U368" s="4">
        <f t="shared" ca="1" si="188"/>
        <v>-1.7875164042544154</v>
      </c>
      <c r="V368" s="4">
        <f t="shared" ca="1" si="189"/>
        <v>1.3529934721705832</v>
      </c>
      <c r="Y368" s="4">
        <v>1.5220900000159077</v>
      </c>
      <c r="Z368" s="4">
        <v>0.35627750001054892</v>
      </c>
      <c r="AA368" s="4">
        <v>-0.84411500000669548</v>
      </c>
      <c r="AB368" s="4">
        <v>-0.69715749998522369</v>
      </c>
      <c r="AD368" s="4">
        <v>1.7043024999772172</v>
      </c>
      <c r="AE368" s="4">
        <f t="shared" si="169"/>
        <v>2.4213024999752975</v>
      </c>
      <c r="AF368" s="4">
        <v>347</v>
      </c>
      <c r="AG368" s="2">
        <f t="shared" si="190"/>
        <v>64.119999999999791</v>
      </c>
      <c r="AH368" s="4">
        <f t="shared" si="170"/>
        <v>399</v>
      </c>
      <c r="AI368" s="4">
        <f t="shared" si="171"/>
        <v>1</v>
      </c>
      <c r="AJ368" s="2">
        <f t="shared" si="172"/>
        <v>0</v>
      </c>
      <c r="AK368" s="4">
        <v>347</v>
      </c>
      <c r="AL368" s="4">
        <f t="shared" ca="1" si="173"/>
        <v>-1.7875164042544154</v>
      </c>
      <c r="AM368" s="4">
        <f t="shared" ca="1" si="174"/>
        <v>1.3529934721705832</v>
      </c>
      <c r="AN368" s="2">
        <f t="shared" si="191"/>
        <v>64.119999999999791</v>
      </c>
      <c r="AO368" s="4">
        <f t="shared" ca="1" si="175"/>
        <v>399</v>
      </c>
      <c r="AP368" s="4">
        <f t="shared" ca="1" si="176"/>
        <v>1</v>
      </c>
      <c r="AQ368" s="2">
        <f t="shared" ca="1" si="177"/>
        <v>0</v>
      </c>
      <c r="AT368" s="10">
        <f t="shared" ca="1" si="192"/>
        <v>0</v>
      </c>
      <c r="AU368" s="10">
        <f t="shared" ca="1" si="193"/>
        <v>0</v>
      </c>
      <c r="AV368" s="10">
        <f t="shared" ca="1" si="194"/>
        <v>0</v>
      </c>
      <c r="AW368" s="10">
        <f t="shared" ca="1" si="195"/>
        <v>0</v>
      </c>
      <c r="AX368" s="10">
        <f t="shared" ca="1" si="178"/>
        <v>-1.7875164042544154</v>
      </c>
    </row>
    <row r="369" spans="2:50" x14ac:dyDescent="0.15">
      <c r="B369" s="4">
        <v>2.4213024999752975</v>
      </c>
      <c r="C369" s="4">
        <f t="shared" si="179"/>
        <v>2.1153024999769343</v>
      </c>
      <c r="F369" s="4">
        <v>348</v>
      </c>
      <c r="G369" s="4">
        <f t="shared" ca="1" si="165"/>
        <v>4</v>
      </c>
      <c r="H369" s="4">
        <f t="shared" ca="1" si="196"/>
        <v>6.2074939759036107</v>
      </c>
      <c r="I369" s="4">
        <f t="shared" ca="1" si="166"/>
        <v>2.254945054945055E-2</v>
      </c>
      <c r="J369" s="4">
        <f t="shared" ca="1" si="197"/>
        <v>0.64041175691777352</v>
      </c>
      <c r="K369" s="4">
        <f t="shared" ca="1" si="180"/>
        <v>0.74925275527119473</v>
      </c>
      <c r="L369" s="4">
        <f t="shared" ca="1" si="181"/>
        <v>15</v>
      </c>
      <c r="M369" s="4">
        <f t="shared" ca="1" si="167"/>
        <v>0.71258171525276648</v>
      </c>
      <c r="N369" s="4">
        <f t="shared" ca="1" si="182"/>
        <v>1.5181180180433991</v>
      </c>
      <c r="O369" s="4">
        <f t="shared" ca="1" si="183"/>
        <v>12</v>
      </c>
      <c r="P369" s="4">
        <f t="shared" ca="1" si="168"/>
        <v>-4.3148167568631615E-14</v>
      </c>
      <c r="Q369" s="4">
        <f t="shared" ca="1" si="184"/>
        <v>0.71258171525280967</v>
      </c>
      <c r="R369" s="4">
        <f t="shared" ca="1" si="185"/>
        <v>1.3529934721705832</v>
      </c>
      <c r="S369" s="4">
        <f t="shared" ca="1" si="186"/>
        <v>278</v>
      </c>
      <c r="T369" s="4">
        <f t="shared" ca="1" si="187"/>
        <v>-1</v>
      </c>
      <c r="U369" s="4">
        <f t="shared" ca="1" si="188"/>
        <v>1.3529934721705832</v>
      </c>
      <c r="V369" s="4">
        <f t="shared" ca="1" si="189"/>
        <v>3.2510957318967968</v>
      </c>
      <c r="Y369" s="4">
        <v>1.1740900000170029</v>
      </c>
      <c r="Z369" s="4">
        <v>2.3662775000090619</v>
      </c>
      <c r="AA369" s="4">
        <v>1.2018849999932968</v>
      </c>
      <c r="AB369" s="4">
        <v>1.0158425000135196</v>
      </c>
      <c r="AD369" s="4">
        <v>2.4213024999752975</v>
      </c>
      <c r="AE369" s="4">
        <f t="shared" si="169"/>
        <v>2.1153024999769343</v>
      </c>
      <c r="AF369" s="4">
        <v>348</v>
      </c>
      <c r="AG369" s="2">
        <f t="shared" si="190"/>
        <v>64.33999999999979</v>
      </c>
      <c r="AH369" s="4">
        <f t="shared" si="170"/>
        <v>399</v>
      </c>
      <c r="AI369" s="4">
        <f t="shared" si="171"/>
        <v>1</v>
      </c>
      <c r="AJ369" s="2">
        <f t="shared" si="172"/>
        <v>0</v>
      </c>
      <c r="AK369" s="4">
        <v>348</v>
      </c>
      <c r="AL369" s="4">
        <f t="shared" ca="1" si="173"/>
        <v>1.3529934721705832</v>
      </c>
      <c r="AM369" s="4">
        <f t="shared" ca="1" si="174"/>
        <v>3.2510957318967968</v>
      </c>
      <c r="AN369" s="2">
        <f t="shared" si="191"/>
        <v>64.33999999999979</v>
      </c>
      <c r="AO369" s="4">
        <f t="shared" ca="1" si="175"/>
        <v>399</v>
      </c>
      <c r="AP369" s="4">
        <f t="shared" ca="1" si="176"/>
        <v>1</v>
      </c>
      <c r="AQ369" s="2">
        <f t="shared" ca="1" si="177"/>
        <v>0</v>
      </c>
      <c r="AT369" s="10">
        <f t="shared" ca="1" si="192"/>
        <v>0</v>
      </c>
      <c r="AU369" s="10">
        <f t="shared" ca="1" si="193"/>
        <v>0</v>
      </c>
      <c r="AV369" s="10">
        <f t="shared" ca="1" si="194"/>
        <v>0</v>
      </c>
      <c r="AW369" s="10">
        <f t="shared" ca="1" si="195"/>
        <v>0</v>
      </c>
      <c r="AX369" s="10">
        <f t="shared" ca="1" si="178"/>
        <v>1.3529934721705832</v>
      </c>
    </row>
    <row r="370" spans="2:50" x14ac:dyDescent="0.15">
      <c r="B370" s="4">
        <v>2.1153024999769343</v>
      </c>
      <c r="C370" s="4">
        <f t="shared" si="179"/>
        <v>2.3213024999755305</v>
      </c>
      <c r="F370" s="4">
        <v>349</v>
      </c>
      <c r="G370" s="4">
        <f t="shared" ca="1" si="165"/>
        <v>4</v>
      </c>
      <c r="H370" s="4">
        <f t="shared" ca="1" si="196"/>
        <v>6.2280602409638517</v>
      </c>
      <c r="I370" s="4">
        <f t="shared" ca="1" si="166"/>
        <v>2.254945054945055E-2</v>
      </c>
      <c r="J370" s="4">
        <f t="shared" ca="1" si="197"/>
        <v>0.66296120746722409</v>
      </c>
      <c r="K370" s="4">
        <f t="shared" ca="1" si="180"/>
        <v>1.5759147700495211</v>
      </c>
      <c r="L370" s="4">
        <f t="shared" ca="1" si="181"/>
        <v>12</v>
      </c>
      <c r="M370" s="4">
        <f t="shared" ca="1" si="167"/>
        <v>0.78795738502474511</v>
      </c>
      <c r="N370" s="4">
        <f t="shared" ca="1" si="182"/>
        <v>1.8100930183525201</v>
      </c>
      <c r="O370" s="4">
        <f t="shared" ca="1" si="183"/>
        <v>15</v>
      </c>
      <c r="P370" s="4">
        <f t="shared" ca="1" si="168"/>
        <v>1.8001771394048278</v>
      </c>
      <c r="Q370" s="4">
        <f t="shared" ca="1" si="184"/>
        <v>2.5881345244295728</v>
      </c>
      <c r="R370" s="4">
        <f t="shared" ca="1" si="185"/>
        <v>3.2510957318967968</v>
      </c>
      <c r="S370" s="4">
        <f t="shared" ca="1" si="186"/>
        <v>278</v>
      </c>
      <c r="T370" s="4">
        <f t="shared" ca="1" si="187"/>
        <v>-1</v>
      </c>
      <c r="U370" s="4">
        <f t="shared" ca="1" si="188"/>
        <v>3.2510957318967968</v>
      </c>
      <c r="V370" s="4">
        <f t="shared" ca="1" si="189"/>
        <v>0.68551065801665156</v>
      </c>
      <c r="Y370" s="4">
        <v>-0.3159099999834325</v>
      </c>
      <c r="Z370" s="4">
        <v>1.0152775000094039</v>
      </c>
      <c r="AA370" s="4">
        <v>-2.0221150000061527</v>
      </c>
      <c r="AB370" s="4">
        <v>-0.79015749998490037</v>
      </c>
      <c r="AD370" s="4">
        <v>2.1153024999769343</v>
      </c>
      <c r="AE370" s="4">
        <f t="shared" si="169"/>
        <v>2.3213024999755305</v>
      </c>
      <c r="AF370" s="4">
        <v>349</v>
      </c>
      <c r="AG370" s="2">
        <f t="shared" si="190"/>
        <v>64.559999999999789</v>
      </c>
      <c r="AH370" s="4">
        <f t="shared" si="170"/>
        <v>399</v>
      </c>
      <c r="AI370" s="4">
        <f t="shared" si="171"/>
        <v>1</v>
      </c>
      <c r="AJ370" s="2">
        <f t="shared" si="172"/>
        <v>0</v>
      </c>
      <c r="AK370" s="4">
        <v>349</v>
      </c>
      <c r="AL370" s="4">
        <f t="shared" ca="1" si="173"/>
        <v>3.2510957318967968</v>
      </c>
      <c r="AM370" s="4">
        <f t="shared" ca="1" si="174"/>
        <v>0.68551065801665156</v>
      </c>
      <c r="AN370" s="2">
        <f t="shared" si="191"/>
        <v>64.559999999999789</v>
      </c>
      <c r="AO370" s="4">
        <f t="shared" ca="1" si="175"/>
        <v>399</v>
      </c>
      <c r="AP370" s="4">
        <f t="shared" ca="1" si="176"/>
        <v>1</v>
      </c>
      <c r="AQ370" s="2">
        <f t="shared" ca="1" si="177"/>
        <v>0</v>
      </c>
      <c r="AT370" s="10">
        <f t="shared" ca="1" si="192"/>
        <v>0</v>
      </c>
      <c r="AU370" s="10">
        <f t="shared" ca="1" si="193"/>
        <v>0</v>
      </c>
      <c r="AV370" s="10">
        <f t="shared" ca="1" si="194"/>
        <v>0</v>
      </c>
      <c r="AW370" s="10">
        <f t="shared" ca="1" si="195"/>
        <v>0</v>
      </c>
      <c r="AX370" s="10">
        <f t="shared" ca="1" si="178"/>
        <v>3.2510957318967968</v>
      </c>
    </row>
    <row r="371" spans="2:50" x14ac:dyDescent="0.15">
      <c r="B371" s="4">
        <v>2.3213024999755305</v>
      </c>
      <c r="C371" s="4">
        <f t="shared" si="179"/>
        <v>-0.3986975000245252</v>
      </c>
      <c r="F371" s="4">
        <v>350</v>
      </c>
      <c r="G371" s="4">
        <f t="shared" ca="1" si="165"/>
        <v>4</v>
      </c>
      <c r="H371" s="4">
        <f t="shared" ca="1" si="196"/>
        <v>6.2486265060240926</v>
      </c>
      <c r="I371" s="4">
        <f t="shared" ca="1" si="166"/>
        <v>2.254945054945055E-2</v>
      </c>
      <c r="J371" s="4">
        <f t="shared" ca="1" si="197"/>
        <v>0.68551065801667466</v>
      </c>
      <c r="K371" s="4">
        <f t="shared" ca="1" si="180"/>
        <v>1.6522498565253905</v>
      </c>
      <c r="L371" s="4">
        <f t="shared" ca="1" si="181"/>
        <v>10</v>
      </c>
      <c r="M371" s="4">
        <f t="shared" ca="1" si="167"/>
        <v>-2.5909700844063338E-14</v>
      </c>
      <c r="N371" s="4">
        <f t="shared" ca="1" si="182"/>
        <v>0.3614220268245622</v>
      </c>
      <c r="O371" s="4">
        <f t="shared" ca="1" si="183"/>
        <v>20</v>
      </c>
      <c r="P371" s="4">
        <f t="shared" ca="1" si="168"/>
        <v>2.8338137105886136E-15</v>
      </c>
      <c r="Q371" s="4">
        <f t="shared" ca="1" si="184"/>
        <v>-2.3075887133474726E-14</v>
      </c>
      <c r="R371" s="4">
        <f t="shared" ca="1" si="185"/>
        <v>0.68551065801665156</v>
      </c>
      <c r="S371" s="4">
        <f t="shared" ca="1" si="186"/>
        <v>278</v>
      </c>
      <c r="T371" s="4">
        <f t="shared" ca="1" si="187"/>
        <v>-1</v>
      </c>
      <c r="U371" s="4">
        <f t="shared" ca="1" si="188"/>
        <v>0.68551065801665156</v>
      </c>
      <c r="V371" s="4">
        <f t="shared" ca="1" si="189"/>
        <v>-0.82632936495738651</v>
      </c>
      <c r="Y371" s="4">
        <v>-1.7479099999846426</v>
      </c>
      <c r="Z371" s="4">
        <v>-1.0637224999889838</v>
      </c>
      <c r="AA371" s="4">
        <v>-0.47211500000798878</v>
      </c>
      <c r="AB371" s="4">
        <v>-1.088157499985698</v>
      </c>
      <c r="AD371" s="4">
        <v>2.3213024999755305</v>
      </c>
      <c r="AE371" s="4">
        <f t="shared" si="169"/>
        <v>-0.3986975000245252</v>
      </c>
      <c r="AF371" s="4">
        <v>350</v>
      </c>
      <c r="AG371" s="2">
        <f t="shared" si="190"/>
        <v>64.779999999999788</v>
      </c>
      <c r="AH371" s="4">
        <f t="shared" si="170"/>
        <v>399</v>
      </c>
      <c r="AI371" s="4">
        <f t="shared" si="171"/>
        <v>1</v>
      </c>
      <c r="AJ371" s="2">
        <f t="shared" si="172"/>
        <v>0</v>
      </c>
      <c r="AK371" s="4">
        <v>350</v>
      </c>
      <c r="AL371" s="4">
        <f t="shared" ca="1" si="173"/>
        <v>0.68551065801665156</v>
      </c>
      <c r="AM371" s="4">
        <f t="shared" ca="1" si="174"/>
        <v>-0.82632936495738651</v>
      </c>
      <c r="AN371" s="2">
        <f t="shared" si="191"/>
        <v>64.779999999999788</v>
      </c>
      <c r="AO371" s="4">
        <f t="shared" ca="1" si="175"/>
        <v>399</v>
      </c>
      <c r="AP371" s="4">
        <f t="shared" ca="1" si="176"/>
        <v>1</v>
      </c>
      <c r="AQ371" s="2">
        <f t="shared" ca="1" si="177"/>
        <v>0</v>
      </c>
      <c r="AT371" s="10">
        <f t="shared" ca="1" si="192"/>
        <v>0</v>
      </c>
      <c r="AU371" s="10">
        <f t="shared" ca="1" si="193"/>
        <v>0</v>
      </c>
      <c r="AV371" s="10">
        <f t="shared" ca="1" si="194"/>
        <v>0</v>
      </c>
      <c r="AW371" s="10">
        <f t="shared" ca="1" si="195"/>
        <v>0</v>
      </c>
      <c r="AX371" s="10">
        <f t="shared" ca="1" si="178"/>
        <v>0.68551065801665156</v>
      </c>
    </row>
    <row r="372" spans="2:50" x14ac:dyDescent="0.15">
      <c r="B372" s="4">
        <v>-0.3986975000245252</v>
      </c>
      <c r="C372" s="4">
        <f t="shared" si="179"/>
        <v>0.74930249997606779</v>
      </c>
      <c r="F372" s="4">
        <v>351</v>
      </c>
      <c r="G372" s="4">
        <f t="shared" ca="1" si="165"/>
        <v>4</v>
      </c>
      <c r="H372" s="4">
        <f t="shared" ca="1" si="196"/>
        <v>6.2691927710843336</v>
      </c>
      <c r="I372" s="4">
        <f t="shared" ca="1" si="166"/>
        <v>2.254945054945055E-2</v>
      </c>
      <c r="J372" s="4">
        <f t="shared" ca="1" si="197"/>
        <v>0.70806010856612522</v>
      </c>
      <c r="K372" s="4">
        <f t="shared" ca="1" si="180"/>
        <v>0.51816096035131243</v>
      </c>
      <c r="L372" s="4">
        <f t="shared" ca="1" si="181"/>
        <v>11</v>
      </c>
      <c r="M372" s="4">
        <f t="shared" ca="1" si="167"/>
        <v>-0.28013896517791587</v>
      </c>
      <c r="N372" s="4">
        <f t="shared" ca="1" si="182"/>
        <v>1.7737780795156763</v>
      </c>
      <c r="O372" s="4">
        <f t="shared" ca="1" si="183"/>
        <v>8</v>
      </c>
      <c r="P372" s="4">
        <f t="shared" ca="1" si="168"/>
        <v>-1.2542505083455959</v>
      </c>
      <c r="Q372" s="4">
        <f t="shared" ca="1" si="184"/>
        <v>-1.5343894735235117</v>
      </c>
      <c r="R372" s="4">
        <f t="shared" ca="1" si="185"/>
        <v>-0.82632936495738651</v>
      </c>
      <c r="S372" s="4">
        <f t="shared" ca="1" si="186"/>
        <v>278</v>
      </c>
      <c r="T372" s="4">
        <f t="shared" ca="1" si="187"/>
        <v>-1</v>
      </c>
      <c r="U372" s="4">
        <f t="shared" ca="1" si="188"/>
        <v>-0.82632936495738651</v>
      </c>
      <c r="V372" s="4">
        <f t="shared" ca="1" si="189"/>
        <v>-0.537391505359191</v>
      </c>
      <c r="Y372" s="4">
        <v>-0.15490999998490906</v>
      </c>
      <c r="Z372" s="4">
        <v>0.62827750000948868</v>
      </c>
      <c r="AA372" s="4">
        <v>-5.2115000006125456E-2</v>
      </c>
      <c r="AB372" s="4">
        <v>-0.66015749998626916</v>
      </c>
      <c r="AD372" s="4">
        <v>-0.3986975000245252</v>
      </c>
      <c r="AE372" s="4">
        <f t="shared" si="169"/>
        <v>0.74930249997606779</v>
      </c>
      <c r="AF372" s="4">
        <v>351</v>
      </c>
      <c r="AG372" s="2">
        <f t="shared" si="190"/>
        <v>64.999999999999787</v>
      </c>
      <c r="AH372" s="4">
        <f t="shared" si="170"/>
        <v>399</v>
      </c>
      <c r="AI372" s="4">
        <f t="shared" si="171"/>
        <v>1</v>
      </c>
      <c r="AJ372" s="2">
        <f t="shared" si="172"/>
        <v>0</v>
      </c>
      <c r="AK372" s="4">
        <v>351</v>
      </c>
      <c r="AL372" s="4">
        <f t="shared" ca="1" si="173"/>
        <v>-0.82632936495738651</v>
      </c>
      <c r="AM372" s="4">
        <f t="shared" ca="1" si="174"/>
        <v>-0.537391505359191</v>
      </c>
      <c r="AN372" s="2">
        <f t="shared" si="191"/>
        <v>64.999999999999787</v>
      </c>
      <c r="AO372" s="4">
        <f t="shared" ca="1" si="175"/>
        <v>399</v>
      </c>
      <c r="AP372" s="4">
        <f t="shared" ca="1" si="176"/>
        <v>1</v>
      </c>
      <c r="AQ372" s="2">
        <f t="shared" ca="1" si="177"/>
        <v>0</v>
      </c>
      <c r="AT372" s="10">
        <f t="shared" ca="1" si="192"/>
        <v>0</v>
      </c>
      <c r="AU372" s="10">
        <f t="shared" ca="1" si="193"/>
        <v>0</v>
      </c>
      <c r="AV372" s="10">
        <f t="shared" ca="1" si="194"/>
        <v>0</v>
      </c>
      <c r="AW372" s="10">
        <f t="shared" ca="1" si="195"/>
        <v>0</v>
      </c>
      <c r="AX372" s="10">
        <f t="shared" ca="1" si="178"/>
        <v>-0.82632936495738651</v>
      </c>
    </row>
    <row r="373" spans="2:50" x14ac:dyDescent="0.15">
      <c r="B373" s="4">
        <v>0.74930249997606779</v>
      </c>
      <c r="C373" s="4">
        <f t="shared" si="179"/>
        <v>1.8493024999770569</v>
      </c>
      <c r="F373" s="4">
        <v>352</v>
      </c>
      <c r="G373" s="4">
        <f t="shared" ca="1" si="165"/>
        <v>4</v>
      </c>
      <c r="H373" s="4">
        <f t="shared" ca="1" si="196"/>
        <v>6.2897590361445745</v>
      </c>
      <c r="I373" s="4">
        <f t="shared" ca="1" si="166"/>
        <v>2.254945054945055E-2</v>
      </c>
      <c r="J373" s="4">
        <f t="shared" ca="1" si="197"/>
        <v>0.73060955911557579</v>
      </c>
      <c r="K373" s="4">
        <f t="shared" ca="1" si="180"/>
        <v>0.39092143735363544</v>
      </c>
      <c r="L373" s="4">
        <f t="shared" ca="1" si="181"/>
        <v>11</v>
      </c>
      <c r="M373" s="4">
        <f t="shared" ca="1" si="167"/>
        <v>-1.4175850990353474E-14</v>
      </c>
      <c r="N373" s="4">
        <f t="shared" ca="1" si="182"/>
        <v>1.4641615118144891</v>
      </c>
      <c r="O373" s="4">
        <f t="shared" ca="1" si="183"/>
        <v>6</v>
      </c>
      <c r="P373" s="4">
        <f t="shared" ca="1" si="168"/>
        <v>-1.2680010644747526</v>
      </c>
      <c r="Q373" s="4">
        <f t="shared" ca="1" si="184"/>
        <v>-1.2680010644747668</v>
      </c>
      <c r="R373" s="4">
        <f t="shared" ca="1" si="185"/>
        <v>-0.537391505359191</v>
      </c>
      <c r="S373" s="4">
        <f t="shared" ca="1" si="186"/>
        <v>278</v>
      </c>
      <c r="T373" s="4">
        <f t="shared" ca="1" si="187"/>
        <v>-1</v>
      </c>
      <c r="U373" s="4">
        <f t="shared" ca="1" si="188"/>
        <v>-0.537391505359191</v>
      </c>
      <c r="V373" s="4">
        <f t="shared" ca="1" si="189"/>
        <v>2.7457096919630564</v>
      </c>
      <c r="Y373" s="4">
        <v>0.89509000001442018</v>
      </c>
      <c r="Z373" s="4">
        <v>0.77227750000830042</v>
      </c>
      <c r="AA373" s="4">
        <v>-0.52611500000665501</v>
      </c>
      <c r="AB373" s="4">
        <v>0.78584250001512146</v>
      </c>
      <c r="AD373" s="4">
        <v>0.74930249997606779</v>
      </c>
      <c r="AE373" s="4">
        <f t="shared" si="169"/>
        <v>1.8493024999770569</v>
      </c>
      <c r="AF373" s="4">
        <v>352</v>
      </c>
      <c r="AG373" s="2">
        <f t="shared" si="190"/>
        <v>65.219999999999786</v>
      </c>
      <c r="AH373" s="4">
        <f t="shared" si="170"/>
        <v>399</v>
      </c>
      <c r="AI373" s="4">
        <f t="shared" si="171"/>
        <v>1</v>
      </c>
      <c r="AJ373" s="2">
        <f t="shared" si="172"/>
        <v>0</v>
      </c>
      <c r="AK373" s="4">
        <v>352</v>
      </c>
      <c r="AL373" s="4">
        <f t="shared" ca="1" si="173"/>
        <v>-0.537391505359191</v>
      </c>
      <c r="AM373" s="4">
        <f t="shared" ca="1" si="174"/>
        <v>2.7457096919630564</v>
      </c>
      <c r="AN373" s="2">
        <f t="shared" si="191"/>
        <v>65.219999999999786</v>
      </c>
      <c r="AO373" s="4">
        <f t="shared" ca="1" si="175"/>
        <v>399</v>
      </c>
      <c r="AP373" s="4">
        <f t="shared" ca="1" si="176"/>
        <v>1</v>
      </c>
      <c r="AQ373" s="2">
        <f t="shared" ca="1" si="177"/>
        <v>0</v>
      </c>
      <c r="AT373" s="10">
        <f t="shared" ca="1" si="192"/>
        <v>0</v>
      </c>
      <c r="AU373" s="10">
        <f t="shared" ca="1" si="193"/>
        <v>0</v>
      </c>
      <c r="AV373" s="10">
        <f t="shared" ca="1" si="194"/>
        <v>0</v>
      </c>
      <c r="AW373" s="10">
        <f t="shared" ca="1" si="195"/>
        <v>0</v>
      </c>
      <c r="AX373" s="10">
        <f t="shared" ca="1" si="178"/>
        <v>-0.537391505359191</v>
      </c>
    </row>
    <row r="374" spans="2:50" x14ac:dyDescent="0.15">
      <c r="B374" s="4">
        <v>1.8493024999770569</v>
      </c>
      <c r="C374" s="4">
        <f t="shared" si="179"/>
        <v>1.9253024999770219</v>
      </c>
      <c r="F374" s="4">
        <v>353</v>
      </c>
      <c r="G374" s="4">
        <f t="shared" ca="1" si="165"/>
        <v>4</v>
      </c>
      <c r="H374" s="4">
        <f t="shared" ca="1" si="196"/>
        <v>6.3103253012048155</v>
      </c>
      <c r="I374" s="4">
        <f t="shared" ca="1" si="166"/>
        <v>2.254945054945055E-2</v>
      </c>
      <c r="J374" s="4">
        <f t="shared" ca="1" si="197"/>
        <v>0.75315900966502636</v>
      </c>
      <c r="K374" s="4">
        <f t="shared" ca="1" si="180"/>
        <v>1.8042269092486649</v>
      </c>
      <c r="L374" s="4">
        <f t="shared" ca="1" si="181"/>
        <v>9</v>
      </c>
      <c r="M374" s="4">
        <f t="shared" ca="1" si="167"/>
        <v>1.776816648421333</v>
      </c>
      <c r="N374" s="4">
        <f t="shared" ca="1" si="182"/>
        <v>0.39903393697131767</v>
      </c>
      <c r="O374" s="4">
        <f t="shared" ca="1" si="183"/>
        <v>11</v>
      </c>
      <c r="P374" s="4">
        <f t="shared" ca="1" si="168"/>
        <v>0.21573403387669704</v>
      </c>
      <c r="Q374" s="4">
        <f t="shared" ca="1" si="184"/>
        <v>1.9925506822980301</v>
      </c>
      <c r="R374" s="4">
        <f t="shared" ca="1" si="185"/>
        <v>2.7457096919630564</v>
      </c>
      <c r="S374" s="4">
        <f t="shared" ca="1" si="186"/>
        <v>278</v>
      </c>
      <c r="T374" s="4">
        <f t="shared" ca="1" si="187"/>
        <v>-1</v>
      </c>
      <c r="U374" s="4">
        <f t="shared" ca="1" si="188"/>
        <v>2.7457096919630564</v>
      </c>
      <c r="V374" s="4">
        <f t="shared" ca="1" si="189"/>
        <v>-0.27433502808285615</v>
      </c>
      <c r="Y374" s="4">
        <v>2.3510900000154322</v>
      </c>
      <c r="Z374" s="4">
        <v>0.24127750000957349</v>
      </c>
      <c r="AA374" s="4">
        <v>0.16588499999059536</v>
      </c>
      <c r="AB374" s="4">
        <v>1.6408425000165039</v>
      </c>
      <c r="AD374" s="4">
        <v>1.8493024999770569</v>
      </c>
      <c r="AE374" s="4">
        <f t="shared" si="169"/>
        <v>1.9253024999770219</v>
      </c>
      <c r="AF374" s="4">
        <v>353</v>
      </c>
      <c r="AG374" s="2">
        <f t="shared" si="190"/>
        <v>65.439999999999785</v>
      </c>
      <c r="AH374" s="4">
        <f t="shared" si="170"/>
        <v>399</v>
      </c>
      <c r="AI374" s="4">
        <f t="shared" si="171"/>
        <v>1</v>
      </c>
      <c r="AJ374" s="2">
        <f t="shared" si="172"/>
        <v>0</v>
      </c>
      <c r="AK374" s="4">
        <v>353</v>
      </c>
      <c r="AL374" s="4">
        <f t="shared" ca="1" si="173"/>
        <v>2.7457096919630564</v>
      </c>
      <c r="AM374" s="4">
        <f t="shared" ca="1" si="174"/>
        <v>-0.27433502808285615</v>
      </c>
      <c r="AN374" s="2">
        <f t="shared" si="191"/>
        <v>65.439999999999785</v>
      </c>
      <c r="AO374" s="4">
        <f t="shared" ca="1" si="175"/>
        <v>399</v>
      </c>
      <c r="AP374" s="4">
        <f t="shared" ca="1" si="176"/>
        <v>1</v>
      </c>
      <c r="AQ374" s="2">
        <f t="shared" ca="1" si="177"/>
        <v>0</v>
      </c>
      <c r="AT374" s="10">
        <f t="shared" ca="1" si="192"/>
        <v>0</v>
      </c>
      <c r="AU374" s="10">
        <f t="shared" ca="1" si="193"/>
        <v>0</v>
      </c>
      <c r="AV374" s="10">
        <f t="shared" ca="1" si="194"/>
        <v>0</v>
      </c>
      <c r="AW374" s="10">
        <f t="shared" ca="1" si="195"/>
        <v>0</v>
      </c>
      <c r="AX374" s="10">
        <f t="shared" ca="1" si="178"/>
        <v>2.7457096919630564</v>
      </c>
    </row>
    <row r="375" spans="2:50" x14ac:dyDescent="0.15">
      <c r="B375" s="4">
        <v>1.9253024999770219</v>
      </c>
      <c r="C375" s="4">
        <f t="shared" si="179"/>
        <v>1.9453024999762647</v>
      </c>
      <c r="F375" s="4">
        <v>354</v>
      </c>
      <c r="G375" s="4">
        <f t="shared" ca="1" si="165"/>
        <v>4</v>
      </c>
      <c r="H375" s="4">
        <f t="shared" ca="1" si="196"/>
        <v>6.3308915662650564</v>
      </c>
      <c r="I375" s="4">
        <f t="shared" ca="1" si="166"/>
        <v>2.254945054945055E-2</v>
      </c>
      <c r="J375" s="4">
        <f t="shared" ca="1" si="197"/>
        <v>0.77570846021447692</v>
      </c>
      <c r="K375" s="4">
        <f t="shared" ca="1" si="180"/>
        <v>0.81953050107642555</v>
      </c>
      <c r="L375" s="4">
        <f t="shared" ca="1" si="181"/>
        <v>6</v>
      </c>
      <c r="M375" s="4">
        <f t="shared" ca="1" si="167"/>
        <v>2.8914052078855858E-14</v>
      </c>
      <c r="N375" s="4">
        <f t="shared" ca="1" si="182"/>
        <v>1.1040810617520533</v>
      </c>
      <c r="O375" s="4">
        <f t="shared" ca="1" si="183"/>
        <v>20</v>
      </c>
      <c r="P375" s="4">
        <f t="shared" ca="1" si="168"/>
        <v>-1.0500434882973619</v>
      </c>
      <c r="Q375" s="4">
        <f t="shared" ca="1" si="184"/>
        <v>-1.0500434882973331</v>
      </c>
      <c r="R375" s="4">
        <f t="shared" ca="1" si="185"/>
        <v>-0.27433502808285615</v>
      </c>
      <c r="S375" s="4">
        <f t="shared" ca="1" si="186"/>
        <v>278</v>
      </c>
      <c r="T375" s="4">
        <f t="shared" ca="1" si="187"/>
        <v>-1</v>
      </c>
      <c r="U375" s="4">
        <f t="shared" ca="1" si="188"/>
        <v>-0.27433502808285615</v>
      </c>
      <c r="V375" s="4">
        <f t="shared" ca="1" si="189"/>
        <v>1.3130485513895307</v>
      </c>
      <c r="Y375" s="4">
        <v>2.4140900000162446</v>
      </c>
      <c r="Z375" s="4">
        <v>9.5277500008705829E-2</v>
      </c>
      <c r="AA375" s="4">
        <v>-1.9801150000091639</v>
      </c>
      <c r="AB375" s="4">
        <v>2.5968425000151285</v>
      </c>
      <c r="AD375" s="4">
        <v>1.9253024999770219</v>
      </c>
      <c r="AE375" s="4">
        <f t="shared" si="169"/>
        <v>1.9453024999762647</v>
      </c>
      <c r="AF375" s="4">
        <v>354</v>
      </c>
      <c r="AG375" s="2">
        <f t="shared" si="190"/>
        <v>65.659999999999783</v>
      </c>
      <c r="AH375" s="4">
        <f t="shared" si="170"/>
        <v>399</v>
      </c>
      <c r="AI375" s="4">
        <f t="shared" si="171"/>
        <v>1</v>
      </c>
      <c r="AJ375" s="2">
        <f t="shared" si="172"/>
        <v>0</v>
      </c>
      <c r="AK375" s="4">
        <v>354</v>
      </c>
      <c r="AL375" s="4">
        <f t="shared" ca="1" si="173"/>
        <v>-0.27433502808285615</v>
      </c>
      <c r="AM375" s="4">
        <f t="shared" ca="1" si="174"/>
        <v>1.3130485513895307</v>
      </c>
      <c r="AN375" s="2">
        <f t="shared" si="191"/>
        <v>65.659999999999783</v>
      </c>
      <c r="AO375" s="4">
        <f t="shared" ca="1" si="175"/>
        <v>399</v>
      </c>
      <c r="AP375" s="4">
        <f t="shared" ca="1" si="176"/>
        <v>1</v>
      </c>
      <c r="AQ375" s="2">
        <f t="shared" ca="1" si="177"/>
        <v>0</v>
      </c>
      <c r="AT375" s="10">
        <f t="shared" ca="1" si="192"/>
        <v>0</v>
      </c>
      <c r="AU375" s="10">
        <f t="shared" ca="1" si="193"/>
        <v>0</v>
      </c>
      <c r="AV375" s="10">
        <f t="shared" ca="1" si="194"/>
        <v>0</v>
      </c>
      <c r="AW375" s="10">
        <f t="shared" ca="1" si="195"/>
        <v>0</v>
      </c>
      <c r="AX375" s="10">
        <f t="shared" ca="1" si="178"/>
        <v>-0.27433502808285615</v>
      </c>
    </row>
    <row r="376" spans="2:50" x14ac:dyDescent="0.15">
      <c r="B376" s="4">
        <v>1.9453024999762647</v>
      </c>
      <c r="C376" s="4">
        <f t="shared" si="179"/>
        <v>1.695302499975071</v>
      </c>
      <c r="F376" s="4">
        <v>355</v>
      </c>
      <c r="G376" s="4">
        <f t="shared" ca="1" si="165"/>
        <v>4</v>
      </c>
      <c r="H376" s="4">
        <f t="shared" ca="1" si="196"/>
        <v>6.3514578313252974</v>
      </c>
      <c r="I376" s="4">
        <f t="shared" ca="1" si="166"/>
        <v>2.254945054945055E-2</v>
      </c>
      <c r="J376" s="4">
        <f t="shared" ca="1" si="197"/>
        <v>0.79825791076392749</v>
      </c>
      <c r="K376" s="4">
        <f t="shared" ca="1" si="180"/>
        <v>1.3154348259769355</v>
      </c>
      <c r="L376" s="4">
        <f t="shared" ca="1" si="181"/>
        <v>19</v>
      </c>
      <c r="M376" s="4">
        <f t="shared" ca="1" si="167"/>
        <v>-1.2046401265828095</v>
      </c>
      <c r="N376" s="4">
        <f t="shared" ca="1" si="182"/>
        <v>1.8389314417363536</v>
      </c>
      <c r="O376" s="4">
        <f t="shared" ca="1" si="183"/>
        <v>13</v>
      </c>
      <c r="P376" s="4">
        <f t="shared" ca="1" si="168"/>
        <v>1.7194307672084128</v>
      </c>
      <c r="Q376" s="4">
        <f t="shared" ca="1" si="184"/>
        <v>0.51479064062560331</v>
      </c>
      <c r="R376" s="4">
        <f t="shared" ca="1" si="185"/>
        <v>1.3130485513895307</v>
      </c>
      <c r="S376" s="4">
        <f t="shared" ca="1" si="186"/>
        <v>278</v>
      </c>
      <c r="T376" s="4">
        <f t="shared" ca="1" si="187"/>
        <v>-1</v>
      </c>
      <c r="U376" s="4">
        <f t="shared" ca="1" si="188"/>
        <v>1.3130485513895307</v>
      </c>
      <c r="V376" s="4">
        <f t="shared" ca="1" si="189"/>
        <v>-0.56444236504150147</v>
      </c>
      <c r="Y376" s="4">
        <v>1.8800900000144338</v>
      </c>
      <c r="Z376" s="4">
        <v>-0.13272249999118912</v>
      </c>
      <c r="AA376" s="4">
        <v>-0.16211500000906653</v>
      </c>
      <c r="AB376" s="4">
        <v>-0.36515749998500269</v>
      </c>
      <c r="AD376" s="4">
        <v>1.9453024999762647</v>
      </c>
      <c r="AE376" s="4">
        <f t="shared" si="169"/>
        <v>1.695302499975071</v>
      </c>
      <c r="AF376" s="4">
        <v>355</v>
      </c>
      <c r="AG376" s="2">
        <f t="shared" si="190"/>
        <v>65.879999999999782</v>
      </c>
      <c r="AH376" s="4">
        <f t="shared" si="170"/>
        <v>399</v>
      </c>
      <c r="AI376" s="4">
        <f t="shared" si="171"/>
        <v>1</v>
      </c>
      <c r="AJ376" s="2">
        <f t="shared" si="172"/>
        <v>0</v>
      </c>
      <c r="AK376" s="4">
        <v>355</v>
      </c>
      <c r="AL376" s="4">
        <f t="shared" ca="1" si="173"/>
        <v>1.3130485513895307</v>
      </c>
      <c r="AM376" s="4">
        <f t="shared" ca="1" si="174"/>
        <v>-0.56444236504150147</v>
      </c>
      <c r="AN376" s="2">
        <f t="shared" si="191"/>
        <v>65.879999999999782</v>
      </c>
      <c r="AO376" s="4">
        <f t="shared" ca="1" si="175"/>
        <v>399</v>
      </c>
      <c r="AP376" s="4">
        <f t="shared" ca="1" si="176"/>
        <v>1</v>
      </c>
      <c r="AQ376" s="2">
        <f t="shared" ca="1" si="177"/>
        <v>0</v>
      </c>
      <c r="AT376" s="10">
        <f t="shared" ca="1" si="192"/>
        <v>0</v>
      </c>
      <c r="AU376" s="10">
        <f t="shared" ca="1" si="193"/>
        <v>0</v>
      </c>
      <c r="AV376" s="10">
        <f t="shared" ca="1" si="194"/>
        <v>0</v>
      </c>
      <c r="AW376" s="10">
        <f t="shared" ca="1" si="195"/>
        <v>0</v>
      </c>
      <c r="AX376" s="10">
        <f t="shared" ca="1" si="178"/>
        <v>1.3130485513895307</v>
      </c>
    </row>
    <row r="377" spans="2:50" x14ac:dyDescent="0.15">
      <c r="B377" s="4">
        <v>1.695302499975071</v>
      </c>
      <c r="C377" s="4">
        <f t="shared" si="179"/>
        <v>2.102302499974229</v>
      </c>
      <c r="F377" s="4">
        <v>356</v>
      </c>
      <c r="G377" s="4">
        <f t="shared" ca="1" si="165"/>
        <v>4</v>
      </c>
      <c r="H377" s="4">
        <f t="shared" ca="1" si="196"/>
        <v>6.3720240963855383</v>
      </c>
      <c r="I377" s="4">
        <f t="shared" ca="1" si="166"/>
        <v>2.254945054945055E-2</v>
      </c>
      <c r="J377" s="4">
        <f t="shared" ca="1" si="197"/>
        <v>0.82080736131337806</v>
      </c>
      <c r="K377" s="4">
        <f t="shared" ca="1" si="180"/>
        <v>1.7718009026472534</v>
      </c>
      <c r="L377" s="4">
        <f t="shared" ca="1" si="181"/>
        <v>7</v>
      </c>
      <c r="M377" s="4">
        <f t="shared" ca="1" si="167"/>
        <v>-1.3852497263548778</v>
      </c>
      <c r="N377" s="4">
        <f t="shared" ca="1" si="182"/>
        <v>0.25036484241036955</v>
      </c>
      <c r="O377" s="4">
        <f t="shared" ca="1" si="183"/>
        <v>8</v>
      </c>
      <c r="P377" s="4">
        <f t="shared" ca="1" si="168"/>
        <v>-1.7174395130119692E-15</v>
      </c>
      <c r="Q377" s="4">
        <f t="shared" ca="1" si="184"/>
        <v>-1.3852497263548795</v>
      </c>
      <c r="R377" s="4">
        <f t="shared" ca="1" si="185"/>
        <v>-0.56444236504150147</v>
      </c>
      <c r="S377" s="4">
        <f t="shared" ca="1" si="186"/>
        <v>278</v>
      </c>
      <c r="T377" s="4">
        <f t="shared" ca="1" si="187"/>
        <v>-1</v>
      </c>
      <c r="U377" s="4">
        <f t="shared" ca="1" si="188"/>
        <v>-0.56444236504150147</v>
      </c>
      <c r="V377" s="4">
        <f t="shared" ca="1" si="189"/>
        <v>1.5423728688484277</v>
      </c>
      <c r="Y377" s="4">
        <v>1.5010900000156369</v>
      </c>
      <c r="Z377" s="4">
        <v>0.81627750001089794</v>
      </c>
      <c r="AA377" s="4">
        <v>0.20888499999216492</v>
      </c>
      <c r="AB377" s="4">
        <v>0.82584250001360715</v>
      </c>
      <c r="AD377" s="4">
        <v>1.695302499975071</v>
      </c>
      <c r="AE377" s="4">
        <f t="shared" si="169"/>
        <v>2.102302499974229</v>
      </c>
      <c r="AF377" s="4">
        <v>356</v>
      </c>
      <c r="AG377" s="2">
        <f t="shared" si="190"/>
        <v>66.099999999999781</v>
      </c>
      <c r="AH377" s="4">
        <f t="shared" si="170"/>
        <v>399</v>
      </c>
      <c r="AI377" s="4">
        <f t="shared" si="171"/>
        <v>1</v>
      </c>
      <c r="AJ377" s="2">
        <f t="shared" si="172"/>
        <v>0</v>
      </c>
      <c r="AK377" s="4">
        <v>356</v>
      </c>
      <c r="AL377" s="4">
        <f t="shared" ca="1" si="173"/>
        <v>-0.56444236504150147</v>
      </c>
      <c r="AM377" s="4">
        <f t="shared" ca="1" si="174"/>
        <v>1.5423728688484277</v>
      </c>
      <c r="AN377" s="2">
        <f t="shared" si="191"/>
        <v>66.099999999999781</v>
      </c>
      <c r="AO377" s="4">
        <f t="shared" ca="1" si="175"/>
        <v>399</v>
      </c>
      <c r="AP377" s="4">
        <f t="shared" ca="1" si="176"/>
        <v>1</v>
      </c>
      <c r="AQ377" s="2">
        <f t="shared" ca="1" si="177"/>
        <v>0</v>
      </c>
      <c r="AT377" s="10">
        <f t="shared" ca="1" si="192"/>
        <v>0</v>
      </c>
      <c r="AU377" s="10">
        <f t="shared" ca="1" si="193"/>
        <v>0</v>
      </c>
      <c r="AV377" s="10">
        <f t="shared" ca="1" si="194"/>
        <v>0</v>
      </c>
      <c r="AW377" s="10">
        <f t="shared" ca="1" si="195"/>
        <v>0</v>
      </c>
      <c r="AX377" s="10">
        <f t="shared" ca="1" si="178"/>
        <v>-0.56444236504150147</v>
      </c>
    </row>
    <row r="378" spans="2:50" x14ac:dyDescent="0.15">
      <c r="B378" s="4">
        <v>2.102302499974229</v>
      </c>
      <c r="C378" s="4">
        <f t="shared" si="179"/>
        <v>1.0093024999768829</v>
      </c>
      <c r="F378" s="4">
        <v>357</v>
      </c>
      <c r="G378" s="4">
        <f t="shared" ca="1" si="165"/>
        <v>4</v>
      </c>
      <c r="H378" s="4">
        <f t="shared" ca="1" si="196"/>
        <v>6.3925903614457793</v>
      </c>
      <c r="I378" s="4">
        <f t="shared" ca="1" si="166"/>
        <v>2.254945054945055E-2</v>
      </c>
      <c r="J378" s="4">
        <f t="shared" ca="1" si="197"/>
        <v>0.84335681186282863</v>
      </c>
      <c r="K378" s="4">
        <f t="shared" ca="1" si="180"/>
        <v>0.54171527273986619</v>
      </c>
      <c r="L378" s="4">
        <f t="shared" ca="1" si="181"/>
        <v>4</v>
      </c>
      <c r="M378" s="4">
        <f t="shared" ca="1" si="167"/>
        <v>0.54171527273986619</v>
      </c>
      <c r="N378" s="4">
        <f t="shared" ca="1" si="182"/>
        <v>0.65729414208639048</v>
      </c>
      <c r="O378" s="4">
        <f t="shared" ca="1" si="183"/>
        <v>13</v>
      </c>
      <c r="P378" s="4">
        <f t="shared" ca="1" si="168"/>
        <v>0.15730078424573304</v>
      </c>
      <c r="Q378" s="4">
        <f t="shared" ca="1" si="184"/>
        <v>0.69901605698559921</v>
      </c>
      <c r="R378" s="4">
        <f t="shared" ca="1" si="185"/>
        <v>1.5423728688484277</v>
      </c>
      <c r="S378" s="4">
        <f t="shared" ca="1" si="186"/>
        <v>278</v>
      </c>
      <c r="T378" s="4">
        <f t="shared" ca="1" si="187"/>
        <v>-1</v>
      </c>
      <c r="U378" s="4">
        <f t="shared" ca="1" si="188"/>
        <v>1.5423728688484277</v>
      </c>
      <c r="V378" s="4">
        <f t="shared" ca="1" si="189"/>
        <v>-0.96262049005274741</v>
      </c>
      <c r="Y378" s="4">
        <v>1.9220900000149754</v>
      </c>
      <c r="Z378" s="4">
        <v>0.7032775000084257</v>
      </c>
      <c r="AA378" s="4">
        <v>0.25388499999223768</v>
      </c>
      <c r="AB378" s="4">
        <v>-1.3631574999841689</v>
      </c>
      <c r="AD378" s="4">
        <v>2.102302499974229</v>
      </c>
      <c r="AE378" s="4">
        <f t="shared" si="169"/>
        <v>1.0093024999768829</v>
      </c>
      <c r="AF378" s="4">
        <v>357</v>
      </c>
      <c r="AG378" s="2">
        <f t="shared" si="190"/>
        <v>66.31999999999978</v>
      </c>
      <c r="AH378" s="4">
        <f t="shared" si="170"/>
        <v>399</v>
      </c>
      <c r="AI378" s="4">
        <f t="shared" si="171"/>
        <v>1</v>
      </c>
      <c r="AJ378" s="2">
        <f t="shared" si="172"/>
        <v>0</v>
      </c>
      <c r="AK378" s="4">
        <v>357</v>
      </c>
      <c r="AL378" s="4">
        <f t="shared" ca="1" si="173"/>
        <v>1.5423728688484277</v>
      </c>
      <c r="AM378" s="4">
        <f t="shared" ca="1" si="174"/>
        <v>-0.96262049005274741</v>
      </c>
      <c r="AN378" s="2">
        <f t="shared" si="191"/>
        <v>66.31999999999978</v>
      </c>
      <c r="AO378" s="4">
        <f t="shared" ca="1" si="175"/>
        <v>399</v>
      </c>
      <c r="AP378" s="4">
        <f t="shared" ca="1" si="176"/>
        <v>1</v>
      </c>
      <c r="AQ378" s="2">
        <f t="shared" ca="1" si="177"/>
        <v>0</v>
      </c>
      <c r="AT378" s="10">
        <f t="shared" ca="1" si="192"/>
        <v>0</v>
      </c>
      <c r="AU378" s="10">
        <f t="shared" ca="1" si="193"/>
        <v>0</v>
      </c>
      <c r="AV378" s="10">
        <f t="shared" ca="1" si="194"/>
        <v>0</v>
      </c>
      <c r="AW378" s="10">
        <f t="shared" ca="1" si="195"/>
        <v>0</v>
      </c>
      <c r="AX378" s="10">
        <f t="shared" ca="1" si="178"/>
        <v>1.5423728688484277</v>
      </c>
    </row>
    <row r="379" spans="2:50" x14ac:dyDescent="0.15">
      <c r="B379" s="4">
        <v>1.0093024999768829</v>
      </c>
      <c r="C379" s="4">
        <f t="shared" si="179"/>
        <v>1.2223024999755694</v>
      </c>
      <c r="F379" s="4">
        <v>358</v>
      </c>
      <c r="G379" s="4">
        <f t="shared" ca="1" si="165"/>
        <v>4</v>
      </c>
      <c r="H379" s="4">
        <f t="shared" ca="1" si="196"/>
        <v>6.4131566265060203</v>
      </c>
      <c r="I379" s="4">
        <f t="shared" ca="1" si="166"/>
        <v>2.254945054945055E-2</v>
      </c>
      <c r="J379" s="4">
        <f t="shared" ca="1" si="197"/>
        <v>0.86590626241227919</v>
      </c>
      <c r="K379" s="4">
        <f t="shared" ca="1" si="180"/>
        <v>0.88212843597214574</v>
      </c>
      <c r="L379" s="4">
        <f t="shared" ca="1" si="181"/>
        <v>5</v>
      </c>
      <c r="M379" s="4">
        <f t="shared" ca="1" si="167"/>
        <v>-0.51850208529227038</v>
      </c>
      <c r="N379" s="4">
        <f t="shared" ca="1" si="182"/>
        <v>1.3100246671727562</v>
      </c>
      <c r="O379" s="4">
        <f t="shared" ca="1" si="183"/>
        <v>8</v>
      </c>
      <c r="P379" s="4">
        <f t="shared" ca="1" si="168"/>
        <v>-1.3100246671727562</v>
      </c>
      <c r="Q379" s="4">
        <f t="shared" ca="1" si="184"/>
        <v>-1.8285267524650266</v>
      </c>
      <c r="R379" s="4">
        <f t="shared" ca="1" si="185"/>
        <v>-0.96262049005274741</v>
      </c>
      <c r="S379" s="4">
        <f t="shared" ca="1" si="186"/>
        <v>278</v>
      </c>
      <c r="T379" s="4">
        <f t="shared" ca="1" si="187"/>
        <v>-1</v>
      </c>
      <c r="U379" s="4">
        <f t="shared" ca="1" si="188"/>
        <v>-0.96262049005274741</v>
      </c>
      <c r="V379" s="4">
        <f t="shared" ca="1" si="189"/>
        <v>-0.72372317612873716</v>
      </c>
      <c r="Y379" s="4">
        <v>1.7210900000144136</v>
      </c>
      <c r="Z379" s="4">
        <v>-0.227722499989369</v>
      </c>
      <c r="AA379" s="4">
        <v>0.88388499999325632</v>
      </c>
      <c r="AB379" s="4">
        <v>-0.16415749998444085</v>
      </c>
      <c r="AD379" s="4">
        <v>1.0093024999768829</v>
      </c>
      <c r="AE379" s="4">
        <f t="shared" si="169"/>
        <v>1.2223024999755694</v>
      </c>
      <c r="AF379" s="4">
        <v>358</v>
      </c>
      <c r="AG379" s="2">
        <f t="shared" si="190"/>
        <v>66.539999999999779</v>
      </c>
      <c r="AH379" s="4">
        <f t="shared" si="170"/>
        <v>399</v>
      </c>
      <c r="AI379" s="4">
        <f t="shared" si="171"/>
        <v>1</v>
      </c>
      <c r="AJ379" s="2">
        <f t="shared" si="172"/>
        <v>0</v>
      </c>
      <c r="AK379" s="4">
        <v>358</v>
      </c>
      <c r="AL379" s="4">
        <f t="shared" ca="1" si="173"/>
        <v>-0.96262049005274741</v>
      </c>
      <c r="AM379" s="4">
        <f t="shared" ca="1" si="174"/>
        <v>-0.72372317612873716</v>
      </c>
      <c r="AN379" s="2">
        <f t="shared" si="191"/>
        <v>66.539999999999779</v>
      </c>
      <c r="AO379" s="4">
        <f t="shared" ca="1" si="175"/>
        <v>399</v>
      </c>
      <c r="AP379" s="4">
        <f t="shared" ca="1" si="176"/>
        <v>1</v>
      </c>
      <c r="AQ379" s="2">
        <f t="shared" ca="1" si="177"/>
        <v>0</v>
      </c>
      <c r="AT379" s="10">
        <f t="shared" ca="1" si="192"/>
        <v>0</v>
      </c>
      <c r="AU379" s="10">
        <f t="shared" ca="1" si="193"/>
        <v>0</v>
      </c>
      <c r="AV379" s="10">
        <f t="shared" ca="1" si="194"/>
        <v>0</v>
      </c>
      <c r="AW379" s="10">
        <f t="shared" ca="1" si="195"/>
        <v>0</v>
      </c>
      <c r="AX379" s="10">
        <f t="shared" ca="1" si="178"/>
        <v>-0.96262049005274741</v>
      </c>
    </row>
    <row r="380" spans="2:50" x14ac:dyDescent="0.15">
      <c r="B380" s="4">
        <v>1.2223024999755694</v>
      </c>
      <c r="C380" s="4">
        <f t="shared" si="179"/>
        <v>2.2903024999756383</v>
      </c>
      <c r="F380" s="4">
        <v>359</v>
      </c>
      <c r="G380" s="4">
        <f t="shared" ca="1" si="165"/>
        <v>4</v>
      </c>
      <c r="H380" s="4">
        <f t="shared" ca="1" si="196"/>
        <v>6.4337228915662612</v>
      </c>
      <c r="I380" s="4">
        <f t="shared" ca="1" si="166"/>
        <v>2.254945054945055E-2</v>
      </c>
      <c r="J380" s="4">
        <f t="shared" ca="1" si="197"/>
        <v>0.88845571296172976</v>
      </c>
      <c r="K380" s="4">
        <f t="shared" ca="1" si="180"/>
        <v>1.46984439888618</v>
      </c>
      <c r="L380" s="4">
        <f t="shared" ca="1" si="181"/>
        <v>5</v>
      </c>
      <c r="M380" s="4">
        <f t="shared" ca="1" si="167"/>
        <v>-1.3979050935006456</v>
      </c>
      <c r="N380" s="4">
        <f t="shared" ca="1" si="182"/>
        <v>0.6934045683255432</v>
      </c>
      <c r="O380" s="4">
        <f t="shared" ca="1" si="183"/>
        <v>20</v>
      </c>
      <c r="P380" s="4">
        <f t="shared" ca="1" si="168"/>
        <v>-0.21427379558982129</v>
      </c>
      <c r="Q380" s="4">
        <f t="shared" ca="1" si="184"/>
        <v>-1.6121788890904669</v>
      </c>
      <c r="R380" s="4">
        <f t="shared" ca="1" si="185"/>
        <v>-0.72372317612873716</v>
      </c>
      <c r="S380" s="4">
        <f t="shared" ca="1" si="186"/>
        <v>278</v>
      </c>
      <c r="T380" s="4">
        <f t="shared" ca="1" si="187"/>
        <v>-1</v>
      </c>
      <c r="U380" s="4">
        <f t="shared" ca="1" si="188"/>
        <v>-0.72372317612873716</v>
      </c>
      <c r="V380" s="4">
        <f t="shared" ca="1" si="189"/>
        <v>0.91100516351117111</v>
      </c>
      <c r="Y380" s="4">
        <v>0.97609000001597224</v>
      </c>
      <c r="Z380" s="4">
        <v>-0.30872249999092105</v>
      </c>
      <c r="AA380" s="4">
        <v>1.3288849999923968</v>
      </c>
      <c r="AB380" s="4">
        <v>0.40684250001632449</v>
      </c>
      <c r="AD380" s="4">
        <v>1.2223024999755694</v>
      </c>
      <c r="AE380" s="4">
        <f t="shared" si="169"/>
        <v>2.2903024999756383</v>
      </c>
      <c r="AF380" s="4">
        <v>359</v>
      </c>
      <c r="AG380" s="2">
        <f t="shared" si="190"/>
        <v>66.759999999999778</v>
      </c>
      <c r="AH380" s="4">
        <f t="shared" si="170"/>
        <v>399</v>
      </c>
      <c r="AI380" s="4">
        <f t="shared" si="171"/>
        <v>1</v>
      </c>
      <c r="AJ380" s="2">
        <f t="shared" si="172"/>
        <v>0</v>
      </c>
      <c r="AK380" s="4">
        <v>359</v>
      </c>
      <c r="AL380" s="4">
        <f t="shared" ca="1" si="173"/>
        <v>-0.72372317612873716</v>
      </c>
      <c r="AM380" s="4">
        <f t="shared" ca="1" si="174"/>
        <v>0.91100516351117111</v>
      </c>
      <c r="AN380" s="2">
        <f t="shared" si="191"/>
        <v>66.759999999999778</v>
      </c>
      <c r="AO380" s="4">
        <f t="shared" ca="1" si="175"/>
        <v>399</v>
      </c>
      <c r="AP380" s="4">
        <f t="shared" ca="1" si="176"/>
        <v>1</v>
      </c>
      <c r="AQ380" s="2">
        <f t="shared" ca="1" si="177"/>
        <v>0</v>
      </c>
      <c r="AT380" s="10">
        <f t="shared" ca="1" si="192"/>
        <v>0</v>
      </c>
      <c r="AU380" s="10">
        <f t="shared" ca="1" si="193"/>
        <v>0</v>
      </c>
      <c r="AV380" s="10">
        <f t="shared" ca="1" si="194"/>
        <v>0</v>
      </c>
      <c r="AW380" s="10">
        <f t="shared" ca="1" si="195"/>
        <v>0</v>
      </c>
      <c r="AX380" s="10">
        <f t="shared" ca="1" si="178"/>
        <v>-0.72372317612873716</v>
      </c>
    </row>
    <row r="381" spans="2:50" x14ac:dyDescent="0.15">
      <c r="B381" s="4">
        <v>2.2903024999756383</v>
      </c>
      <c r="C381" s="4">
        <f t="shared" si="179"/>
        <v>2.6703024999754632</v>
      </c>
      <c r="F381" s="4">
        <v>360</v>
      </c>
      <c r="G381" s="4">
        <f t="shared" ca="1" si="165"/>
        <v>4</v>
      </c>
      <c r="H381" s="4">
        <f t="shared" ca="1" si="196"/>
        <v>6.4542891566265022</v>
      </c>
      <c r="I381" s="4">
        <f t="shared" ca="1" si="166"/>
        <v>2.254945054945055E-2</v>
      </c>
      <c r="J381" s="4">
        <f t="shared" ca="1" si="197"/>
        <v>0.91100516351118033</v>
      </c>
      <c r="K381" s="4">
        <f t="shared" ca="1" si="180"/>
        <v>0.61186405477975114</v>
      </c>
      <c r="L381" s="4">
        <f t="shared" ca="1" si="181"/>
        <v>15</v>
      </c>
      <c r="M381" s="4">
        <f t="shared" ca="1" si="167"/>
        <v>-3.5981966463721697E-15</v>
      </c>
      <c r="N381" s="4">
        <f t="shared" ca="1" si="182"/>
        <v>0.9479814844195662</v>
      </c>
      <c r="O381" s="4">
        <f t="shared" ca="1" si="183"/>
        <v>15</v>
      </c>
      <c r="P381" s="4">
        <f t="shared" ca="1" si="168"/>
        <v>-5.5748066444093358E-15</v>
      </c>
      <c r="Q381" s="4">
        <f t="shared" ca="1" si="184"/>
        <v>-9.1730032907815063E-15</v>
      </c>
      <c r="R381" s="4">
        <f t="shared" ca="1" si="185"/>
        <v>0.91100516351117111</v>
      </c>
      <c r="S381" s="4">
        <f t="shared" ca="1" si="186"/>
        <v>278</v>
      </c>
      <c r="T381" s="4">
        <f t="shared" ca="1" si="187"/>
        <v>-1</v>
      </c>
      <c r="U381" s="4">
        <f t="shared" ca="1" si="188"/>
        <v>0.91100516351117111</v>
      </c>
      <c r="V381" s="4">
        <f t="shared" ca="1" si="189"/>
        <v>1.0239880245313828</v>
      </c>
      <c r="Y381" s="4">
        <v>3.4560900000144557</v>
      </c>
      <c r="Z381" s="4">
        <v>0.93827750000841093</v>
      </c>
      <c r="AA381" s="4">
        <v>1.1208849999917447</v>
      </c>
      <c r="AB381" s="4">
        <v>8.7842500015256064E-2</v>
      </c>
      <c r="AD381" s="4">
        <v>2.2903024999756383</v>
      </c>
      <c r="AE381" s="4">
        <f t="shared" si="169"/>
        <v>2.6703024999754632</v>
      </c>
      <c r="AF381" s="4">
        <v>360</v>
      </c>
      <c r="AG381" s="2">
        <f t="shared" si="190"/>
        <v>66.979999999999777</v>
      </c>
      <c r="AH381" s="4">
        <f t="shared" si="170"/>
        <v>399</v>
      </c>
      <c r="AI381" s="4">
        <f t="shared" si="171"/>
        <v>1</v>
      </c>
      <c r="AJ381" s="2">
        <f t="shared" si="172"/>
        <v>0</v>
      </c>
      <c r="AK381" s="4">
        <v>360</v>
      </c>
      <c r="AL381" s="4">
        <f t="shared" ca="1" si="173"/>
        <v>0.91100516351117111</v>
      </c>
      <c r="AM381" s="4">
        <f t="shared" ca="1" si="174"/>
        <v>1.0239880245313828</v>
      </c>
      <c r="AN381" s="2">
        <f t="shared" si="191"/>
        <v>66.979999999999777</v>
      </c>
      <c r="AO381" s="4">
        <f t="shared" ca="1" si="175"/>
        <v>399</v>
      </c>
      <c r="AP381" s="4">
        <f t="shared" ca="1" si="176"/>
        <v>1</v>
      </c>
      <c r="AQ381" s="2">
        <f t="shared" ca="1" si="177"/>
        <v>0</v>
      </c>
      <c r="AT381" s="10">
        <f t="shared" ca="1" si="192"/>
        <v>0</v>
      </c>
      <c r="AU381" s="10">
        <f t="shared" ca="1" si="193"/>
        <v>0</v>
      </c>
      <c r="AV381" s="10">
        <f t="shared" ca="1" si="194"/>
        <v>0</v>
      </c>
      <c r="AW381" s="10">
        <f t="shared" ca="1" si="195"/>
        <v>0</v>
      </c>
      <c r="AX381" s="10">
        <f t="shared" ca="1" si="178"/>
        <v>0.91100516351117111</v>
      </c>
    </row>
    <row r="382" spans="2:50" x14ac:dyDescent="0.15">
      <c r="B382" s="4">
        <v>2.6703024999754632</v>
      </c>
      <c r="C382" s="4">
        <f t="shared" si="179"/>
        <v>2.1473024999743018</v>
      </c>
      <c r="F382" s="4">
        <v>361</v>
      </c>
      <c r="G382" s="4">
        <f t="shared" ca="1" si="165"/>
        <v>4</v>
      </c>
      <c r="H382" s="4">
        <f t="shared" ca="1" si="196"/>
        <v>6.4748554216867431</v>
      </c>
      <c r="I382" s="4">
        <f t="shared" ca="1" si="166"/>
        <v>2.254945054945055E-2</v>
      </c>
      <c r="J382" s="4">
        <f t="shared" ca="1" si="197"/>
        <v>0.93355461406063089</v>
      </c>
      <c r="K382" s="4">
        <f t="shared" ca="1" si="180"/>
        <v>1.2626003542811246</v>
      </c>
      <c r="L382" s="4">
        <f t="shared" ca="1" si="181"/>
        <v>7</v>
      </c>
      <c r="M382" s="4">
        <f t="shared" ca="1" si="167"/>
        <v>-0.54782176272659311</v>
      </c>
      <c r="N382" s="4">
        <f t="shared" ca="1" si="182"/>
        <v>0.63825517319734515</v>
      </c>
      <c r="O382" s="4">
        <f t="shared" ca="1" si="183"/>
        <v>4</v>
      </c>
      <c r="P382" s="4">
        <f t="shared" ca="1" si="168"/>
        <v>0.63825517319734515</v>
      </c>
      <c r="Q382" s="4">
        <f t="shared" ca="1" si="184"/>
        <v>9.043341047075204E-2</v>
      </c>
      <c r="R382" s="4">
        <f t="shared" ca="1" si="185"/>
        <v>1.0239880245313828</v>
      </c>
      <c r="S382" s="4">
        <f t="shared" ca="1" si="186"/>
        <v>278</v>
      </c>
      <c r="T382" s="4">
        <f t="shared" ca="1" si="187"/>
        <v>-1</v>
      </c>
      <c r="U382" s="4">
        <f t="shared" ca="1" si="188"/>
        <v>1.0239880245313828</v>
      </c>
      <c r="V382" s="4">
        <f t="shared" ca="1" si="189"/>
        <v>1.358582709001273</v>
      </c>
      <c r="Y382" s="4">
        <v>1.7340900000171189</v>
      </c>
      <c r="Z382" s="4">
        <v>0.39127750001100026</v>
      </c>
      <c r="AA382" s="4">
        <v>1.126884999990807</v>
      </c>
      <c r="AB382" s="4">
        <v>2.4708425000135037</v>
      </c>
      <c r="AD382" s="4">
        <v>2.6703024999754632</v>
      </c>
      <c r="AE382" s="4">
        <f t="shared" si="169"/>
        <v>2.1473024999743018</v>
      </c>
      <c r="AF382" s="4">
        <v>361</v>
      </c>
      <c r="AG382" s="2">
        <f t="shared" si="190"/>
        <v>67.199999999999775</v>
      </c>
      <c r="AH382" s="4">
        <f t="shared" si="170"/>
        <v>399</v>
      </c>
      <c r="AI382" s="4">
        <f t="shared" si="171"/>
        <v>1</v>
      </c>
      <c r="AJ382" s="2">
        <f t="shared" si="172"/>
        <v>0</v>
      </c>
      <c r="AK382" s="4">
        <v>361</v>
      </c>
      <c r="AL382" s="4">
        <f t="shared" ca="1" si="173"/>
        <v>1.0239880245313828</v>
      </c>
      <c r="AM382" s="4">
        <f t="shared" ca="1" si="174"/>
        <v>1.358582709001273</v>
      </c>
      <c r="AN382" s="2">
        <f t="shared" si="191"/>
        <v>67.199999999999775</v>
      </c>
      <c r="AO382" s="4">
        <f t="shared" ca="1" si="175"/>
        <v>399</v>
      </c>
      <c r="AP382" s="4">
        <f t="shared" ca="1" si="176"/>
        <v>1</v>
      </c>
      <c r="AQ382" s="2">
        <f t="shared" ca="1" si="177"/>
        <v>0</v>
      </c>
      <c r="AT382" s="10">
        <f t="shared" ca="1" si="192"/>
        <v>0</v>
      </c>
      <c r="AU382" s="10">
        <f t="shared" ca="1" si="193"/>
        <v>0</v>
      </c>
      <c r="AV382" s="10">
        <f t="shared" ca="1" si="194"/>
        <v>0</v>
      </c>
      <c r="AW382" s="10">
        <f t="shared" ca="1" si="195"/>
        <v>0</v>
      </c>
      <c r="AX382" s="10">
        <f t="shared" ca="1" si="178"/>
        <v>1.0239880245313828</v>
      </c>
    </row>
    <row r="383" spans="2:50" x14ac:dyDescent="0.15">
      <c r="B383" s="4">
        <v>2.1473024999743018</v>
      </c>
      <c r="C383" s="4">
        <f t="shared" si="179"/>
        <v>0.8773024999761958</v>
      </c>
      <c r="F383" s="4">
        <v>362</v>
      </c>
      <c r="G383" s="4">
        <f t="shared" ca="1" si="165"/>
        <v>4</v>
      </c>
      <c r="H383" s="4">
        <f t="shared" ca="1" si="196"/>
        <v>6.4954216867469841</v>
      </c>
      <c r="I383" s="4">
        <f t="shared" ca="1" si="166"/>
        <v>2.254945054945055E-2</v>
      </c>
      <c r="J383" s="4">
        <f t="shared" ca="1" si="197"/>
        <v>0.95610406461008146</v>
      </c>
      <c r="K383" s="4">
        <f t="shared" ca="1" si="180"/>
        <v>0.68473756839157485</v>
      </c>
      <c r="L383" s="4">
        <f t="shared" ca="1" si="181"/>
        <v>20</v>
      </c>
      <c r="M383" s="4">
        <f t="shared" ca="1" si="167"/>
        <v>0.40247864439117587</v>
      </c>
      <c r="N383" s="4">
        <f t="shared" ca="1" si="182"/>
        <v>0.84554536228070387</v>
      </c>
      <c r="O383" s="4">
        <f t="shared" ca="1" si="183"/>
        <v>4</v>
      </c>
      <c r="P383" s="4">
        <f t="shared" ca="1" si="168"/>
        <v>1.5746145979554722E-14</v>
      </c>
      <c r="Q383" s="4">
        <f t="shared" ca="1" si="184"/>
        <v>0.40247864439119163</v>
      </c>
      <c r="R383" s="4">
        <f t="shared" ca="1" si="185"/>
        <v>1.358582709001273</v>
      </c>
      <c r="S383" s="4">
        <f t="shared" ca="1" si="186"/>
        <v>278</v>
      </c>
      <c r="T383" s="4">
        <f t="shared" ca="1" si="187"/>
        <v>-1</v>
      </c>
      <c r="U383" s="4">
        <f t="shared" ca="1" si="188"/>
        <v>1.358582709001273</v>
      </c>
      <c r="V383" s="4">
        <f t="shared" ca="1" si="189"/>
        <v>3.4572156062452559</v>
      </c>
      <c r="Y383" s="4">
        <v>0.82909000001407662</v>
      </c>
      <c r="Z383" s="4">
        <v>0.34027750000831247</v>
      </c>
      <c r="AA383" s="4">
        <v>-3.7115000008469679E-2</v>
      </c>
      <c r="AB383" s="4">
        <v>8.4842500015724909E-2</v>
      </c>
      <c r="AD383" s="4">
        <v>2.1473024999743018</v>
      </c>
      <c r="AE383" s="4">
        <f t="shared" si="169"/>
        <v>0.8773024999761958</v>
      </c>
      <c r="AF383" s="4">
        <v>362</v>
      </c>
      <c r="AG383" s="2">
        <f t="shared" si="190"/>
        <v>67.419999999999774</v>
      </c>
      <c r="AH383" s="4">
        <f t="shared" si="170"/>
        <v>399</v>
      </c>
      <c r="AI383" s="4">
        <f t="shared" si="171"/>
        <v>1</v>
      </c>
      <c r="AJ383" s="2">
        <f t="shared" si="172"/>
        <v>0</v>
      </c>
      <c r="AK383" s="4">
        <v>362</v>
      </c>
      <c r="AL383" s="4">
        <f t="shared" ca="1" si="173"/>
        <v>1.358582709001273</v>
      </c>
      <c r="AM383" s="4">
        <f t="shared" ca="1" si="174"/>
        <v>3.4572156062452559</v>
      </c>
      <c r="AN383" s="2">
        <f t="shared" si="191"/>
        <v>67.419999999999774</v>
      </c>
      <c r="AO383" s="4">
        <f t="shared" ca="1" si="175"/>
        <v>399</v>
      </c>
      <c r="AP383" s="4">
        <f t="shared" ca="1" si="176"/>
        <v>1</v>
      </c>
      <c r="AQ383" s="2">
        <f t="shared" ca="1" si="177"/>
        <v>0</v>
      </c>
      <c r="AT383" s="10">
        <f t="shared" ca="1" si="192"/>
        <v>0</v>
      </c>
      <c r="AU383" s="10">
        <f t="shared" ca="1" si="193"/>
        <v>0</v>
      </c>
      <c r="AV383" s="10">
        <f t="shared" ca="1" si="194"/>
        <v>0</v>
      </c>
      <c r="AW383" s="10">
        <f t="shared" ca="1" si="195"/>
        <v>0</v>
      </c>
      <c r="AX383" s="10">
        <f t="shared" ca="1" si="178"/>
        <v>1.358582709001273</v>
      </c>
    </row>
    <row r="384" spans="2:50" x14ac:dyDescent="0.15">
      <c r="B384" s="4">
        <v>0.8773024999761958</v>
      </c>
      <c r="C384" s="4">
        <f t="shared" si="179"/>
        <v>1.136302499975983</v>
      </c>
      <c r="F384" s="4">
        <v>363</v>
      </c>
      <c r="G384" s="4">
        <f t="shared" ca="1" si="165"/>
        <v>4</v>
      </c>
      <c r="H384" s="4">
        <f t="shared" ca="1" si="196"/>
        <v>6.515987951807225</v>
      </c>
      <c r="I384" s="4">
        <f t="shared" ca="1" si="166"/>
        <v>2.254945054945055E-2</v>
      </c>
      <c r="J384" s="4">
        <f t="shared" ca="1" si="197"/>
        <v>0.97865351515953203</v>
      </c>
      <c r="K384" s="4">
        <f t="shared" ca="1" si="180"/>
        <v>0.85861434194147135</v>
      </c>
      <c r="L384" s="4">
        <f t="shared" ca="1" si="181"/>
        <v>12</v>
      </c>
      <c r="M384" s="4">
        <f t="shared" ca="1" si="167"/>
        <v>0.85861434194147135</v>
      </c>
      <c r="N384" s="4">
        <f t="shared" ca="1" si="182"/>
        <v>1.8705545380831241</v>
      </c>
      <c r="O384" s="4">
        <f t="shared" ca="1" si="183"/>
        <v>18</v>
      </c>
      <c r="P384" s="4">
        <f t="shared" ca="1" si="168"/>
        <v>1.6199477491442527</v>
      </c>
      <c r="Q384" s="4">
        <f t="shared" ca="1" si="184"/>
        <v>2.478562091085724</v>
      </c>
      <c r="R384" s="4">
        <f t="shared" ca="1" si="185"/>
        <v>3.4572156062452559</v>
      </c>
      <c r="S384" s="4">
        <f t="shared" ca="1" si="186"/>
        <v>278</v>
      </c>
      <c r="T384" s="4">
        <f t="shared" ca="1" si="187"/>
        <v>-1</v>
      </c>
      <c r="U384" s="4">
        <f t="shared" ca="1" si="188"/>
        <v>3.4572156062452559</v>
      </c>
      <c r="V384" s="4">
        <f t="shared" ca="1" si="189"/>
        <v>3.4253115840445307</v>
      </c>
      <c r="Y384" s="4">
        <v>-2.2989099999861651</v>
      </c>
      <c r="Z384" s="4">
        <v>0.33127750000971901</v>
      </c>
      <c r="AA384" s="4">
        <v>1.3068849999910981</v>
      </c>
      <c r="AB384" s="4">
        <v>1.6008425000144655</v>
      </c>
      <c r="AD384" s="4">
        <v>0.8773024999761958</v>
      </c>
      <c r="AE384" s="4">
        <f t="shared" si="169"/>
        <v>1.136302499975983</v>
      </c>
      <c r="AF384" s="4">
        <v>363</v>
      </c>
      <c r="AG384" s="2">
        <f t="shared" si="190"/>
        <v>67.639999999999773</v>
      </c>
      <c r="AH384" s="4">
        <f t="shared" si="170"/>
        <v>399</v>
      </c>
      <c r="AI384" s="4">
        <f t="shared" si="171"/>
        <v>1</v>
      </c>
      <c r="AJ384" s="2">
        <f t="shared" si="172"/>
        <v>0</v>
      </c>
      <c r="AK384" s="4">
        <v>363</v>
      </c>
      <c r="AL384" s="4">
        <f t="shared" ca="1" si="173"/>
        <v>3.4572156062452559</v>
      </c>
      <c r="AM384" s="4">
        <f t="shared" ca="1" si="174"/>
        <v>3.4253115840445307</v>
      </c>
      <c r="AN384" s="2">
        <f t="shared" si="191"/>
        <v>67.639999999999773</v>
      </c>
      <c r="AO384" s="4">
        <f t="shared" ca="1" si="175"/>
        <v>399</v>
      </c>
      <c r="AP384" s="4">
        <f t="shared" ca="1" si="176"/>
        <v>1</v>
      </c>
      <c r="AQ384" s="2">
        <f t="shared" ca="1" si="177"/>
        <v>0</v>
      </c>
      <c r="AT384" s="10">
        <f t="shared" ca="1" si="192"/>
        <v>0</v>
      </c>
      <c r="AU384" s="10">
        <f t="shared" ca="1" si="193"/>
        <v>0</v>
      </c>
      <c r="AV384" s="10">
        <f t="shared" ca="1" si="194"/>
        <v>0</v>
      </c>
      <c r="AW384" s="10">
        <f t="shared" ca="1" si="195"/>
        <v>0</v>
      </c>
      <c r="AX384" s="10">
        <f t="shared" ca="1" si="178"/>
        <v>3.4572156062452559</v>
      </c>
    </row>
    <row r="385" spans="2:50" x14ac:dyDescent="0.15">
      <c r="B385" s="4">
        <v>1.136302499975983</v>
      </c>
      <c r="C385" s="4">
        <f t="shared" si="179"/>
        <v>1.7153024999743138</v>
      </c>
      <c r="F385" s="4">
        <v>364</v>
      </c>
      <c r="G385" s="4">
        <f t="shared" ca="1" si="165"/>
        <v>4</v>
      </c>
      <c r="H385" s="4">
        <f t="shared" ca="1" si="196"/>
        <v>6.536554216867466</v>
      </c>
      <c r="I385" s="4">
        <f t="shared" ca="1" si="166"/>
        <v>2.254945054945055E-2</v>
      </c>
      <c r="J385" s="4">
        <f t="shared" ca="1" si="197"/>
        <v>1.0012029657089825</v>
      </c>
      <c r="K385" s="4">
        <f t="shared" ca="1" si="180"/>
        <v>1.8593790218061728</v>
      </c>
      <c r="L385" s="4">
        <f t="shared" ca="1" si="181"/>
        <v>20</v>
      </c>
      <c r="M385" s="4">
        <f t="shared" ca="1" si="167"/>
        <v>1.7683745349512623</v>
      </c>
      <c r="N385" s="4">
        <f t="shared" ca="1" si="182"/>
        <v>1.2128830495454388</v>
      </c>
      <c r="O385" s="4">
        <f t="shared" ca="1" si="183"/>
        <v>11</v>
      </c>
      <c r="P385" s="4">
        <f t="shared" ca="1" si="168"/>
        <v>0.6557340833842864</v>
      </c>
      <c r="Q385" s="4">
        <f t="shared" ca="1" si="184"/>
        <v>2.4241086183355485</v>
      </c>
      <c r="R385" s="4">
        <f t="shared" ca="1" si="185"/>
        <v>3.4253115840445307</v>
      </c>
      <c r="S385" s="4">
        <f t="shared" ca="1" si="186"/>
        <v>278</v>
      </c>
      <c r="T385" s="4">
        <f t="shared" ca="1" si="187"/>
        <v>-1</v>
      </c>
      <c r="U385" s="4">
        <f t="shared" ca="1" si="188"/>
        <v>3.4253115840445307</v>
      </c>
      <c r="V385" s="4">
        <f t="shared" ca="1" si="189"/>
        <v>1.712522018252201</v>
      </c>
      <c r="Y385" s="4">
        <v>-5.090999998458301E-2</v>
      </c>
      <c r="Z385" s="4">
        <v>0.36827750000867354</v>
      </c>
      <c r="AA385" s="4">
        <v>2.6568849999932809</v>
      </c>
      <c r="AB385" s="4">
        <v>0.61084250001641749</v>
      </c>
      <c r="AD385" s="4">
        <v>1.136302499975983</v>
      </c>
      <c r="AE385" s="4">
        <f t="shared" si="169"/>
        <v>1.7153024999743138</v>
      </c>
      <c r="AF385" s="4">
        <v>364</v>
      </c>
      <c r="AG385" s="2">
        <f t="shared" si="190"/>
        <v>67.859999999999772</v>
      </c>
      <c r="AH385" s="4">
        <f t="shared" si="170"/>
        <v>399</v>
      </c>
      <c r="AI385" s="4">
        <f t="shared" si="171"/>
        <v>1</v>
      </c>
      <c r="AJ385" s="2">
        <f t="shared" si="172"/>
        <v>0</v>
      </c>
      <c r="AK385" s="4">
        <v>364</v>
      </c>
      <c r="AL385" s="4">
        <f t="shared" ca="1" si="173"/>
        <v>3.4253115840445307</v>
      </c>
      <c r="AM385" s="4">
        <f t="shared" ca="1" si="174"/>
        <v>1.712522018252201</v>
      </c>
      <c r="AN385" s="2">
        <f t="shared" si="191"/>
        <v>67.859999999999772</v>
      </c>
      <c r="AO385" s="4">
        <f t="shared" ca="1" si="175"/>
        <v>399</v>
      </c>
      <c r="AP385" s="4">
        <f t="shared" ca="1" si="176"/>
        <v>1</v>
      </c>
      <c r="AQ385" s="2">
        <f t="shared" ca="1" si="177"/>
        <v>0</v>
      </c>
      <c r="AT385" s="10">
        <f t="shared" ca="1" si="192"/>
        <v>0</v>
      </c>
      <c r="AU385" s="10">
        <f t="shared" ca="1" si="193"/>
        <v>0</v>
      </c>
      <c r="AV385" s="10">
        <f t="shared" ca="1" si="194"/>
        <v>0</v>
      </c>
      <c r="AW385" s="10">
        <f t="shared" ca="1" si="195"/>
        <v>0</v>
      </c>
      <c r="AX385" s="10">
        <f t="shared" ca="1" si="178"/>
        <v>3.4253115840445307</v>
      </c>
    </row>
    <row r="386" spans="2:50" x14ac:dyDescent="0.15">
      <c r="B386" s="4">
        <v>1.7153024999743138</v>
      </c>
      <c r="C386" s="4">
        <f t="shared" si="179"/>
        <v>1.5343024999765476</v>
      </c>
      <c r="F386" s="4">
        <v>365</v>
      </c>
      <c r="G386" s="4">
        <f t="shared" ca="1" si="165"/>
        <v>4</v>
      </c>
      <c r="H386" s="4">
        <f t="shared" ca="1" si="196"/>
        <v>6.5571204819277069</v>
      </c>
      <c r="I386" s="4">
        <f t="shared" ca="1" si="166"/>
        <v>2.254945054945055E-2</v>
      </c>
      <c r="J386" s="4">
        <f t="shared" ca="1" si="197"/>
        <v>1.0237524162584331</v>
      </c>
      <c r="K386" s="4">
        <f t="shared" ca="1" si="180"/>
        <v>1.58745198286195</v>
      </c>
      <c r="L386" s="4">
        <f t="shared" ca="1" si="181"/>
        <v>14</v>
      </c>
      <c r="M386" s="4">
        <f t="shared" ca="1" si="167"/>
        <v>0.68876960199375115</v>
      </c>
      <c r="N386" s="4">
        <f t="shared" ca="1" si="182"/>
        <v>0.95478723619103856</v>
      </c>
      <c r="O386" s="4">
        <f t="shared" ca="1" si="183"/>
        <v>5</v>
      </c>
      <c r="P386" s="4">
        <f t="shared" ca="1" si="168"/>
        <v>1.6842417578685806E-14</v>
      </c>
      <c r="Q386" s="4">
        <f t="shared" ca="1" si="184"/>
        <v>0.68876960199376802</v>
      </c>
      <c r="R386" s="4">
        <f t="shared" ca="1" si="185"/>
        <v>1.712522018252201</v>
      </c>
      <c r="S386" s="4">
        <f t="shared" ca="1" si="186"/>
        <v>278</v>
      </c>
      <c r="T386" s="4">
        <f t="shared" ca="1" si="187"/>
        <v>-1</v>
      </c>
      <c r="U386" s="4">
        <f t="shared" ca="1" si="188"/>
        <v>1.712522018252201</v>
      </c>
      <c r="V386" s="4">
        <f t="shared" ca="1" si="189"/>
        <v>2.3795659696688132</v>
      </c>
      <c r="Y386" s="4">
        <v>1.7110900000147922</v>
      </c>
      <c r="Z386" s="4">
        <v>-0.62172249998937446</v>
      </c>
      <c r="AA386" s="4">
        <v>2.7818849999938777</v>
      </c>
      <c r="AB386" s="4">
        <v>0.40584250001529654</v>
      </c>
      <c r="AD386" s="4">
        <v>1.7153024999743138</v>
      </c>
      <c r="AE386" s="4">
        <f t="shared" si="169"/>
        <v>1.5343024999765476</v>
      </c>
      <c r="AF386" s="4">
        <v>365</v>
      </c>
      <c r="AG386" s="2">
        <f t="shared" si="190"/>
        <v>68.079999999999771</v>
      </c>
      <c r="AH386" s="4">
        <f t="shared" si="170"/>
        <v>399</v>
      </c>
      <c r="AI386" s="4">
        <f t="shared" si="171"/>
        <v>1</v>
      </c>
      <c r="AJ386" s="2">
        <f t="shared" si="172"/>
        <v>0</v>
      </c>
      <c r="AK386" s="4">
        <v>365</v>
      </c>
      <c r="AL386" s="4">
        <f t="shared" ca="1" si="173"/>
        <v>1.712522018252201</v>
      </c>
      <c r="AM386" s="4">
        <f t="shared" ca="1" si="174"/>
        <v>2.3795659696688132</v>
      </c>
      <c r="AN386" s="2">
        <f t="shared" si="191"/>
        <v>68.079999999999771</v>
      </c>
      <c r="AO386" s="4">
        <f t="shared" ca="1" si="175"/>
        <v>399</v>
      </c>
      <c r="AP386" s="4">
        <f t="shared" ca="1" si="176"/>
        <v>1</v>
      </c>
      <c r="AQ386" s="2">
        <f t="shared" ca="1" si="177"/>
        <v>0</v>
      </c>
      <c r="AT386" s="10">
        <f t="shared" ca="1" si="192"/>
        <v>0</v>
      </c>
      <c r="AU386" s="10">
        <f t="shared" ca="1" si="193"/>
        <v>0</v>
      </c>
      <c r="AV386" s="10">
        <f t="shared" ca="1" si="194"/>
        <v>0</v>
      </c>
      <c r="AW386" s="10">
        <f t="shared" ca="1" si="195"/>
        <v>0</v>
      </c>
      <c r="AX386" s="10">
        <f t="shared" ca="1" si="178"/>
        <v>1.712522018252201</v>
      </c>
    </row>
    <row r="387" spans="2:50" x14ac:dyDescent="0.15">
      <c r="B387" s="4">
        <v>1.5343024999765476</v>
      </c>
      <c r="C387" s="4">
        <f t="shared" si="179"/>
        <v>2.0153024999771674</v>
      </c>
      <c r="F387" s="4">
        <v>366</v>
      </c>
      <c r="G387" s="4">
        <f t="shared" ca="1" si="165"/>
        <v>4</v>
      </c>
      <c r="H387" s="4">
        <f t="shared" ca="1" si="196"/>
        <v>6.5776867469879479</v>
      </c>
      <c r="I387" s="4">
        <f t="shared" ca="1" si="166"/>
        <v>2.254945054945055E-2</v>
      </c>
      <c r="J387" s="4">
        <f t="shared" ca="1" si="197"/>
        <v>1.0463018668078836</v>
      </c>
      <c r="K387" s="4">
        <f t="shared" ca="1" si="180"/>
        <v>0.88249239292309589</v>
      </c>
      <c r="L387" s="4">
        <f t="shared" ca="1" si="181"/>
        <v>5</v>
      </c>
      <c r="M387" s="4">
        <f t="shared" ca="1" si="167"/>
        <v>0.83930014087040461</v>
      </c>
      <c r="N387" s="4">
        <f t="shared" ca="1" si="182"/>
        <v>0.5193844461681032</v>
      </c>
      <c r="O387" s="4">
        <f t="shared" ca="1" si="183"/>
        <v>20</v>
      </c>
      <c r="P387" s="4">
        <f t="shared" ca="1" si="168"/>
        <v>0.49396396199052528</v>
      </c>
      <c r="Q387" s="4">
        <f t="shared" ca="1" si="184"/>
        <v>1.3332641028609298</v>
      </c>
      <c r="R387" s="4">
        <f t="shared" ca="1" si="185"/>
        <v>2.3795659696688132</v>
      </c>
      <c r="S387" s="4">
        <f t="shared" ca="1" si="186"/>
        <v>278</v>
      </c>
      <c r="T387" s="4">
        <f t="shared" ca="1" si="187"/>
        <v>-1</v>
      </c>
      <c r="U387" s="4">
        <f t="shared" ca="1" si="188"/>
        <v>2.3795659696688132</v>
      </c>
      <c r="V387" s="4">
        <f t="shared" ca="1" si="189"/>
        <v>2.7452125673669414</v>
      </c>
      <c r="Y387" s="4">
        <v>1.1810900000170932</v>
      </c>
      <c r="Z387" s="4">
        <v>1.1572775000097124</v>
      </c>
      <c r="AA387" s="4">
        <v>2.0308849999928213</v>
      </c>
      <c r="AB387" s="4">
        <v>0.15184250001354371</v>
      </c>
      <c r="AD387" s="4">
        <v>1.5343024999765476</v>
      </c>
      <c r="AE387" s="4">
        <f t="shared" si="169"/>
        <v>2.0153024999771674</v>
      </c>
      <c r="AF387" s="4">
        <v>366</v>
      </c>
      <c r="AG387" s="2">
        <f t="shared" si="190"/>
        <v>68.29999999999977</v>
      </c>
      <c r="AH387" s="4">
        <f t="shared" si="170"/>
        <v>399</v>
      </c>
      <c r="AI387" s="4">
        <f t="shared" si="171"/>
        <v>1</v>
      </c>
      <c r="AJ387" s="2">
        <f t="shared" si="172"/>
        <v>0</v>
      </c>
      <c r="AK387" s="4">
        <v>366</v>
      </c>
      <c r="AL387" s="4">
        <f t="shared" ca="1" si="173"/>
        <v>2.3795659696688132</v>
      </c>
      <c r="AM387" s="4">
        <f t="shared" ca="1" si="174"/>
        <v>2.7452125673669414</v>
      </c>
      <c r="AN387" s="2">
        <f t="shared" si="191"/>
        <v>68.29999999999977</v>
      </c>
      <c r="AO387" s="4">
        <f t="shared" ca="1" si="175"/>
        <v>399</v>
      </c>
      <c r="AP387" s="4">
        <f t="shared" ca="1" si="176"/>
        <v>1</v>
      </c>
      <c r="AQ387" s="2">
        <f t="shared" ca="1" si="177"/>
        <v>0</v>
      </c>
      <c r="AT387" s="10">
        <f t="shared" ca="1" si="192"/>
        <v>0</v>
      </c>
      <c r="AU387" s="10">
        <f t="shared" ca="1" si="193"/>
        <v>0</v>
      </c>
      <c r="AV387" s="10">
        <f t="shared" ca="1" si="194"/>
        <v>4.717872319527963</v>
      </c>
      <c r="AW387" s="10">
        <f t="shared" ca="1" si="195"/>
        <v>4.717872319527963</v>
      </c>
      <c r="AX387" s="10">
        <f t="shared" ca="1" si="178"/>
        <v>5.7641741863358469</v>
      </c>
    </row>
    <row r="388" spans="2:50" x14ac:dyDescent="0.15">
      <c r="B388" s="4">
        <v>2.0153024999771674</v>
      </c>
      <c r="C388" s="4">
        <f t="shared" si="179"/>
        <v>2.7743024999757893</v>
      </c>
      <c r="F388" s="4">
        <v>367</v>
      </c>
      <c r="G388" s="4">
        <f t="shared" ca="1" si="165"/>
        <v>4</v>
      </c>
      <c r="H388" s="4">
        <f t="shared" ca="1" si="196"/>
        <v>6.5982530120481888</v>
      </c>
      <c r="I388" s="4">
        <f t="shared" ca="1" si="166"/>
        <v>2.254945054945055E-2</v>
      </c>
      <c r="J388" s="4">
        <f t="shared" ca="1" si="197"/>
        <v>1.0688513173573342</v>
      </c>
      <c r="K388" s="4">
        <f t="shared" ca="1" si="180"/>
        <v>0.79998111106294556</v>
      </c>
      <c r="L388" s="4">
        <f t="shared" ca="1" si="181"/>
        <v>11</v>
      </c>
      <c r="M388" s="4">
        <f t="shared" ca="1" si="167"/>
        <v>0.60458538417726149</v>
      </c>
      <c r="N388" s="4">
        <f t="shared" ca="1" si="182"/>
        <v>1.3247878268124813</v>
      </c>
      <c r="O388" s="4">
        <f t="shared" ca="1" si="183"/>
        <v>20</v>
      </c>
      <c r="P388" s="4">
        <f t="shared" ca="1" si="168"/>
        <v>1.071775865832346</v>
      </c>
      <c r="Q388" s="4">
        <f t="shared" ca="1" si="184"/>
        <v>1.6763612500096075</v>
      </c>
      <c r="R388" s="4">
        <f t="shared" ca="1" si="185"/>
        <v>2.7452125673669414</v>
      </c>
      <c r="S388" s="4">
        <f t="shared" ca="1" si="186"/>
        <v>278</v>
      </c>
      <c r="T388" s="4">
        <f t="shared" ca="1" si="187"/>
        <v>-1</v>
      </c>
      <c r="U388" s="4">
        <f t="shared" ca="1" si="188"/>
        <v>2.7452125673669414</v>
      </c>
      <c r="V388" s="4">
        <f t="shared" ca="1" si="189"/>
        <v>0.79029301917039207</v>
      </c>
      <c r="Y388" s="4">
        <v>1.1970900000157769</v>
      </c>
      <c r="Z388" s="4">
        <v>0.49627750000880155</v>
      </c>
      <c r="AA388" s="4">
        <v>0.65088499999177429</v>
      </c>
      <c r="AB388" s="4">
        <v>-0.1001574999861532</v>
      </c>
      <c r="AD388" s="4">
        <v>2.0153024999771674</v>
      </c>
      <c r="AE388" s="4">
        <f t="shared" si="169"/>
        <v>2.7743024999757893</v>
      </c>
      <c r="AF388" s="4">
        <v>367</v>
      </c>
      <c r="AG388" s="2">
        <f t="shared" si="190"/>
        <v>68.519999999999769</v>
      </c>
      <c r="AH388" s="4">
        <f t="shared" si="170"/>
        <v>399</v>
      </c>
      <c r="AI388" s="4">
        <f t="shared" si="171"/>
        <v>1</v>
      </c>
      <c r="AJ388" s="2">
        <f t="shared" si="172"/>
        <v>0</v>
      </c>
      <c r="AK388" s="4">
        <v>367</v>
      </c>
      <c r="AL388" s="4">
        <f t="shared" ca="1" si="173"/>
        <v>2.7452125673669414</v>
      </c>
      <c r="AM388" s="4">
        <f t="shared" ca="1" si="174"/>
        <v>0.79029301917039207</v>
      </c>
      <c r="AN388" s="2">
        <f t="shared" si="191"/>
        <v>68.519999999999769</v>
      </c>
      <c r="AO388" s="4">
        <f t="shared" ca="1" si="175"/>
        <v>399</v>
      </c>
      <c r="AP388" s="4">
        <f t="shared" ca="1" si="176"/>
        <v>1</v>
      </c>
      <c r="AQ388" s="2">
        <f t="shared" ca="1" si="177"/>
        <v>0</v>
      </c>
      <c r="AT388" s="10">
        <f t="shared" ca="1" si="192"/>
        <v>0</v>
      </c>
      <c r="AU388" s="10">
        <f t="shared" ca="1" si="193"/>
        <v>0</v>
      </c>
      <c r="AV388" s="10">
        <f t="shared" ca="1" si="194"/>
        <v>0</v>
      </c>
      <c r="AW388" s="10">
        <f t="shared" ca="1" si="195"/>
        <v>0</v>
      </c>
      <c r="AX388" s="10">
        <f t="shared" ca="1" si="178"/>
        <v>2.7452125673669414</v>
      </c>
    </row>
    <row r="389" spans="2:50" x14ac:dyDescent="0.15">
      <c r="B389" s="4">
        <v>2.7743024999757893</v>
      </c>
      <c r="C389" s="4">
        <f t="shared" si="179"/>
        <v>1.4093024999759507</v>
      </c>
      <c r="F389" s="4">
        <v>368</v>
      </c>
      <c r="G389" s="4">
        <f t="shared" ca="1" si="165"/>
        <v>4</v>
      </c>
      <c r="H389" s="4">
        <f t="shared" ca="1" si="196"/>
        <v>6.6188192771084298</v>
      </c>
      <c r="I389" s="4">
        <f t="shared" ca="1" si="166"/>
        <v>2.254945054945055E-2</v>
      </c>
      <c r="J389" s="4">
        <f t="shared" ca="1" si="197"/>
        <v>1.0914007679067848</v>
      </c>
      <c r="K389" s="4">
        <f t="shared" ca="1" si="180"/>
        <v>1.813523940598762</v>
      </c>
      <c r="L389" s="4">
        <f t="shared" ca="1" si="181"/>
        <v>15</v>
      </c>
      <c r="M389" s="4">
        <f t="shared" ca="1" si="167"/>
        <v>-0.3770528288283469</v>
      </c>
      <c r="N389" s="4">
        <f t="shared" ca="1" si="182"/>
        <v>0.26956444417851122</v>
      </c>
      <c r="O389" s="4">
        <f t="shared" ca="1" si="183"/>
        <v>11</v>
      </c>
      <c r="P389" s="4">
        <f t="shared" ca="1" si="168"/>
        <v>7.5945080091954262E-2</v>
      </c>
      <c r="Q389" s="4">
        <f t="shared" ca="1" si="184"/>
        <v>-0.30110774873639262</v>
      </c>
      <c r="R389" s="4">
        <f t="shared" ca="1" si="185"/>
        <v>0.79029301917039207</v>
      </c>
      <c r="S389" s="4">
        <f t="shared" ca="1" si="186"/>
        <v>278</v>
      </c>
      <c r="T389" s="4">
        <f t="shared" ca="1" si="187"/>
        <v>-1</v>
      </c>
      <c r="U389" s="4">
        <f t="shared" ca="1" si="188"/>
        <v>0.79029301917039207</v>
      </c>
      <c r="V389" s="4">
        <f t="shared" ca="1" si="189"/>
        <v>-2.4155512553594565</v>
      </c>
      <c r="Y389" s="4">
        <v>-0.41390999998469624</v>
      </c>
      <c r="Z389" s="4">
        <v>-1.0027224999902273</v>
      </c>
      <c r="AA389" s="4">
        <v>1.8838849999909257</v>
      </c>
      <c r="AB389" s="4">
        <v>0.61984250001501096</v>
      </c>
      <c r="AD389" s="4">
        <v>2.7743024999757893</v>
      </c>
      <c r="AE389" s="4">
        <f t="shared" si="169"/>
        <v>1.4093024999759507</v>
      </c>
      <c r="AF389" s="4">
        <v>368</v>
      </c>
      <c r="AG389" s="2">
        <f t="shared" si="190"/>
        <v>68.739999999999768</v>
      </c>
      <c r="AH389" s="4">
        <f t="shared" si="170"/>
        <v>399</v>
      </c>
      <c r="AI389" s="4">
        <f t="shared" si="171"/>
        <v>1</v>
      </c>
      <c r="AJ389" s="2">
        <f t="shared" si="172"/>
        <v>0</v>
      </c>
      <c r="AK389" s="4">
        <v>368</v>
      </c>
      <c r="AL389" s="4">
        <f t="shared" ca="1" si="173"/>
        <v>0.79029301917039207</v>
      </c>
      <c r="AM389" s="4">
        <f t="shared" ca="1" si="174"/>
        <v>-2.4155512553594565</v>
      </c>
      <c r="AN389" s="2">
        <f t="shared" si="191"/>
        <v>68.739999999999768</v>
      </c>
      <c r="AO389" s="4">
        <f t="shared" ca="1" si="175"/>
        <v>399</v>
      </c>
      <c r="AP389" s="4">
        <f t="shared" ca="1" si="176"/>
        <v>1</v>
      </c>
      <c r="AQ389" s="2">
        <f t="shared" ca="1" si="177"/>
        <v>0</v>
      </c>
      <c r="AT389" s="10">
        <f t="shared" ca="1" si="192"/>
        <v>0</v>
      </c>
      <c r="AU389" s="10">
        <f t="shared" ca="1" si="193"/>
        <v>0</v>
      </c>
      <c r="AV389" s="10">
        <f t="shared" ca="1" si="194"/>
        <v>0</v>
      </c>
      <c r="AW389" s="10">
        <f t="shared" ca="1" si="195"/>
        <v>0</v>
      </c>
      <c r="AX389" s="10">
        <f t="shared" ca="1" si="178"/>
        <v>0.79029301917039207</v>
      </c>
    </row>
    <row r="390" spans="2:50" x14ac:dyDescent="0.15">
      <c r="B390" s="4">
        <v>1.4093024999759507</v>
      </c>
      <c r="C390" s="4">
        <f t="shared" si="179"/>
        <v>3.7653024999748652</v>
      </c>
      <c r="F390" s="4">
        <v>369</v>
      </c>
      <c r="G390" s="4">
        <f t="shared" ca="1" si="165"/>
        <v>4</v>
      </c>
      <c r="H390" s="4">
        <f t="shared" ca="1" si="196"/>
        <v>6.6393855421686707</v>
      </c>
      <c r="I390" s="4">
        <f t="shared" ca="1" si="166"/>
        <v>2.254945054945055E-2</v>
      </c>
      <c r="J390" s="4">
        <f t="shared" ca="1" si="197"/>
        <v>1.1139502184562353</v>
      </c>
      <c r="K390" s="4">
        <f t="shared" ca="1" si="180"/>
        <v>1.841738097699555</v>
      </c>
      <c r="L390" s="4">
        <f t="shared" ca="1" si="181"/>
        <v>5</v>
      </c>
      <c r="M390" s="4">
        <f t="shared" ca="1" si="167"/>
        <v>-1.7515970191262082</v>
      </c>
      <c r="N390" s="4">
        <f t="shared" ca="1" si="182"/>
        <v>1.8693993724109212</v>
      </c>
      <c r="O390" s="4">
        <f t="shared" ca="1" si="183"/>
        <v>5</v>
      </c>
      <c r="P390" s="4">
        <f t="shared" ca="1" si="168"/>
        <v>-1.7779044546894835</v>
      </c>
      <c r="Q390" s="4">
        <f t="shared" ca="1" si="184"/>
        <v>-3.5295014738156918</v>
      </c>
      <c r="R390" s="4">
        <f t="shared" ca="1" si="185"/>
        <v>-2.4155512553594565</v>
      </c>
      <c r="S390" s="4">
        <f t="shared" ca="1" si="186"/>
        <v>278</v>
      </c>
      <c r="T390" s="4">
        <f t="shared" ca="1" si="187"/>
        <v>-1</v>
      </c>
      <c r="U390" s="4">
        <f t="shared" ca="1" si="188"/>
        <v>-2.4155512553594565</v>
      </c>
      <c r="V390" s="4">
        <f t="shared" ca="1" si="189"/>
        <v>1.1364996690057125</v>
      </c>
      <c r="Y390" s="4">
        <v>-7.5909999985412924E-2</v>
      </c>
      <c r="Z390" s="4">
        <v>0.54027750001139907</v>
      </c>
      <c r="AA390" s="4">
        <v>-0.53511500000880119</v>
      </c>
      <c r="AB390" s="4">
        <v>6.4842500016482063E-2</v>
      </c>
      <c r="AD390" s="4">
        <v>1.4093024999759507</v>
      </c>
      <c r="AE390" s="4">
        <f t="shared" si="169"/>
        <v>3.7653024999748652</v>
      </c>
      <c r="AF390" s="4">
        <v>369</v>
      </c>
      <c r="AG390" s="2">
        <f t="shared" si="190"/>
        <v>68.959999999999766</v>
      </c>
      <c r="AH390" s="4">
        <f t="shared" si="170"/>
        <v>399</v>
      </c>
      <c r="AI390" s="4">
        <f t="shared" si="171"/>
        <v>1</v>
      </c>
      <c r="AJ390" s="2">
        <f t="shared" si="172"/>
        <v>0</v>
      </c>
      <c r="AK390" s="4">
        <v>369</v>
      </c>
      <c r="AL390" s="4">
        <f t="shared" ca="1" si="173"/>
        <v>-2.4155512553594565</v>
      </c>
      <c r="AM390" s="4">
        <f t="shared" ca="1" si="174"/>
        <v>1.1364996690057125</v>
      </c>
      <c r="AN390" s="2">
        <f t="shared" si="191"/>
        <v>68.959999999999766</v>
      </c>
      <c r="AO390" s="4">
        <f t="shared" ca="1" si="175"/>
        <v>399</v>
      </c>
      <c r="AP390" s="4">
        <f t="shared" ca="1" si="176"/>
        <v>1</v>
      </c>
      <c r="AQ390" s="2">
        <f t="shared" ca="1" si="177"/>
        <v>0</v>
      </c>
      <c r="AT390" s="10">
        <f t="shared" ca="1" si="192"/>
        <v>0</v>
      </c>
      <c r="AU390" s="10">
        <f t="shared" ca="1" si="193"/>
        <v>0</v>
      </c>
      <c r="AV390" s="10">
        <f t="shared" ca="1" si="194"/>
        <v>0</v>
      </c>
      <c r="AW390" s="10">
        <f t="shared" ca="1" si="195"/>
        <v>0</v>
      </c>
      <c r="AX390" s="10">
        <f t="shared" ca="1" si="178"/>
        <v>-2.4155512553594565</v>
      </c>
    </row>
    <row r="391" spans="2:50" x14ac:dyDescent="0.15">
      <c r="B391" s="4">
        <v>3.7653024999748652</v>
      </c>
      <c r="C391" s="4">
        <f t="shared" si="179"/>
        <v>2.1373024999746804</v>
      </c>
      <c r="F391" s="4">
        <v>370</v>
      </c>
      <c r="G391" s="4">
        <f t="shared" ca="1" si="165"/>
        <v>4</v>
      </c>
      <c r="H391" s="4">
        <f t="shared" ca="1" si="196"/>
        <v>6.6599518072289117</v>
      </c>
      <c r="I391" s="4">
        <f t="shared" ca="1" si="166"/>
        <v>2.254945054945055E-2</v>
      </c>
      <c r="J391" s="4">
        <f t="shared" ca="1" si="197"/>
        <v>1.1364996690056859</v>
      </c>
      <c r="K391" s="4">
        <f t="shared" ca="1" si="180"/>
        <v>0.58303356409452234</v>
      </c>
      <c r="L391" s="4">
        <f t="shared" ca="1" si="181"/>
        <v>20</v>
      </c>
      <c r="M391" s="4">
        <f t="shared" ca="1" si="167"/>
        <v>8.8569738348532523E-15</v>
      </c>
      <c r="N391" s="4">
        <f t="shared" ca="1" si="182"/>
        <v>1.1638541618154576</v>
      </c>
      <c r="O391" s="4">
        <f t="shared" ca="1" si="183"/>
        <v>20</v>
      </c>
      <c r="P391" s="4">
        <f t="shared" ca="1" si="168"/>
        <v>1.7680330076354551E-14</v>
      </c>
      <c r="Q391" s="4">
        <f t="shared" ca="1" si="184"/>
        <v>2.6537303911207804E-14</v>
      </c>
      <c r="R391" s="4">
        <f t="shared" ca="1" si="185"/>
        <v>1.1364996690057125</v>
      </c>
      <c r="S391" s="4">
        <f t="shared" ca="1" si="186"/>
        <v>278</v>
      </c>
      <c r="T391" s="4">
        <f t="shared" ca="1" si="187"/>
        <v>-1</v>
      </c>
      <c r="U391" s="4">
        <f t="shared" ca="1" si="188"/>
        <v>1.1364996690057125</v>
      </c>
      <c r="V391" s="4">
        <f t="shared" ca="1" si="189"/>
        <v>2.1314770050674174</v>
      </c>
      <c r="Y391" s="4">
        <v>-0.28790999998307143</v>
      </c>
      <c r="Z391" s="4">
        <v>0.51827750001010031</v>
      </c>
      <c r="AA391" s="4">
        <v>1.4408849999938411</v>
      </c>
      <c r="AB391" s="4">
        <v>-0.75015749998641468</v>
      </c>
      <c r="AD391" s="4">
        <v>3.7653024999748652</v>
      </c>
      <c r="AE391" s="4">
        <f t="shared" si="169"/>
        <v>2.1373024999746804</v>
      </c>
      <c r="AF391" s="4">
        <v>370</v>
      </c>
      <c r="AG391" s="2">
        <f t="shared" si="190"/>
        <v>69.179999999999765</v>
      </c>
      <c r="AH391" s="4">
        <f t="shared" si="170"/>
        <v>399</v>
      </c>
      <c r="AI391" s="4">
        <f t="shared" si="171"/>
        <v>1</v>
      </c>
      <c r="AJ391" s="2">
        <f t="shared" si="172"/>
        <v>0</v>
      </c>
      <c r="AK391" s="4">
        <v>370</v>
      </c>
      <c r="AL391" s="4">
        <f t="shared" ca="1" si="173"/>
        <v>1.1364996690057125</v>
      </c>
      <c r="AM391" s="4">
        <f t="shared" ca="1" si="174"/>
        <v>2.1314770050674174</v>
      </c>
      <c r="AN391" s="2">
        <f t="shared" si="191"/>
        <v>69.179999999999765</v>
      </c>
      <c r="AO391" s="4">
        <f t="shared" ca="1" si="175"/>
        <v>399</v>
      </c>
      <c r="AP391" s="4">
        <f t="shared" ca="1" si="176"/>
        <v>1</v>
      </c>
      <c r="AQ391" s="2">
        <f t="shared" ca="1" si="177"/>
        <v>0</v>
      </c>
      <c r="AT391" s="10">
        <f t="shared" ca="1" si="192"/>
        <v>0</v>
      </c>
      <c r="AU391" s="10">
        <f t="shared" ca="1" si="193"/>
        <v>0</v>
      </c>
      <c r="AV391" s="10">
        <f t="shared" ca="1" si="194"/>
        <v>0</v>
      </c>
      <c r="AW391" s="10">
        <f t="shared" ca="1" si="195"/>
        <v>0</v>
      </c>
      <c r="AX391" s="10">
        <f t="shared" ca="1" si="178"/>
        <v>1.1364996690057125</v>
      </c>
    </row>
    <row r="392" spans="2:50" x14ac:dyDescent="0.15">
      <c r="B392" s="4">
        <v>2.1373024999746804</v>
      </c>
      <c r="C392" s="4">
        <f t="shared" si="179"/>
        <v>2.8993024999763861</v>
      </c>
      <c r="F392" s="4">
        <v>371</v>
      </c>
      <c r="G392" s="4">
        <f t="shared" ca="1" si="165"/>
        <v>4</v>
      </c>
      <c r="H392" s="4">
        <f t="shared" ca="1" si="196"/>
        <v>6.6805180722891526</v>
      </c>
      <c r="I392" s="4">
        <f t="shared" ca="1" si="166"/>
        <v>2.254945054945055E-2</v>
      </c>
      <c r="J392" s="4">
        <f t="shared" ca="1" si="197"/>
        <v>1.1590491195551365</v>
      </c>
      <c r="K392" s="4">
        <f t="shared" ca="1" si="180"/>
        <v>1.024353579838845</v>
      </c>
      <c r="L392" s="4">
        <f t="shared" ca="1" si="181"/>
        <v>12</v>
      </c>
      <c r="M392" s="4">
        <f t="shared" ca="1" si="167"/>
        <v>-0.51217678991942561</v>
      </c>
      <c r="N392" s="4">
        <f t="shared" ca="1" si="182"/>
        <v>1.4846046754317066</v>
      </c>
      <c r="O392" s="4">
        <f t="shared" ca="1" si="183"/>
        <v>4</v>
      </c>
      <c r="P392" s="4">
        <f t="shared" ca="1" si="168"/>
        <v>-1.4846046754317066</v>
      </c>
      <c r="Q392" s="4">
        <f t="shared" ca="1" si="184"/>
        <v>0.97242788551228099</v>
      </c>
      <c r="R392" s="4">
        <f t="shared" ca="1" si="185"/>
        <v>2.1314770050674174</v>
      </c>
      <c r="S392" s="4">
        <f t="shared" ca="1" si="186"/>
        <v>278</v>
      </c>
      <c r="T392" s="4">
        <f t="shared" ca="1" si="187"/>
        <v>-1</v>
      </c>
      <c r="U392" s="4">
        <f t="shared" ca="1" si="188"/>
        <v>2.1314770050674174</v>
      </c>
      <c r="V392" s="4">
        <f t="shared" ca="1" si="189"/>
        <v>-0.44205859364012201</v>
      </c>
      <c r="Y392" s="4">
        <v>1.4500900000165018</v>
      </c>
      <c r="Z392" s="4">
        <v>0.6822775000081549</v>
      </c>
      <c r="AA392" s="4">
        <v>1.5538849999927606</v>
      </c>
      <c r="AB392" s="4">
        <v>4.7428425000148877</v>
      </c>
      <c r="AD392" s="4">
        <v>2.1373024999746804</v>
      </c>
      <c r="AE392" s="4">
        <f t="shared" si="169"/>
        <v>2.8993024999763861</v>
      </c>
      <c r="AF392" s="4">
        <v>371</v>
      </c>
      <c r="AG392" s="2">
        <f t="shared" si="190"/>
        <v>69.399999999999764</v>
      </c>
      <c r="AH392" s="4">
        <f t="shared" si="170"/>
        <v>399</v>
      </c>
      <c r="AI392" s="4">
        <f t="shared" si="171"/>
        <v>1</v>
      </c>
      <c r="AJ392" s="2">
        <f t="shared" si="172"/>
        <v>0</v>
      </c>
      <c r="AK392" s="4">
        <v>371</v>
      </c>
      <c r="AL392" s="4">
        <f t="shared" ca="1" si="173"/>
        <v>2.1314770050674174</v>
      </c>
      <c r="AM392" s="4">
        <f t="shared" ca="1" si="174"/>
        <v>-0.44205859364012201</v>
      </c>
      <c r="AN392" s="2">
        <f t="shared" si="191"/>
        <v>69.399999999999764</v>
      </c>
      <c r="AO392" s="4">
        <f t="shared" ca="1" si="175"/>
        <v>399</v>
      </c>
      <c r="AP392" s="4">
        <f t="shared" ca="1" si="176"/>
        <v>1</v>
      </c>
      <c r="AQ392" s="2">
        <f t="shared" ca="1" si="177"/>
        <v>0</v>
      </c>
      <c r="AT392" s="10">
        <f t="shared" ca="1" si="192"/>
        <v>0</v>
      </c>
      <c r="AU392" s="10">
        <f t="shared" ca="1" si="193"/>
        <v>0</v>
      </c>
      <c r="AV392" s="10">
        <f t="shared" ca="1" si="194"/>
        <v>0</v>
      </c>
      <c r="AW392" s="10">
        <f t="shared" ca="1" si="195"/>
        <v>0</v>
      </c>
      <c r="AX392" s="10">
        <f t="shared" ca="1" si="178"/>
        <v>2.1314770050674174</v>
      </c>
    </row>
    <row r="393" spans="2:50" x14ac:dyDescent="0.15">
      <c r="B393" s="4">
        <v>2.8993024999763861</v>
      </c>
      <c r="C393" s="4">
        <f t="shared" si="179"/>
        <v>2.4723024999744325</v>
      </c>
      <c r="F393" s="4">
        <v>372</v>
      </c>
      <c r="G393" s="4">
        <f t="shared" ca="1" si="165"/>
        <v>4</v>
      </c>
      <c r="H393" s="4">
        <f t="shared" ca="1" si="196"/>
        <v>6.7010843373493936</v>
      </c>
      <c r="I393" s="4">
        <f t="shared" ca="1" si="166"/>
        <v>2.254945054945055E-2</v>
      </c>
      <c r="J393" s="4">
        <f t="shared" ca="1" si="197"/>
        <v>1.181598570104587</v>
      </c>
      <c r="K393" s="4">
        <f t="shared" ca="1" si="180"/>
        <v>1.1900289938317061</v>
      </c>
      <c r="L393" s="4">
        <f t="shared" ca="1" si="181"/>
        <v>15</v>
      </c>
      <c r="M393" s="4">
        <f t="shared" ca="1" si="167"/>
        <v>-1.1317848291638115</v>
      </c>
      <c r="N393" s="4">
        <f t="shared" ca="1" si="182"/>
        <v>1.1336500777404079</v>
      </c>
      <c r="O393" s="4">
        <f t="shared" ca="1" si="183"/>
        <v>14</v>
      </c>
      <c r="P393" s="4">
        <f t="shared" ca="1" si="168"/>
        <v>-0.49187233458089752</v>
      </c>
      <c r="Q393" s="4">
        <f t="shared" ca="1" si="184"/>
        <v>-1.623657163744709</v>
      </c>
      <c r="R393" s="4">
        <f t="shared" ca="1" si="185"/>
        <v>-0.44205859364012201</v>
      </c>
      <c r="S393" s="4">
        <f t="shared" ca="1" si="186"/>
        <v>278</v>
      </c>
      <c r="T393" s="4">
        <f t="shared" ca="1" si="187"/>
        <v>-1</v>
      </c>
      <c r="U393" s="4">
        <f t="shared" ca="1" si="188"/>
        <v>-0.44205859364012201</v>
      </c>
      <c r="V393" s="4">
        <f t="shared" ca="1" si="189"/>
        <v>0.40968592180811259</v>
      </c>
      <c r="Y393" s="4">
        <v>3.3510900000166544</v>
      </c>
      <c r="Z393" s="4">
        <v>-0.4297224999909588</v>
      </c>
      <c r="AA393" s="4">
        <v>1.0058849999907693</v>
      </c>
      <c r="AB393" s="4">
        <v>-0.86815749998336855</v>
      </c>
      <c r="AD393" s="4">
        <v>2.8993024999763861</v>
      </c>
      <c r="AE393" s="4">
        <f t="shared" si="169"/>
        <v>2.4723024999744325</v>
      </c>
      <c r="AF393" s="4">
        <v>372</v>
      </c>
      <c r="AG393" s="2">
        <f t="shared" si="190"/>
        <v>69.619999999999763</v>
      </c>
      <c r="AH393" s="4">
        <f t="shared" si="170"/>
        <v>399</v>
      </c>
      <c r="AI393" s="4">
        <f t="shared" si="171"/>
        <v>1</v>
      </c>
      <c r="AJ393" s="2">
        <f t="shared" si="172"/>
        <v>0</v>
      </c>
      <c r="AK393" s="4">
        <v>372</v>
      </c>
      <c r="AL393" s="4">
        <f t="shared" ca="1" si="173"/>
        <v>-0.44205859364012201</v>
      </c>
      <c r="AM393" s="4">
        <f t="shared" ca="1" si="174"/>
        <v>0.40968592180811259</v>
      </c>
      <c r="AN393" s="2">
        <f t="shared" si="191"/>
        <v>69.619999999999763</v>
      </c>
      <c r="AO393" s="4">
        <f t="shared" ca="1" si="175"/>
        <v>399</v>
      </c>
      <c r="AP393" s="4">
        <f t="shared" ca="1" si="176"/>
        <v>1</v>
      </c>
      <c r="AQ393" s="2">
        <f t="shared" ca="1" si="177"/>
        <v>0</v>
      </c>
      <c r="AT393" s="10">
        <f t="shared" ca="1" si="192"/>
        <v>0</v>
      </c>
      <c r="AU393" s="10">
        <f t="shared" ca="1" si="193"/>
        <v>0</v>
      </c>
      <c r="AV393" s="10">
        <f t="shared" ca="1" si="194"/>
        <v>0</v>
      </c>
      <c r="AW393" s="10">
        <f t="shared" ca="1" si="195"/>
        <v>0</v>
      </c>
      <c r="AX393" s="10">
        <f t="shared" ca="1" si="178"/>
        <v>-0.44205859364012201</v>
      </c>
    </row>
    <row r="394" spans="2:50" x14ac:dyDescent="0.15">
      <c r="B394" s="4">
        <v>2.4723024999744325</v>
      </c>
      <c r="C394" s="4">
        <f t="shared" si="179"/>
        <v>0.4233024999749091</v>
      </c>
      <c r="F394" s="4">
        <v>373</v>
      </c>
      <c r="G394" s="4">
        <f t="shared" ca="1" si="165"/>
        <v>4</v>
      </c>
      <c r="H394" s="4">
        <f t="shared" ca="1" si="196"/>
        <v>6.7216506024096345</v>
      </c>
      <c r="I394" s="4">
        <f t="shared" ca="1" si="166"/>
        <v>2.254945054945055E-2</v>
      </c>
      <c r="J394" s="4">
        <f t="shared" ca="1" si="197"/>
        <v>1.2041480206540376</v>
      </c>
      <c r="K394" s="4">
        <f t="shared" ca="1" si="180"/>
        <v>1.2206612170363742</v>
      </c>
      <c r="L394" s="4">
        <f t="shared" ca="1" si="181"/>
        <v>11</v>
      </c>
      <c r="M394" s="4">
        <f t="shared" ca="1" si="167"/>
        <v>-0.65993927821488718</v>
      </c>
      <c r="N394" s="4">
        <f t="shared" ca="1" si="182"/>
        <v>0.22886389222319012</v>
      </c>
      <c r="O394" s="4">
        <f t="shared" ca="1" si="183"/>
        <v>5</v>
      </c>
      <c r="P394" s="4">
        <f t="shared" ca="1" si="168"/>
        <v>-0.13452282063103785</v>
      </c>
      <c r="Q394" s="4">
        <f t="shared" ca="1" si="184"/>
        <v>-0.794462098845925</v>
      </c>
      <c r="R394" s="4">
        <f t="shared" ca="1" si="185"/>
        <v>0.40968592180811259</v>
      </c>
      <c r="S394" s="4">
        <f t="shared" ca="1" si="186"/>
        <v>278</v>
      </c>
      <c r="T394" s="4">
        <f t="shared" ca="1" si="187"/>
        <v>-1</v>
      </c>
      <c r="U394" s="4">
        <f t="shared" ca="1" si="188"/>
        <v>0.40968592180811259</v>
      </c>
      <c r="V394" s="4">
        <f t="shared" ca="1" si="189"/>
        <v>1.2266974712034984</v>
      </c>
      <c r="Y394" s="4">
        <v>4.4750900000138927</v>
      </c>
      <c r="Z394" s="4">
        <v>0.66327750000994001</v>
      </c>
      <c r="AA394" s="4">
        <v>2.5358849999932431</v>
      </c>
      <c r="AB394" s="4">
        <v>2.9048425000155476</v>
      </c>
      <c r="AD394" s="4">
        <v>2.4723024999744325</v>
      </c>
      <c r="AE394" s="4">
        <f t="shared" si="169"/>
        <v>0.4233024999749091</v>
      </c>
      <c r="AF394" s="4">
        <v>373</v>
      </c>
      <c r="AG394" s="2">
        <f t="shared" si="190"/>
        <v>69.839999999999762</v>
      </c>
      <c r="AH394" s="4">
        <f t="shared" si="170"/>
        <v>399</v>
      </c>
      <c r="AI394" s="4">
        <f t="shared" si="171"/>
        <v>1</v>
      </c>
      <c r="AJ394" s="2">
        <f t="shared" si="172"/>
        <v>0</v>
      </c>
      <c r="AK394" s="4">
        <v>373</v>
      </c>
      <c r="AL394" s="4">
        <f t="shared" ca="1" si="173"/>
        <v>0.40968592180811259</v>
      </c>
      <c r="AM394" s="4">
        <f t="shared" ca="1" si="174"/>
        <v>1.2266974712034984</v>
      </c>
      <c r="AN394" s="2">
        <f t="shared" si="191"/>
        <v>69.839999999999762</v>
      </c>
      <c r="AO394" s="4">
        <f t="shared" ca="1" si="175"/>
        <v>399</v>
      </c>
      <c r="AP394" s="4">
        <f t="shared" ca="1" si="176"/>
        <v>1</v>
      </c>
      <c r="AQ394" s="2">
        <f t="shared" ca="1" si="177"/>
        <v>0</v>
      </c>
      <c r="AT394" s="10">
        <f t="shared" ca="1" si="192"/>
        <v>0</v>
      </c>
      <c r="AU394" s="10">
        <f t="shared" ca="1" si="193"/>
        <v>0</v>
      </c>
      <c r="AV394" s="10">
        <f t="shared" ca="1" si="194"/>
        <v>0</v>
      </c>
      <c r="AW394" s="10">
        <f t="shared" ca="1" si="195"/>
        <v>0</v>
      </c>
      <c r="AX394" s="10">
        <f t="shared" ca="1" si="178"/>
        <v>0.40968592180811259</v>
      </c>
    </row>
    <row r="395" spans="2:50" x14ac:dyDescent="0.15">
      <c r="B395" s="4">
        <v>0.4233024999749091</v>
      </c>
      <c r="C395" s="4">
        <f t="shared" si="179"/>
        <v>2.0103024999755803</v>
      </c>
      <c r="F395" s="4">
        <v>374</v>
      </c>
      <c r="G395" s="4">
        <f t="shared" ca="1" si="165"/>
        <v>4</v>
      </c>
      <c r="H395" s="4">
        <f t="shared" ca="1" si="196"/>
        <v>6.7422168674698755</v>
      </c>
      <c r="I395" s="4">
        <f t="shared" ca="1" si="166"/>
        <v>2.254945054945055E-2</v>
      </c>
      <c r="J395" s="4">
        <f t="shared" ca="1" si="197"/>
        <v>1.2266974712034882</v>
      </c>
      <c r="K395" s="4">
        <f t="shared" ca="1" si="180"/>
        <v>0.26197110258342532</v>
      </c>
      <c r="L395" s="4">
        <f t="shared" ca="1" si="181"/>
        <v>11</v>
      </c>
      <c r="M395" s="4">
        <f t="shared" ca="1" si="167"/>
        <v>1.5403495357809579E-15</v>
      </c>
      <c r="N395" s="4">
        <f t="shared" ca="1" si="182"/>
        <v>1.4674348177685981</v>
      </c>
      <c r="O395" s="4">
        <f t="shared" ca="1" si="183"/>
        <v>11</v>
      </c>
      <c r="P395" s="4">
        <f t="shared" ca="1" si="168"/>
        <v>8.628289601593965E-15</v>
      </c>
      <c r="Q395" s="4">
        <f t="shared" ca="1" si="184"/>
        <v>1.0168639137374923E-14</v>
      </c>
      <c r="R395" s="4">
        <f t="shared" ca="1" si="185"/>
        <v>1.2266974712034984</v>
      </c>
      <c r="S395" s="4">
        <f t="shared" ca="1" si="186"/>
        <v>278</v>
      </c>
      <c r="T395" s="4">
        <f t="shared" ca="1" si="187"/>
        <v>-1</v>
      </c>
      <c r="U395" s="4">
        <f t="shared" ca="1" si="188"/>
        <v>1.2266974712034984</v>
      </c>
      <c r="V395" s="4">
        <f t="shared" ca="1" si="189"/>
        <v>1.5864910938812142</v>
      </c>
      <c r="Y395" s="4">
        <v>0.47209000001657841</v>
      </c>
      <c r="Z395" s="4">
        <v>0.33627750001130607</v>
      </c>
      <c r="AA395" s="4">
        <v>-6.911500000938986E-2</v>
      </c>
      <c r="AB395" s="4">
        <v>-0.63715749998394244</v>
      </c>
      <c r="AD395" s="4">
        <v>0.4233024999749091</v>
      </c>
      <c r="AE395" s="4">
        <f t="shared" si="169"/>
        <v>2.0103024999755803</v>
      </c>
      <c r="AF395" s="4">
        <v>374</v>
      </c>
      <c r="AG395" s="2">
        <f t="shared" si="190"/>
        <v>70.059999999999761</v>
      </c>
      <c r="AH395" s="4">
        <f t="shared" si="170"/>
        <v>399</v>
      </c>
      <c r="AI395" s="4">
        <f t="shared" si="171"/>
        <v>1</v>
      </c>
      <c r="AJ395" s="2">
        <f t="shared" si="172"/>
        <v>0</v>
      </c>
      <c r="AK395" s="4">
        <v>374</v>
      </c>
      <c r="AL395" s="4">
        <f t="shared" ca="1" si="173"/>
        <v>1.2266974712034984</v>
      </c>
      <c r="AM395" s="4">
        <f t="shared" ca="1" si="174"/>
        <v>1.5864910938812142</v>
      </c>
      <c r="AN395" s="2">
        <f t="shared" si="191"/>
        <v>70.059999999999761</v>
      </c>
      <c r="AO395" s="4">
        <f t="shared" ca="1" si="175"/>
        <v>399</v>
      </c>
      <c r="AP395" s="4">
        <f t="shared" ca="1" si="176"/>
        <v>1</v>
      </c>
      <c r="AQ395" s="2">
        <f t="shared" ca="1" si="177"/>
        <v>0</v>
      </c>
      <c r="AT395" s="10">
        <f t="shared" ca="1" si="192"/>
        <v>0</v>
      </c>
      <c r="AU395" s="10">
        <f t="shared" ca="1" si="193"/>
        <v>0</v>
      </c>
      <c r="AV395" s="10">
        <f t="shared" ca="1" si="194"/>
        <v>0</v>
      </c>
      <c r="AW395" s="10">
        <f t="shared" ca="1" si="195"/>
        <v>0</v>
      </c>
      <c r="AX395" s="10">
        <f t="shared" ca="1" si="178"/>
        <v>1.2266974712034984</v>
      </c>
    </row>
    <row r="396" spans="2:50" x14ac:dyDescent="0.15">
      <c r="B396" s="4">
        <v>2.0103024999755803</v>
      </c>
      <c r="C396" s="4">
        <f t="shared" si="179"/>
        <v>0.53530249997635337</v>
      </c>
      <c r="F396" s="4">
        <v>375</v>
      </c>
      <c r="G396" s="4">
        <f t="shared" ca="1" si="165"/>
        <v>4</v>
      </c>
      <c r="H396" s="4">
        <f t="shared" ca="1" si="196"/>
        <v>6.7627831325301164</v>
      </c>
      <c r="I396" s="4">
        <f t="shared" ca="1" si="166"/>
        <v>2.254945054945055E-2</v>
      </c>
      <c r="J396" s="4">
        <f t="shared" ca="1" si="197"/>
        <v>1.2492469217529387</v>
      </c>
      <c r="K396" s="4">
        <f t="shared" ca="1" si="180"/>
        <v>0.7813535305466961</v>
      </c>
      <c r="L396" s="4">
        <f t="shared" ca="1" si="181"/>
        <v>5</v>
      </c>
      <c r="M396" s="4">
        <f t="shared" ca="1" si="167"/>
        <v>-1.9910961812204825E-14</v>
      </c>
      <c r="N396" s="4">
        <f t="shared" ca="1" si="182"/>
        <v>0.93356941818990391</v>
      </c>
      <c r="O396" s="4">
        <f t="shared" ca="1" si="183"/>
        <v>17</v>
      </c>
      <c r="P396" s="4">
        <f t="shared" ca="1" si="168"/>
        <v>0.33724417212829549</v>
      </c>
      <c r="Q396" s="4">
        <f t="shared" ca="1" si="184"/>
        <v>0.33724417212827557</v>
      </c>
      <c r="R396" s="4">
        <f t="shared" ca="1" si="185"/>
        <v>1.5864910938812142</v>
      </c>
      <c r="S396" s="4">
        <f t="shared" ca="1" si="186"/>
        <v>278</v>
      </c>
      <c r="T396" s="4">
        <f t="shared" ca="1" si="187"/>
        <v>-1</v>
      </c>
      <c r="U396" s="4">
        <f t="shared" ca="1" si="188"/>
        <v>1.5864910938812142</v>
      </c>
      <c r="V396" s="4">
        <f t="shared" ca="1" si="189"/>
        <v>-0.89398275838820962</v>
      </c>
      <c r="Y396" s="4">
        <v>1.5990900000169006</v>
      </c>
      <c r="Z396" s="4">
        <v>-0.25172249998917096</v>
      </c>
      <c r="AA396" s="4">
        <v>1.6718849999932672</v>
      </c>
      <c r="AB396" s="4">
        <v>0.4508425000153693</v>
      </c>
      <c r="AD396" s="4">
        <v>2.0103024999755803</v>
      </c>
      <c r="AE396" s="4">
        <f t="shared" si="169"/>
        <v>0.53530249997635337</v>
      </c>
      <c r="AF396" s="4">
        <v>375</v>
      </c>
      <c r="AG396" s="2">
        <f t="shared" si="190"/>
        <v>70.27999999999976</v>
      </c>
      <c r="AH396" s="4">
        <f t="shared" si="170"/>
        <v>399</v>
      </c>
      <c r="AI396" s="4">
        <f t="shared" si="171"/>
        <v>1</v>
      </c>
      <c r="AJ396" s="2">
        <f t="shared" si="172"/>
        <v>0</v>
      </c>
      <c r="AK396" s="4">
        <v>375</v>
      </c>
      <c r="AL396" s="4">
        <f t="shared" ca="1" si="173"/>
        <v>1.5864910938812142</v>
      </c>
      <c r="AM396" s="4">
        <f t="shared" ca="1" si="174"/>
        <v>-0.89398275838820962</v>
      </c>
      <c r="AN396" s="2">
        <f t="shared" si="191"/>
        <v>70.27999999999976</v>
      </c>
      <c r="AO396" s="4">
        <f t="shared" ca="1" si="175"/>
        <v>399</v>
      </c>
      <c r="AP396" s="4">
        <f t="shared" ca="1" si="176"/>
        <v>1</v>
      </c>
      <c r="AQ396" s="2">
        <f t="shared" ca="1" si="177"/>
        <v>0</v>
      </c>
      <c r="AT396" s="10">
        <f t="shared" ca="1" si="192"/>
        <v>0</v>
      </c>
      <c r="AU396" s="10">
        <f t="shared" ca="1" si="193"/>
        <v>0</v>
      </c>
      <c r="AV396" s="10">
        <f t="shared" ca="1" si="194"/>
        <v>0</v>
      </c>
      <c r="AW396" s="10">
        <f t="shared" ca="1" si="195"/>
        <v>0</v>
      </c>
      <c r="AX396" s="10">
        <f t="shared" ca="1" si="178"/>
        <v>1.5864910938812142</v>
      </c>
    </row>
    <row r="397" spans="2:50" x14ac:dyDescent="0.15">
      <c r="B397" s="4">
        <v>0.53530249997635337</v>
      </c>
      <c r="C397" s="4">
        <f t="shared" si="179"/>
        <v>1.1063024999771187</v>
      </c>
      <c r="F397" s="4">
        <v>376</v>
      </c>
      <c r="G397" s="4">
        <f t="shared" ca="1" si="165"/>
        <v>4</v>
      </c>
      <c r="H397" s="4">
        <f t="shared" ca="1" si="196"/>
        <v>6.7833493975903574</v>
      </c>
      <c r="I397" s="4">
        <f t="shared" ca="1" si="166"/>
        <v>2.254945054945055E-2</v>
      </c>
      <c r="J397" s="4">
        <f t="shared" ca="1" si="197"/>
        <v>1.2717963723023893</v>
      </c>
      <c r="K397" s="4">
        <f t="shared" ca="1" si="180"/>
        <v>1.3687184812829958</v>
      </c>
      <c r="L397" s="4">
        <f t="shared" ca="1" si="181"/>
        <v>19</v>
      </c>
      <c r="M397" s="4">
        <f t="shared" ca="1" si="167"/>
        <v>-1.3268360597518107</v>
      </c>
      <c r="N397" s="4">
        <f t="shared" ca="1" si="182"/>
        <v>0.86051805518757996</v>
      </c>
      <c r="O397" s="4">
        <f t="shared" ca="1" si="183"/>
        <v>7</v>
      </c>
      <c r="P397" s="4">
        <f t="shared" ca="1" si="168"/>
        <v>-0.83894307093878817</v>
      </c>
      <c r="Q397" s="4">
        <f t="shared" ca="1" si="184"/>
        <v>-2.1657791306905989</v>
      </c>
      <c r="R397" s="4">
        <f t="shared" ca="1" si="185"/>
        <v>-0.89398275838820962</v>
      </c>
      <c r="S397" s="4">
        <f t="shared" ca="1" si="186"/>
        <v>278</v>
      </c>
      <c r="T397" s="4">
        <f t="shared" ca="1" si="187"/>
        <v>-1</v>
      </c>
      <c r="U397" s="4">
        <f t="shared" ca="1" si="188"/>
        <v>-0.89398275838820962</v>
      </c>
      <c r="V397" s="4">
        <f t="shared" ca="1" si="189"/>
        <v>1.3806107037734683</v>
      </c>
      <c r="Y397" s="4">
        <v>1.4470900000169706</v>
      </c>
      <c r="Z397" s="4">
        <v>0.97827750001044933</v>
      </c>
      <c r="AA397" s="4">
        <v>-0.59711500000858564</v>
      </c>
      <c r="AB397" s="4">
        <v>1.9848425000148495</v>
      </c>
      <c r="AD397" s="4">
        <v>0.53530249997635337</v>
      </c>
      <c r="AE397" s="4">
        <f t="shared" si="169"/>
        <v>1.1063024999771187</v>
      </c>
      <c r="AF397" s="4">
        <v>376</v>
      </c>
      <c r="AG397" s="2">
        <f t="shared" si="190"/>
        <v>70.499999999999758</v>
      </c>
      <c r="AH397" s="4">
        <f t="shared" si="170"/>
        <v>399</v>
      </c>
      <c r="AI397" s="4">
        <f t="shared" si="171"/>
        <v>1</v>
      </c>
      <c r="AJ397" s="2">
        <f t="shared" si="172"/>
        <v>0</v>
      </c>
      <c r="AK397" s="4">
        <v>376</v>
      </c>
      <c r="AL397" s="4">
        <f t="shared" ca="1" si="173"/>
        <v>-0.89398275838820962</v>
      </c>
      <c r="AM397" s="4">
        <f t="shared" ca="1" si="174"/>
        <v>1.3806107037734683</v>
      </c>
      <c r="AN397" s="2">
        <f t="shared" si="191"/>
        <v>70.499999999999758</v>
      </c>
      <c r="AO397" s="4">
        <f t="shared" ca="1" si="175"/>
        <v>399</v>
      </c>
      <c r="AP397" s="4">
        <f t="shared" ca="1" si="176"/>
        <v>1</v>
      </c>
      <c r="AQ397" s="2">
        <f t="shared" ca="1" si="177"/>
        <v>0</v>
      </c>
      <c r="AT397" s="10">
        <f t="shared" ca="1" si="192"/>
        <v>0</v>
      </c>
      <c r="AU397" s="10">
        <f t="shared" ca="1" si="193"/>
        <v>0</v>
      </c>
      <c r="AV397" s="10">
        <f t="shared" ca="1" si="194"/>
        <v>0</v>
      </c>
      <c r="AW397" s="10">
        <f t="shared" ca="1" si="195"/>
        <v>0</v>
      </c>
      <c r="AX397" s="10">
        <f t="shared" ca="1" si="178"/>
        <v>-0.89398275838820962</v>
      </c>
    </row>
    <row r="398" spans="2:50" x14ac:dyDescent="0.15">
      <c r="B398" s="4">
        <v>1.1063024999771187</v>
      </c>
      <c r="C398" s="4">
        <f t="shared" si="179"/>
        <v>2.8173024999738061</v>
      </c>
      <c r="F398" s="4">
        <v>377</v>
      </c>
      <c r="G398" s="4">
        <f t="shared" ca="1" si="165"/>
        <v>4</v>
      </c>
      <c r="H398" s="4">
        <f t="shared" ca="1" si="196"/>
        <v>6.8039156626505983</v>
      </c>
      <c r="I398" s="4">
        <f t="shared" ca="1" si="166"/>
        <v>2.254945054945055E-2</v>
      </c>
      <c r="J398" s="4">
        <f t="shared" ca="1" si="197"/>
        <v>1.2943458228518399</v>
      </c>
      <c r="K398" s="4">
        <f t="shared" ca="1" si="180"/>
        <v>1.6676689809895422</v>
      </c>
      <c r="L398" s="4">
        <f t="shared" ca="1" si="181"/>
        <v>6</v>
      </c>
      <c r="M398" s="4">
        <f t="shared" ca="1" si="167"/>
        <v>-1.4442437026402752</v>
      </c>
      <c r="N398" s="4">
        <f t="shared" ca="1" si="182"/>
        <v>1.7097535146298111</v>
      </c>
      <c r="O398" s="4">
        <f t="shared" ca="1" si="183"/>
        <v>17</v>
      </c>
      <c r="P398" s="4">
        <f t="shared" ca="1" si="168"/>
        <v>1.5305085835619037</v>
      </c>
      <c r="Q398" s="4">
        <f t="shared" ca="1" si="184"/>
        <v>8.6264880921628428E-2</v>
      </c>
      <c r="R398" s="4">
        <f t="shared" ca="1" si="185"/>
        <v>1.3806107037734683</v>
      </c>
      <c r="S398" s="4">
        <f t="shared" ca="1" si="186"/>
        <v>278</v>
      </c>
      <c r="T398" s="4">
        <f t="shared" ca="1" si="187"/>
        <v>-1</v>
      </c>
      <c r="U398" s="4">
        <f t="shared" ca="1" si="188"/>
        <v>1.3806107037734683</v>
      </c>
      <c r="V398" s="4">
        <f t="shared" ca="1" si="189"/>
        <v>0.51466749237831233</v>
      </c>
      <c r="Y398" s="4">
        <v>-0.76890999998369125</v>
      </c>
      <c r="Z398" s="4">
        <v>2.3672775000100899</v>
      </c>
      <c r="AA398" s="4">
        <v>0.27588499999353644</v>
      </c>
      <c r="AB398" s="4">
        <v>-0.43815749998543652</v>
      </c>
      <c r="AD398" s="4">
        <v>1.1063024999771187</v>
      </c>
      <c r="AE398" s="4">
        <f t="shared" si="169"/>
        <v>2.8173024999738061</v>
      </c>
      <c r="AF398" s="4">
        <v>377</v>
      </c>
      <c r="AG398" s="2">
        <f t="shared" si="190"/>
        <v>70.719999999999757</v>
      </c>
      <c r="AH398" s="4">
        <f t="shared" si="170"/>
        <v>399</v>
      </c>
      <c r="AI398" s="4">
        <f t="shared" si="171"/>
        <v>1</v>
      </c>
      <c r="AJ398" s="2">
        <f t="shared" si="172"/>
        <v>0</v>
      </c>
      <c r="AK398" s="4">
        <v>377</v>
      </c>
      <c r="AL398" s="4">
        <f t="shared" ca="1" si="173"/>
        <v>1.3806107037734683</v>
      </c>
      <c r="AM398" s="4">
        <f t="shared" ca="1" si="174"/>
        <v>0.51466749237831233</v>
      </c>
      <c r="AN398" s="2">
        <f t="shared" si="191"/>
        <v>70.719999999999757</v>
      </c>
      <c r="AO398" s="4">
        <f t="shared" ca="1" si="175"/>
        <v>399</v>
      </c>
      <c r="AP398" s="4">
        <f t="shared" ca="1" si="176"/>
        <v>1</v>
      </c>
      <c r="AQ398" s="2">
        <f t="shared" ca="1" si="177"/>
        <v>0</v>
      </c>
      <c r="AT398" s="10">
        <f t="shared" ca="1" si="192"/>
        <v>0</v>
      </c>
      <c r="AU398" s="10">
        <f t="shared" ca="1" si="193"/>
        <v>0</v>
      </c>
      <c r="AV398" s="10">
        <f t="shared" ca="1" si="194"/>
        <v>0</v>
      </c>
      <c r="AW398" s="10">
        <f t="shared" ca="1" si="195"/>
        <v>0</v>
      </c>
      <c r="AX398" s="10">
        <f t="shared" ca="1" si="178"/>
        <v>1.3806107037734683</v>
      </c>
    </row>
    <row r="399" spans="2:50" x14ac:dyDescent="0.15">
      <c r="B399" s="4">
        <v>2.8173024999738061</v>
      </c>
      <c r="C399" s="4">
        <f t="shared" si="179"/>
        <v>2.8403024999761328</v>
      </c>
      <c r="F399" s="4">
        <v>378</v>
      </c>
      <c r="G399" s="4">
        <f t="shared" ca="1" si="165"/>
        <v>4</v>
      </c>
      <c r="H399" s="4">
        <f t="shared" ca="1" si="196"/>
        <v>6.8244819277108393</v>
      </c>
      <c r="I399" s="4">
        <f t="shared" ca="1" si="166"/>
        <v>2.254945054945055E-2</v>
      </c>
      <c r="J399" s="4">
        <f t="shared" ca="1" si="197"/>
        <v>1.3168952734012904</v>
      </c>
      <c r="K399" s="4">
        <f t="shared" ca="1" si="180"/>
        <v>1.4470645674909937</v>
      </c>
      <c r="L399" s="4">
        <f t="shared" ca="1" si="181"/>
        <v>12</v>
      </c>
      <c r="M399" s="4">
        <f t="shared" ca="1" si="167"/>
        <v>-4.2539440593063632E-15</v>
      </c>
      <c r="N399" s="4">
        <f t="shared" ca="1" si="182"/>
        <v>1.0614994811057905</v>
      </c>
      <c r="O399" s="4">
        <f t="shared" ca="1" si="183"/>
        <v>11</v>
      </c>
      <c r="P399" s="4">
        <f t="shared" ca="1" si="168"/>
        <v>0.80222778102297387</v>
      </c>
      <c r="Q399" s="4">
        <f t="shared" ca="1" si="184"/>
        <v>-0.80222778102297809</v>
      </c>
      <c r="R399" s="4">
        <f t="shared" ca="1" si="185"/>
        <v>0.51466749237831233</v>
      </c>
      <c r="S399" s="4">
        <f t="shared" ca="1" si="186"/>
        <v>278</v>
      </c>
      <c r="T399" s="4">
        <f t="shared" ca="1" si="187"/>
        <v>-1</v>
      </c>
      <c r="U399" s="4">
        <f t="shared" ca="1" si="188"/>
        <v>0.51466749237831233</v>
      </c>
      <c r="V399" s="4">
        <f t="shared" ca="1" si="189"/>
        <v>2.206080844784251</v>
      </c>
      <c r="Y399" s="4">
        <v>3.0200900000139086</v>
      </c>
      <c r="Z399" s="4">
        <v>1.9762775000096156</v>
      </c>
      <c r="AA399" s="4">
        <v>0.66488499999195483</v>
      </c>
      <c r="AB399" s="4">
        <v>-0.45015749998356114</v>
      </c>
      <c r="AD399" s="4">
        <v>2.8173024999738061</v>
      </c>
      <c r="AE399" s="4">
        <f t="shared" si="169"/>
        <v>2.8403024999761328</v>
      </c>
      <c r="AF399" s="4">
        <v>378</v>
      </c>
      <c r="AG399" s="2">
        <f t="shared" si="190"/>
        <v>70.939999999999756</v>
      </c>
      <c r="AH399" s="4">
        <f t="shared" si="170"/>
        <v>399</v>
      </c>
      <c r="AI399" s="4">
        <f t="shared" si="171"/>
        <v>1</v>
      </c>
      <c r="AJ399" s="2">
        <f t="shared" si="172"/>
        <v>0</v>
      </c>
      <c r="AK399" s="4">
        <v>378</v>
      </c>
      <c r="AL399" s="4">
        <f t="shared" ca="1" si="173"/>
        <v>0.51466749237831233</v>
      </c>
      <c r="AM399" s="4">
        <f t="shared" ca="1" si="174"/>
        <v>2.206080844784251</v>
      </c>
      <c r="AN399" s="2">
        <f t="shared" si="191"/>
        <v>70.939999999999756</v>
      </c>
      <c r="AO399" s="4">
        <f t="shared" ca="1" si="175"/>
        <v>399</v>
      </c>
      <c r="AP399" s="4">
        <f t="shared" ca="1" si="176"/>
        <v>1</v>
      </c>
      <c r="AQ399" s="2">
        <f t="shared" ca="1" si="177"/>
        <v>0</v>
      </c>
      <c r="AT399" s="10">
        <f t="shared" ca="1" si="192"/>
        <v>0</v>
      </c>
      <c r="AU399" s="10">
        <f t="shared" ca="1" si="193"/>
        <v>0</v>
      </c>
      <c r="AV399" s="10">
        <f t="shared" ca="1" si="194"/>
        <v>0</v>
      </c>
      <c r="AW399" s="10">
        <f t="shared" ca="1" si="195"/>
        <v>0</v>
      </c>
      <c r="AX399" s="10">
        <f t="shared" ca="1" si="178"/>
        <v>0.51466749237831233</v>
      </c>
    </row>
    <row r="400" spans="2:50" x14ac:dyDescent="0.15">
      <c r="B400" s="4">
        <v>2.8403024999761328</v>
      </c>
      <c r="C400" s="4">
        <f t="shared" si="179"/>
        <v>1.3803024999745617</v>
      </c>
      <c r="F400" s="4">
        <v>379</v>
      </c>
      <c r="G400" s="4">
        <f t="shared" ca="1" si="165"/>
        <v>4</v>
      </c>
      <c r="H400" s="4">
        <f t="shared" ca="1" si="196"/>
        <v>6.8450481927710802</v>
      </c>
      <c r="I400" s="4">
        <f t="shared" ca="1" si="166"/>
        <v>2.254945054945055E-2</v>
      </c>
      <c r="J400" s="4">
        <f t="shared" ca="1" si="197"/>
        <v>1.339444723950741</v>
      </c>
      <c r="K400" s="4">
        <f t="shared" ca="1" si="180"/>
        <v>1.1389662045378248</v>
      </c>
      <c r="L400" s="4">
        <f t="shared" ca="1" si="181"/>
        <v>14</v>
      </c>
      <c r="M400" s="4">
        <f t="shared" ca="1" si="167"/>
        <v>0.49417891555340177</v>
      </c>
      <c r="N400" s="4">
        <f t="shared" ca="1" si="182"/>
        <v>0.85842628266646259</v>
      </c>
      <c r="O400" s="4">
        <f t="shared" ca="1" si="183"/>
        <v>14</v>
      </c>
      <c r="P400" s="4">
        <f t="shared" ca="1" si="168"/>
        <v>0.37245720528010828</v>
      </c>
      <c r="Q400" s="4">
        <f t="shared" ca="1" si="184"/>
        <v>0.86663612083351005</v>
      </c>
      <c r="R400" s="4">
        <f t="shared" ca="1" si="185"/>
        <v>2.206080844784251</v>
      </c>
      <c r="S400" s="4">
        <f t="shared" ca="1" si="186"/>
        <v>278</v>
      </c>
      <c r="T400" s="4">
        <f t="shared" ca="1" si="187"/>
        <v>-1</v>
      </c>
      <c r="U400" s="4">
        <f t="shared" ca="1" si="188"/>
        <v>2.206080844784251</v>
      </c>
      <c r="V400" s="4">
        <f t="shared" ca="1" si="189"/>
        <v>3.6709262161941911</v>
      </c>
      <c r="Y400" s="4">
        <v>2.0210900000137144</v>
      </c>
      <c r="Z400" s="4">
        <v>1.8672775000112551</v>
      </c>
      <c r="AA400" s="4">
        <v>0.54388499999191708</v>
      </c>
      <c r="AB400" s="4">
        <v>2.4908425000162993</v>
      </c>
      <c r="AD400" s="4">
        <v>2.8403024999761328</v>
      </c>
      <c r="AE400" s="4">
        <f t="shared" si="169"/>
        <v>1.3803024999745617</v>
      </c>
      <c r="AF400" s="4">
        <v>379</v>
      </c>
      <c r="AG400" s="2">
        <f t="shared" si="190"/>
        <v>71.159999999999755</v>
      </c>
      <c r="AH400" s="4">
        <f t="shared" si="170"/>
        <v>399</v>
      </c>
      <c r="AI400" s="4">
        <f t="shared" si="171"/>
        <v>1</v>
      </c>
      <c r="AJ400" s="2">
        <f t="shared" si="172"/>
        <v>0</v>
      </c>
      <c r="AK400" s="4">
        <v>379</v>
      </c>
      <c r="AL400" s="4">
        <f t="shared" ca="1" si="173"/>
        <v>2.206080844784251</v>
      </c>
      <c r="AM400" s="4">
        <f t="shared" ca="1" si="174"/>
        <v>3.6709262161941911</v>
      </c>
      <c r="AN400" s="2">
        <f t="shared" si="191"/>
        <v>71.159999999999755</v>
      </c>
      <c r="AO400" s="4">
        <f t="shared" ca="1" si="175"/>
        <v>399</v>
      </c>
      <c r="AP400" s="4">
        <f t="shared" ca="1" si="176"/>
        <v>1</v>
      </c>
      <c r="AQ400" s="2">
        <f t="shared" ca="1" si="177"/>
        <v>0</v>
      </c>
      <c r="AT400" s="10">
        <f t="shared" ca="1" si="192"/>
        <v>0</v>
      </c>
      <c r="AU400" s="10">
        <f t="shared" ca="1" si="193"/>
        <v>0</v>
      </c>
      <c r="AV400" s="10">
        <f t="shared" ca="1" si="194"/>
        <v>0</v>
      </c>
      <c r="AW400" s="10">
        <f t="shared" ca="1" si="195"/>
        <v>0</v>
      </c>
      <c r="AX400" s="10">
        <f t="shared" ca="1" si="178"/>
        <v>2.206080844784251</v>
      </c>
    </row>
    <row r="401" spans="2:50" x14ac:dyDescent="0.15">
      <c r="B401" s="4">
        <v>1.3803024999745617</v>
      </c>
      <c r="C401" s="4">
        <f t="shared" si="179"/>
        <v>2.8813024999756465</v>
      </c>
      <c r="F401" s="4">
        <v>380</v>
      </c>
      <c r="G401" s="4">
        <f t="shared" ca="1" si="165"/>
        <v>4</v>
      </c>
      <c r="H401" s="4">
        <f t="shared" ca="1" si="196"/>
        <v>6.8656144578313212</v>
      </c>
      <c r="I401" s="4">
        <f t="shared" ca="1" si="166"/>
        <v>2.254945054945055E-2</v>
      </c>
      <c r="J401" s="4">
        <f t="shared" ca="1" si="197"/>
        <v>1.3619941745001916</v>
      </c>
      <c r="K401" s="4">
        <f t="shared" ca="1" si="180"/>
        <v>1.388233513619352</v>
      </c>
      <c r="L401" s="4">
        <f t="shared" ca="1" si="181"/>
        <v>14</v>
      </c>
      <c r="M401" s="4">
        <f t="shared" ca="1" si="167"/>
        <v>1.0853646659648264</v>
      </c>
      <c r="N401" s="4">
        <f t="shared" ca="1" si="182"/>
        <v>1.5332593506775287</v>
      </c>
      <c r="O401" s="4">
        <f t="shared" ca="1" si="183"/>
        <v>17</v>
      </c>
      <c r="P401" s="4">
        <f t="shared" ca="1" si="168"/>
        <v>1.223567375729173</v>
      </c>
      <c r="Q401" s="4">
        <f t="shared" ca="1" si="184"/>
        <v>2.3089320416939993</v>
      </c>
      <c r="R401" s="4">
        <f t="shared" ca="1" si="185"/>
        <v>3.6709262161941911</v>
      </c>
      <c r="S401" s="4">
        <f t="shared" ca="1" si="186"/>
        <v>278</v>
      </c>
      <c r="T401" s="4">
        <f t="shared" ca="1" si="187"/>
        <v>-1</v>
      </c>
      <c r="U401" s="4">
        <f t="shared" ca="1" si="188"/>
        <v>3.6709262161941911</v>
      </c>
      <c r="V401" s="4">
        <f t="shared" ca="1" si="189"/>
        <v>0.76875365415031538</v>
      </c>
      <c r="Y401" s="4">
        <v>1.6150900000155843</v>
      </c>
      <c r="Z401" s="4">
        <v>0.75227750000905758</v>
      </c>
      <c r="AA401" s="4">
        <v>0.54488499999294504</v>
      </c>
      <c r="AB401" s="4">
        <v>-0.51215749998334559</v>
      </c>
      <c r="AD401" s="4">
        <v>1.3803024999745617</v>
      </c>
      <c r="AE401" s="4">
        <f t="shared" si="169"/>
        <v>2.8813024999756465</v>
      </c>
      <c r="AF401" s="4">
        <v>380</v>
      </c>
      <c r="AG401" s="2">
        <f t="shared" si="190"/>
        <v>71.379999999999754</v>
      </c>
      <c r="AH401" s="4">
        <f t="shared" si="170"/>
        <v>399</v>
      </c>
      <c r="AI401" s="4">
        <f t="shared" si="171"/>
        <v>1</v>
      </c>
      <c r="AJ401" s="2">
        <f t="shared" si="172"/>
        <v>0</v>
      </c>
      <c r="AK401" s="4">
        <v>380</v>
      </c>
      <c r="AL401" s="4">
        <f t="shared" ca="1" si="173"/>
        <v>3.6709262161941911</v>
      </c>
      <c r="AM401" s="4">
        <f t="shared" ca="1" si="174"/>
        <v>0.76875365415031538</v>
      </c>
      <c r="AN401" s="2">
        <f t="shared" si="191"/>
        <v>71.379999999999754</v>
      </c>
      <c r="AO401" s="4">
        <f t="shared" ca="1" si="175"/>
        <v>399</v>
      </c>
      <c r="AP401" s="4">
        <f t="shared" ca="1" si="176"/>
        <v>1</v>
      </c>
      <c r="AQ401" s="2">
        <f t="shared" ca="1" si="177"/>
        <v>0</v>
      </c>
      <c r="AT401" s="10">
        <f t="shared" ca="1" si="192"/>
        <v>0</v>
      </c>
      <c r="AU401" s="10">
        <f t="shared" ca="1" si="193"/>
        <v>0</v>
      </c>
      <c r="AV401" s="10">
        <f t="shared" ca="1" si="194"/>
        <v>0</v>
      </c>
      <c r="AW401" s="10">
        <f t="shared" ca="1" si="195"/>
        <v>0</v>
      </c>
      <c r="AX401" s="10">
        <f t="shared" ca="1" si="178"/>
        <v>3.6709262161941911</v>
      </c>
    </row>
    <row r="402" spans="2:50" x14ac:dyDescent="0.15">
      <c r="B402" s="4">
        <v>2.8813024999756465</v>
      </c>
      <c r="C402" s="4">
        <f t="shared" si="179"/>
        <v>3.2253024999739921</v>
      </c>
      <c r="F402" s="4">
        <v>381</v>
      </c>
      <c r="G402" s="4">
        <f t="shared" ca="1" si="165"/>
        <v>4</v>
      </c>
      <c r="H402" s="4">
        <f t="shared" ca="1" si="196"/>
        <v>6.8861807228915621</v>
      </c>
      <c r="I402" s="4">
        <f t="shared" ca="1" si="166"/>
        <v>2.254945054945055E-2</v>
      </c>
      <c r="J402" s="4">
        <f t="shared" ca="1" si="197"/>
        <v>1.3845436250496421</v>
      </c>
      <c r="K402" s="4">
        <f t="shared" ca="1" si="180"/>
        <v>1.2716787929930271</v>
      </c>
      <c r="L402" s="4">
        <f t="shared" ca="1" si="181"/>
        <v>12</v>
      </c>
      <c r="M402" s="4">
        <f t="shared" ca="1" si="167"/>
        <v>-1.2716787929930271</v>
      </c>
      <c r="N402" s="4">
        <f t="shared" ca="1" si="182"/>
        <v>1.1158647134061779</v>
      </c>
      <c r="O402" s="4">
        <f t="shared" ca="1" si="183"/>
        <v>10</v>
      </c>
      <c r="P402" s="4">
        <f t="shared" ca="1" si="168"/>
        <v>0.65588882209370036</v>
      </c>
      <c r="Q402" s="4">
        <f t="shared" ca="1" si="184"/>
        <v>-0.61578997089932674</v>
      </c>
      <c r="R402" s="4">
        <f t="shared" ca="1" si="185"/>
        <v>0.76875365415031538</v>
      </c>
      <c r="S402" s="4">
        <f t="shared" ca="1" si="186"/>
        <v>278</v>
      </c>
      <c r="T402" s="4">
        <f t="shared" ca="1" si="187"/>
        <v>-1</v>
      </c>
      <c r="U402" s="4">
        <f t="shared" ca="1" si="188"/>
        <v>0.76875365415031538</v>
      </c>
      <c r="V402" s="4">
        <f t="shared" ca="1" si="189"/>
        <v>-2.0668450677049144E-2</v>
      </c>
      <c r="Y402" s="4">
        <v>1.7350900000145941</v>
      </c>
      <c r="Z402" s="4">
        <v>1.0672775000095669</v>
      </c>
      <c r="AA402" s="4">
        <v>1.6768849999913016</v>
      </c>
      <c r="AB402" s="4">
        <v>2.710842500015076</v>
      </c>
      <c r="AD402" s="4">
        <v>2.8813024999756465</v>
      </c>
      <c r="AE402" s="4">
        <f t="shared" si="169"/>
        <v>3.2253024999739921</v>
      </c>
      <c r="AF402" s="4">
        <v>381</v>
      </c>
      <c r="AG402" s="2">
        <f t="shared" si="190"/>
        <v>71.599999999999753</v>
      </c>
      <c r="AH402" s="4">
        <f t="shared" si="170"/>
        <v>399</v>
      </c>
      <c r="AI402" s="4">
        <f t="shared" si="171"/>
        <v>1</v>
      </c>
      <c r="AJ402" s="2">
        <f t="shared" si="172"/>
        <v>0</v>
      </c>
      <c r="AK402" s="4">
        <v>381</v>
      </c>
      <c r="AL402" s="4">
        <f t="shared" ca="1" si="173"/>
        <v>0.76875365415031538</v>
      </c>
      <c r="AM402" s="4">
        <f t="shared" ca="1" si="174"/>
        <v>-2.0668450677049144E-2</v>
      </c>
      <c r="AN402" s="2">
        <f t="shared" si="191"/>
        <v>71.599999999999753</v>
      </c>
      <c r="AO402" s="4">
        <f t="shared" ca="1" si="175"/>
        <v>399</v>
      </c>
      <c r="AP402" s="4">
        <f t="shared" ca="1" si="176"/>
        <v>1</v>
      </c>
      <c r="AQ402" s="2">
        <f t="shared" ca="1" si="177"/>
        <v>0</v>
      </c>
      <c r="AT402" s="10">
        <f t="shared" ca="1" si="192"/>
        <v>0</v>
      </c>
      <c r="AU402" s="10">
        <f t="shared" ca="1" si="193"/>
        <v>0</v>
      </c>
      <c r="AV402" s="10">
        <f t="shared" ca="1" si="194"/>
        <v>0</v>
      </c>
      <c r="AW402" s="10">
        <f t="shared" ca="1" si="195"/>
        <v>0</v>
      </c>
      <c r="AX402" s="10">
        <f t="shared" ca="1" si="178"/>
        <v>0.76875365415031538</v>
      </c>
    </row>
    <row r="403" spans="2:50" x14ac:dyDescent="0.15">
      <c r="B403" s="4">
        <v>3.2253024999739921</v>
      </c>
      <c r="C403" s="4">
        <f t="shared" si="179"/>
        <v>4.655302499976699</v>
      </c>
      <c r="F403" s="4">
        <v>382</v>
      </c>
      <c r="G403" s="4">
        <f t="shared" ca="1" si="165"/>
        <v>4</v>
      </c>
      <c r="H403" s="4">
        <f t="shared" ca="1" si="196"/>
        <v>6.9067469879518031</v>
      </c>
      <c r="I403" s="4">
        <f t="shared" ca="1" si="166"/>
        <v>2.254945054945055E-2</v>
      </c>
      <c r="J403" s="4">
        <f t="shared" ca="1" si="197"/>
        <v>1.4070930755990927</v>
      </c>
      <c r="K403" s="4">
        <f t="shared" ca="1" si="180"/>
        <v>1.8958306960475946</v>
      </c>
      <c r="L403" s="4">
        <f t="shared" ca="1" si="181"/>
        <v>4</v>
      </c>
      <c r="M403" s="4">
        <f t="shared" ca="1" si="167"/>
        <v>2.4157043377778451E-14</v>
      </c>
      <c r="N403" s="4">
        <f t="shared" ca="1" si="182"/>
        <v>1.6486370030682969</v>
      </c>
      <c r="O403" s="4">
        <f t="shared" ca="1" si="183"/>
        <v>6</v>
      </c>
      <c r="P403" s="4">
        <f t="shared" ca="1" si="168"/>
        <v>-1.427761526276166</v>
      </c>
      <c r="Q403" s="4">
        <f t="shared" ca="1" si="184"/>
        <v>-1.4277615262761418</v>
      </c>
      <c r="R403" s="4">
        <f t="shared" ca="1" si="185"/>
        <v>-2.0668450677049144E-2</v>
      </c>
      <c r="S403" s="4">
        <f t="shared" ca="1" si="186"/>
        <v>278</v>
      </c>
      <c r="T403" s="4">
        <f t="shared" ca="1" si="187"/>
        <v>-1</v>
      </c>
      <c r="U403" s="4">
        <f t="shared" ca="1" si="188"/>
        <v>-2.0668450677049144E-2</v>
      </c>
      <c r="V403" s="4">
        <f t="shared" ca="1" si="189"/>
        <v>1.4745980195994099</v>
      </c>
      <c r="Y403" s="4">
        <v>0.31109000001450227</v>
      </c>
      <c r="Z403" s="4">
        <v>0.42027750000883657</v>
      </c>
      <c r="AA403" s="4">
        <v>0.75388499999107239</v>
      </c>
      <c r="AB403" s="4">
        <v>1.5778425000156915</v>
      </c>
      <c r="AD403" s="4">
        <v>3.2253024999739921</v>
      </c>
      <c r="AE403" s="4">
        <f t="shared" si="169"/>
        <v>4.655302499976699</v>
      </c>
      <c r="AF403" s="4">
        <v>382</v>
      </c>
      <c r="AG403" s="2">
        <f t="shared" si="190"/>
        <v>71.819999999999752</v>
      </c>
      <c r="AH403" s="4">
        <f t="shared" si="170"/>
        <v>399</v>
      </c>
      <c r="AI403" s="4">
        <f t="shared" si="171"/>
        <v>1</v>
      </c>
      <c r="AJ403" s="2">
        <f t="shared" si="172"/>
        <v>0</v>
      </c>
      <c r="AK403" s="4">
        <v>382</v>
      </c>
      <c r="AL403" s="4">
        <f t="shared" ca="1" si="173"/>
        <v>-2.0668450677049144E-2</v>
      </c>
      <c r="AM403" s="4">
        <f t="shared" ca="1" si="174"/>
        <v>1.4745980195994099</v>
      </c>
      <c r="AN403" s="2">
        <f t="shared" si="191"/>
        <v>71.819999999999752</v>
      </c>
      <c r="AO403" s="4">
        <f t="shared" ca="1" si="175"/>
        <v>399</v>
      </c>
      <c r="AP403" s="4">
        <f t="shared" ca="1" si="176"/>
        <v>1</v>
      </c>
      <c r="AQ403" s="2">
        <f t="shared" ca="1" si="177"/>
        <v>0</v>
      </c>
      <c r="AT403" s="10">
        <f t="shared" ca="1" si="192"/>
        <v>0</v>
      </c>
      <c r="AU403" s="10">
        <f t="shared" ca="1" si="193"/>
        <v>0</v>
      </c>
      <c r="AV403" s="10">
        <f t="shared" ca="1" si="194"/>
        <v>0</v>
      </c>
      <c r="AW403" s="10">
        <f t="shared" ca="1" si="195"/>
        <v>0</v>
      </c>
      <c r="AX403" s="10">
        <f t="shared" ca="1" si="178"/>
        <v>-2.0668450677049144E-2</v>
      </c>
    </row>
    <row r="404" spans="2:50" x14ac:dyDescent="0.15">
      <c r="B404" s="4">
        <v>4.655302499976699</v>
      </c>
      <c r="C404" s="4">
        <f t="shared" si="179"/>
        <v>1.9973024999764277</v>
      </c>
      <c r="F404" s="4">
        <v>383</v>
      </c>
      <c r="G404" s="4">
        <f t="shared" ca="1" si="165"/>
        <v>4</v>
      </c>
      <c r="H404" s="4">
        <f t="shared" ca="1" si="196"/>
        <v>6.927313253012044</v>
      </c>
      <c r="I404" s="4">
        <f t="shared" ca="1" si="166"/>
        <v>2.254945054945055E-2</v>
      </c>
      <c r="J404" s="4">
        <f t="shared" ca="1" si="197"/>
        <v>1.4296425261485433</v>
      </c>
      <c r="K404" s="4">
        <f t="shared" ca="1" si="180"/>
        <v>0.4739543318357165</v>
      </c>
      <c r="L404" s="4">
        <f t="shared" ca="1" si="181"/>
        <v>14</v>
      </c>
      <c r="M404" s="4">
        <f t="shared" ca="1" si="167"/>
        <v>0.37055241788126791</v>
      </c>
      <c r="N404" s="4">
        <f t="shared" ca="1" si="182"/>
        <v>1.3605332747426551</v>
      </c>
      <c r="O404" s="4">
        <f t="shared" ca="1" si="183"/>
        <v>13</v>
      </c>
      <c r="P404" s="4">
        <f t="shared" ca="1" si="168"/>
        <v>0.32559692443040111</v>
      </c>
      <c r="Q404" s="4">
        <f t="shared" ca="1" si="184"/>
        <v>4.4955493450866801E-2</v>
      </c>
      <c r="R404" s="4">
        <f t="shared" ca="1" si="185"/>
        <v>1.4745980195994099</v>
      </c>
      <c r="S404" s="4">
        <f t="shared" ca="1" si="186"/>
        <v>278</v>
      </c>
      <c r="T404" s="4">
        <f t="shared" ca="1" si="187"/>
        <v>-1</v>
      </c>
      <c r="U404" s="4">
        <f t="shared" ca="1" si="188"/>
        <v>1.4745980195994099</v>
      </c>
      <c r="V404" s="4">
        <f t="shared" ca="1" si="189"/>
        <v>1.1742273386015023</v>
      </c>
      <c r="Y404" s="4">
        <v>1.7110900000147922</v>
      </c>
      <c r="Z404" s="4">
        <v>0.44127750000910737</v>
      </c>
      <c r="AA404" s="4">
        <v>-0.25411500000771525</v>
      </c>
      <c r="AB404" s="4">
        <v>2.3058425000144211</v>
      </c>
      <c r="AD404" s="4">
        <v>4.655302499976699</v>
      </c>
      <c r="AE404" s="4">
        <f t="shared" si="169"/>
        <v>1.9973024999764277</v>
      </c>
      <c r="AF404" s="4">
        <v>383</v>
      </c>
      <c r="AG404" s="2">
        <f t="shared" si="190"/>
        <v>72.03999999999975</v>
      </c>
      <c r="AH404" s="4">
        <f t="shared" si="170"/>
        <v>399</v>
      </c>
      <c r="AI404" s="4">
        <f t="shared" si="171"/>
        <v>1</v>
      </c>
      <c r="AJ404" s="2">
        <f t="shared" si="172"/>
        <v>0</v>
      </c>
      <c r="AK404" s="4">
        <v>383</v>
      </c>
      <c r="AL404" s="4">
        <f t="shared" ca="1" si="173"/>
        <v>1.4745980195994099</v>
      </c>
      <c r="AM404" s="4">
        <f t="shared" ca="1" si="174"/>
        <v>1.1742273386015023</v>
      </c>
      <c r="AN404" s="2">
        <f t="shared" si="191"/>
        <v>72.03999999999975</v>
      </c>
      <c r="AO404" s="4">
        <f t="shared" ca="1" si="175"/>
        <v>399</v>
      </c>
      <c r="AP404" s="4">
        <f t="shared" ca="1" si="176"/>
        <v>1</v>
      </c>
      <c r="AQ404" s="2">
        <f t="shared" ca="1" si="177"/>
        <v>0</v>
      </c>
      <c r="AT404" s="10">
        <f t="shared" ca="1" si="192"/>
        <v>0</v>
      </c>
      <c r="AU404" s="10">
        <f t="shared" ca="1" si="193"/>
        <v>0</v>
      </c>
      <c r="AV404" s="10">
        <f t="shared" ca="1" si="194"/>
        <v>0</v>
      </c>
      <c r="AW404" s="10">
        <f t="shared" ca="1" si="195"/>
        <v>0</v>
      </c>
      <c r="AX404" s="10">
        <f t="shared" ca="1" si="178"/>
        <v>1.4745980195994099</v>
      </c>
    </row>
    <row r="405" spans="2:50" x14ac:dyDescent="0.15">
      <c r="B405" s="4">
        <v>1.9973024999764277</v>
      </c>
      <c r="C405" s="4">
        <f t="shared" si="179"/>
        <v>2.7513024999770153</v>
      </c>
      <c r="F405" s="4">
        <v>384</v>
      </c>
      <c r="G405" s="4">
        <f t="shared" ca="1" si="165"/>
        <v>4</v>
      </c>
      <c r="H405" s="4">
        <f t="shared" ca="1" si="196"/>
        <v>6.947879518072285</v>
      </c>
      <c r="I405" s="4">
        <f t="shared" ca="1" si="166"/>
        <v>2.254945054945055E-2</v>
      </c>
      <c r="J405" s="4">
        <f t="shared" ca="1" si="197"/>
        <v>1.4521919766979938</v>
      </c>
      <c r="K405" s="4">
        <f t="shared" ca="1" si="180"/>
        <v>1.3121659212406531</v>
      </c>
      <c r="L405" s="4">
        <f t="shared" ca="1" si="181"/>
        <v>12</v>
      </c>
      <c r="M405" s="4">
        <f t="shared" ca="1" si="167"/>
        <v>-1.0288627526347085E-14</v>
      </c>
      <c r="N405" s="4">
        <f t="shared" ca="1" si="182"/>
        <v>0.51413920133638857</v>
      </c>
      <c r="O405" s="4">
        <f t="shared" ca="1" si="183"/>
        <v>11</v>
      </c>
      <c r="P405" s="4">
        <f t="shared" ca="1" si="168"/>
        <v>-0.27796463809648131</v>
      </c>
      <c r="Q405" s="4">
        <f t="shared" ca="1" si="184"/>
        <v>-0.27796463809649158</v>
      </c>
      <c r="R405" s="4">
        <f t="shared" ca="1" si="185"/>
        <v>1.1742273386015023</v>
      </c>
      <c r="S405" s="4">
        <f t="shared" ca="1" si="186"/>
        <v>278</v>
      </c>
      <c r="T405" s="4">
        <f t="shared" ca="1" si="187"/>
        <v>-1</v>
      </c>
      <c r="U405" s="4">
        <f t="shared" ca="1" si="188"/>
        <v>1.1742273386015023</v>
      </c>
      <c r="V405" s="4">
        <f t="shared" ca="1" si="189"/>
        <v>2.3741175823283749</v>
      </c>
      <c r="Y405" s="4">
        <v>1.3340900000144984</v>
      </c>
      <c r="Z405" s="4">
        <v>1.5212775000108536</v>
      </c>
      <c r="AA405" s="4">
        <v>1.2918849999934423</v>
      </c>
      <c r="AB405" s="4">
        <v>1.6968425000136733</v>
      </c>
      <c r="AD405" s="4">
        <v>1.9973024999764277</v>
      </c>
      <c r="AE405" s="4">
        <f t="shared" si="169"/>
        <v>2.7513024999770153</v>
      </c>
      <c r="AF405" s="4">
        <v>384</v>
      </c>
      <c r="AG405" s="2">
        <f t="shared" si="190"/>
        <v>72.259999999999749</v>
      </c>
      <c r="AH405" s="4">
        <f t="shared" si="170"/>
        <v>399</v>
      </c>
      <c r="AI405" s="4">
        <f t="shared" si="171"/>
        <v>1</v>
      </c>
      <c r="AJ405" s="2">
        <f t="shared" si="172"/>
        <v>0</v>
      </c>
      <c r="AK405" s="4">
        <v>384</v>
      </c>
      <c r="AL405" s="4">
        <f t="shared" ca="1" si="173"/>
        <v>1.1742273386015023</v>
      </c>
      <c r="AM405" s="4">
        <f t="shared" ca="1" si="174"/>
        <v>2.3741175823283749</v>
      </c>
      <c r="AN405" s="2">
        <f t="shared" si="191"/>
        <v>72.259999999999749</v>
      </c>
      <c r="AO405" s="4">
        <f t="shared" ca="1" si="175"/>
        <v>399</v>
      </c>
      <c r="AP405" s="4">
        <f t="shared" ca="1" si="176"/>
        <v>1</v>
      </c>
      <c r="AQ405" s="2">
        <f t="shared" ca="1" si="177"/>
        <v>0</v>
      </c>
      <c r="AT405" s="10">
        <f t="shared" ca="1" si="192"/>
        <v>0</v>
      </c>
      <c r="AU405" s="10">
        <f t="shared" ca="1" si="193"/>
        <v>0</v>
      </c>
      <c r="AV405" s="10">
        <f t="shared" ca="1" si="194"/>
        <v>0</v>
      </c>
      <c r="AW405" s="10">
        <f t="shared" ca="1" si="195"/>
        <v>0</v>
      </c>
      <c r="AX405" s="10">
        <f t="shared" ca="1" si="178"/>
        <v>1.1742273386015023</v>
      </c>
    </row>
    <row r="406" spans="2:50" x14ac:dyDescent="0.15">
      <c r="B406" s="4">
        <v>2.7513024999770153</v>
      </c>
      <c r="C406" s="4">
        <f t="shared" si="179"/>
        <v>3.1703024999742979</v>
      </c>
      <c r="F406" s="4">
        <v>385</v>
      </c>
      <c r="G406" s="4">
        <f t="shared" ref="G406:G421" ca="1" si="198">IF(AND(F406&gt;=$I$8,F406&lt;$I$9),1,IF(AND(F406&gt;=$I$9,F406&lt;$I$10),2,IF(AND(F406&gt;=$I$10,F406&lt;$I$11),3,IF(AND(F406&gt;=$I$11,F406&lt;=$I$12),4,0))))</f>
        <v>4</v>
      </c>
      <c r="H406" s="4">
        <f t="shared" ca="1" si="196"/>
        <v>6.9684457831325259</v>
      </c>
      <c r="I406" s="4">
        <f t="shared" ref="I406:I421" ca="1" si="199">IF(AND(F406&gt;=$I$8,F406&lt;$I$9),$K$9,IF(AND(F406&gt;=$I$9,F406&lt;$I$10),$K$10,IF(AND(F406&gt;=$I$10,F406&lt;$I$11),$K$11,IF(AND(F406&gt;=$I$11,F406&lt;=$I$12),$K$12,0))))</f>
        <v>2.254945054945055E-2</v>
      </c>
      <c r="J406" s="4">
        <f t="shared" ca="1" si="197"/>
        <v>1.4747414272474444</v>
      </c>
      <c r="K406" s="4">
        <f t="shared" ca="1" si="180"/>
        <v>0.90245850842769482</v>
      </c>
      <c r="L406" s="4">
        <f t="shared" ca="1" si="181"/>
        <v>19</v>
      </c>
      <c r="M406" s="4">
        <f t="shared" ref="M406:M421" ca="1" si="200">K406*SIN(2*PI()*F406/L406)</f>
        <v>0.89937615508096891</v>
      </c>
      <c r="N406" s="4">
        <f t="shared" ca="1" si="182"/>
        <v>1.7013062578765146</v>
      </c>
      <c r="O406" s="4">
        <f t="shared" ca="1" si="183"/>
        <v>10</v>
      </c>
      <c r="P406" s="4">
        <f t="shared" ref="P406:P421" ca="1" si="201">N406*SIN(2*PI()*F406/O406)</f>
        <v>-3.8348770082319979E-14</v>
      </c>
      <c r="Q406" s="4">
        <f t="shared" ca="1" si="184"/>
        <v>0.89937615508093061</v>
      </c>
      <c r="R406" s="4">
        <f t="shared" ca="1" si="185"/>
        <v>2.3741175823283749</v>
      </c>
      <c r="S406" s="4">
        <f t="shared" ca="1" si="186"/>
        <v>278</v>
      </c>
      <c r="T406" s="4">
        <f t="shared" ca="1" si="187"/>
        <v>-1</v>
      </c>
      <c r="U406" s="4">
        <f t="shared" ca="1" si="188"/>
        <v>2.3741175823283749</v>
      </c>
      <c r="V406" s="4">
        <f t="shared" ca="1" si="189"/>
        <v>0.38199231007813728</v>
      </c>
      <c r="Y406" s="4">
        <v>3.288090000015842</v>
      </c>
      <c r="Z406" s="4">
        <v>0.15227750001045592</v>
      </c>
      <c r="AA406" s="4">
        <v>2.2688849999923377</v>
      </c>
      <c r="AB406" s="4">
        <v>-0.23015749998478441</v>
      </c>
      <c r="AD406" s="4">
        <v>2.7513024999770153</v>
      </c>
      <c r="AE406" s="4">
        <f t="shared" ref="AE406:AE420" si="202">AD407</f>
        <v>3.1703024999742979</v>
      </c>
      <c r="AF406" s="4">
        <v>385</v>
      </c>
      <c r="AG406" s="2">
        <f t="shared" si="190"/>
        <v>72.479999999999748</v>
      </c>
      <c r="AH406" s="4">
        <f t="shared" ref="AH406:AH421" si="203">COUNTIFS($AD$22:$AD$420,"&lt;"&amp;AG406,$AE$22:$AE$420,"&lt;"&amp;AG406)</f>
        <v>399</v>
      </c>
      <c r="AI406" s="4">
        <f t="shared" ref="AI406:AI421" si="204">AH406/$AH$421</f>
        <v>1</v>
      </c>
      <c r="AJ406" s="2">
        <f t="shared" ref="AJ406:AJ420" si="205">(AI407-AI406)/(AG407-AG406)</f>
        <v>0</v>
      </c>
      <c r="AK406" s="4">
        <v>385</v>
      </c>
      <c r="AL406" s="4">
        <f t="shared" ref="AL406:AL421" ca="1" si="206">U406</f>
        <v>2.3741175823283749</v>
      </c>
      <c r="AM406" s="4">
        <f t="shared" ref="AM406:AM420" ca="1" si="207">AL407</f>
        <v>0.38199231007813728</v>
      </c>
      <c r="AN406" s="2">
        <f t="shared" si="191"/>
        <v>72.479999999999748</v>
      </c>
      <c r="AO406" s="4">
        <f t="shared" ref="AO406:AO421" ca="1" si="208">COUNTIFS($AL$22:$AL$420,"&lt;"&amp;AN406,$AM$22:$AM$420,"&lt;"&amp;AN406)</f>
        <v>399</v>
      </c>
      <c r="AP406" s="4">
        <f t="shared" ref="AP406:AP421" ca="1" si="209">AO406/$AO$421</f>
        <v>1</v>
      </c>
      <c r="AQ406" s="2">
        <f t="shared" ref="AQ406:AQ420" ca="1" si="210">(AP407-AP406)/(AN407-AN406)</f>
        <v>0</v>
      </c>
      <c r="AT406" s="10">
        <f t="shared" ca="1" si="192"/>
        <v>0</v>
      </c>
      <c r="AU406" s="10">
        <f t="shared" ca="1" si="193"/>
        <v>0</v>
      </c>
      <c r="AV406" s="10">
        <f t="shared" ca="1" si="194"/>
        <v>0</v>
      </c>
      <c r="AW406" s="10">
        <f t="shared" ca="1" si="195"/>
        <v>0</v>
      </c>
      <c r="AX406" s="10">
        <f t="shared" ref="AX406:AX421" ca="1" si="211">IF(AW406=0,J406+Q406,J406+AW406)</f>
        <v>2.3741175823283749</v>
      </c>
    </row>
    <row r="407" spans="2:50" x14ac:dyDescent="0.15">
      <c r="B407" s="4">
        <v>3.1703024999742979</v>
      </c>
      <c r="C407" s="4">
        <f t="shared" ref="C407:C421" si="212">B408</f>
        <v>3.2853024999752733</v>
      </c>
      <c r="F407" s="4">
        <v>386</v>
      </c>
      <c r="G407" s="4">
        <f t="shared" ca="1" si="198"/>
        <v>4</v>
      </c>
      <c r="H407" s="4">
        <f t="shared" ca="1" si="196"/>
        <v>6.9890120481927669</v>
      </c>
      <c r="I407" s="4">
        <f t="shared" ca="1" si="199"/>
        <v>2.254945054945055E-2</v>
      </c>
      <c r="J407" s="4">
        <f t="shared" ca="1" si="197"/>
        <v>1.497290877796895</v>
      </c>
      <c r="K407" s="4">
        <f t="shared" ref="K407:K421" ca="1" si="213">RAND()*($E$9-$D$9)+$D$9</f>
        <v>1.7350965558634341</v>
      </c>
      <c r="L407" s="4">
        <f t="shared" ref="L407:L421" ca="1" si="214">RANDBETWEEN($D$12,$E$12)</f>
        <v>9</v>
      </c>
      <c r="M407" s="4">
        <f t="shared" ca="1" si="200"/>
        <v>-1.1152985677188074</v>
      </c>
      <c r="N407" s="4">
        <f t="shared" ref="N407:N421" ca="1" si="215">RAND()*($E$9-$D$9)+$D$9</f>
        <v>1.4524578672383874</v>
      </c>
      <c r="O407" s="4">
        <f t="shared" ref="O407:O421" ca="1" si="216">RANDBETWEEN($D$13,$E$13)</f>
        <v>4</v>
      </c>
      <c r="P407" s="4">
        <f t="shared" ca="1" si="201"/>
        <v>4.9824397477490374E-14</v>
      </c>
      <c r="Q407" s="4">
        <f t="shared" ref="Q407:Q421" ca="1" si="217">IF(RAND()&gt;$I$14,M407+P407,M407-P407)</f>
        <v>-1.1152985677187577</v>
      </c>
      <c r="R407" s="4">
        <f t="shared" ref="R407:R421" ca="1" si="218">J407+Q407</f>
        <v>0.38199231007813728</v>
      </c>
      <c r="S407" s="4">
        <f t="shared" ref="S407:S421" ca="1" si="219">IF(AND(F407&gt;=$I$8,F407&lt;$O$8),$P$8,IF(AND(F407&gt;=$T$8,F407&lt;$I$9),$V$8,IF(AND(F407&gt;=$I$9,F407&lt;$I$10),$P$12,IF(AND(F407&gt;=$I$10,F407&lt;$I$11),$S$8,IF(AND(F407&gt;=$I$11,F407&lt;=$I$12),$S$12,0)))))</f>
        <v>278</v>
      </c>
      <c r="T407" s="4">
        <f t="shared" ref="T407:T421" ca="1" si="220">IF(AND(F407&gt;=$I$8,F407&lt;$O$8),$N$10,IF(AND(F407&gt;=$T$8,F407&lt;$I$9),$T$10,IF(AND(F407&gt;=$I$9,F407&lt;$I$10),$N$14,IF(AND(F407&gt;=$I$10,F407&lt;$I$11),$Q$10,IF(AND(F407&gt;=$I$11,F407&lt;=$I$12),$Q$14,0)))))</f>
        <v>-1</v>
      </c>
      <c r="U407" s="4">
        <f t="shared" ref="U407:U421" ca="1" si="221">IF(AND(F407&gt;=$I$8,F407&lt;$O$8,F407=S407,RAND()&lt;T407),$P$9,IF(AND(F407&gt;=$T$8,F407&lt;$I$9,F407=S407,RAND()&lt;T407),$V$9,IF(AND(F407&gt;=$I$9,F407&lt;$I$10,F407=S407,RAND()&lt;T407),$P$13,IF(AND(F407&gt;=$I$10,F407&lt;$I$11,F407=S407,RAND()&lt;T407),$S$9,IF(AND(F407&gt;=$I$11,F407&lt;=$I$12,F407=S407,RAND()&lt;T407),$S$13,R407)))))</f>
        <v>0.38199231007813728</v>
      </c>
      <c r="V407" s="4">
        <f t="shared" ref="V407:V421" ca="1" si="222">U408</f>
        <v>-1.7997937125146763</v>
      </c>
      <c r="Y407" s="4">
        <v>1.6650900000136915</v>
      </c>
      <c r="Z407" s="4">
        <v>-9.4722499991206632E-2</v>
      </c>
      <c r="AA407" s="4">
        <v>-0.92411500000721958</v>
      </c>
      <c r="AB407" s="4">
        <v>-0.13415749998557658</v>
      </c>
      <c r="AD407" s="4">
        <v>3.1703024999742979</v>
      </c>
      <c r="AE407" s="4">
        <f t="shared" si="202"/>
        <v>3.2853024999752733</v>
      </c>
      <c r="AF407" s="4">
        <v>386</v>
      </c>
      <c r="AG407" s="2">
        <f t="shared" si="190"/>
        <v>72.699999999999747</v>
      </c>
      <c r="AH407" s="4">
        <f t="shared" si="203"/>
        <v>399</v>
      </c>
      <c r="AI407" s="4">
        <f t="shared" si="204"/>
        <v>1</v>
      </c>
      <c r="AJ407" s="2">
        <f t="shared" si="205"/>
        <v>0</v>
      </c>
      <c r="AK407" s="4">
        <v>386</v>
      </c>
      <c r="AL407" s="4">
        <f t="shared" ca="1" si="206"/>
        <v>0.38199231007813728</v>
      </c>
      <c r="AM407" s="4">
        <f t="shared" ca="1" si="207"/>
        <v>-1.7997937125146763</v>
      </c>
      <c r="AN407" s="2">
        <f t="shared" si="191"/>
        <v>72.699999999999747</v>
      </c>
      <c r="AO407" s="4">
        <f t="shared" ca="1" si="208"/>
        <v>399</v>
      </c>
      <c r="AP407" s="4">
        <f t="shared" ca="1" si="209"/>
        <v>1</v>
      </c>
      <c r="AQ407" s="2">
        <f t="shared" ca="1" si="210"/>
        <v>0</v>
      </c>
      <c r="AT407" s="10">
        <f t="shared" ref="AT407:AT421" ca="1" si="223">IF(AND(RAND()&gt;0.95,G407=1),RAND()*10,0)</f>
        <v>0</v>
      </c>
      <c r="AU407" s="10">
        <f t="shared" ref="AU407:AU421" ca="1" si="224">IF(AND(RAND()&gt;0.9,G407=2),RAND()*((-5)-(-10)+(-10)),0)</f>
        <v>0</v>
      </c>
      <c r="AV407" s="10">
        <f t="shared" ref="AV407:AV421" ca="1" si="225">IF(AND(RAND()&gt;0.95,G407=4),RAND()*5,0)</f>
        <v>0</v>
      </c>
      <c r="AW407" s="10">
        <f t="shared" ref="AW407:AW421" ca="1" si="226">SUM(AT407:AV407)</f>
        <v>0</v>
      </c>
      <c r="AX407" s="10">
        <f t="shared" ca="1" si="211"/>
        <v>0.38199231007813728</v>
      </c>
    </row>
    <row r="408" spans="2:50" x14ac:dyDescent="0.15">
      <c r="B408" s="4">
        <v>3.2853024999752733</v>
      </c>
      <c r="C408" s="4">
        <f t="shared" si="212"/>
        <v>2.9963024999766219</v>
      </c>
      <c r="F408" s="4">
        <v>387</v>
      </c>
      <c r="G408" s="4">
        <f t="shared" ca="1" si="198"/>
        <v>4</v>
      </c>
      <c r="H408" s="4">
        <f t="shared" ref="H408:H421" ca="1" si="227">H407+$K$9</f>
        <v>7.0095783132530078</v>
      </c>
      <c r="I408" s="4">
        <f t="shared" ca="1" si="199"/>
        <v>2.254945054945055E-2</v>
      </c>
      <c r="J408" s="4">
        <f t="shared" ref="J408:J421" ca="1" si="228">J407+I408</f>
        <v>1.5198403283463455</v>
      </c>
      <c r="K408" s="4">
        <f t="shared" ca="1" si="213"/>
        <v>1.639942144894216</v>
      </c>
      <c r="L408" s="4">
        <f t="shared" ca="1" si="214"/>
        <v>13</v>
      </c>
      <c r="M408" s="4">
        <f t="shared" ca="1" si="200"/>
        <v>-1.6279851202438864</v>
      </c>
      <c r="N408" s="4">
        <f t="shared" ca="1" si="215"/>
        <v>1.6988961119236541</v>
      </c>
      <c r="O408" s="4">
        <f t="shared" ca="1" si="216"/>
        <v>17</v>
      </c>
      <c r="P408" s="4">
        <f t="shared" ca="1" si="201"/>
        <v>-1.6916489206171357</v>
      </c>
      <c r="Q408" s="4">
        <f t="shared" ca="1" si="217"/>
        <v>-3.3196340408610219</v>
      </c>
      <c r="R408" s="4">
        <f t="shared" ca="1" si="218"/>
        <v>-1.7997937125146763</v>
      </c>
      <c r="S408" s="4">
        <f t="shared" ca="1" si="219"/>
        <v>278</v>
      </c>
      <c r="T408" s="4">
        <f t="shared" ca="1" si="220"/>
        <v>-1</v>
      </c>
      <c r="U408" s="4">
        <f t="shared" ca="1" si="221"/>
        <v>-1.7997937125146763</v>
      </c>
      <c r="V408" s="4">
        <f t="shared" ca="1" si="222"/>
        <v>2.6570226682184659</v>
      </c>
      <c r="Y408" s="4">
        <v>2.8390900000161423</v>
      </c>
      <c r="Z408" s="4">
        <v>2.4502775000101451</v>
      </c>
      <c r="AA408" s="4">
        <v>-1.7221150000068519</v>
      </c>
      <c r="AB408" s="4">
        <v>1.6858425000165767</v>
      </c>
      <c r="AD408" s="4">
        <v>3.2853024999752733</v>
      </c>
      <c r="AE408" s="4">
        <f t="shared" si="202"/>
        <v>2.9963024999766219</v>
      </c>
      <c r="AF408" s="4">
        <v>387</v>
      </c>
      <c r="AG408" s="2">
        <f t="shared" ref="AG408:AG421" si="229">AG407+$W$3</f>
        <v>72.919999999999746</v>
      </c>
      <c r="AH408" s="4">
        <f t="shared" si="203"/>
        <v>399</v>
      </c>
      <c r="AI408" s="4">
        <f t="shared" si="204"/>
        <v>1</v>
      </c>
      <c r="AJ408" s="2">
        <f t="shared" si="205"/>
        <v>0</v>
      </c>
      <c r="AK408" s="4">
        <v>387</v>
      </c>
      <c r="AL408" s="4">
        <f t="shared" ca="1" si="206"/>
        <v>-1.7997937125146763</v>
      </c>
      <c r="AM408" s="4">
        <f t="shared" ca="1" si="207"/>
        <v>2.6570226682184659</v>
      </c>
      <c r="AN408" s="2">
        <f t="shared" ref="AN408:AN421" si="230">AG407+$W$3</f>
        <v>72.919999999999746</v>
      </c>
      <c r="AO408" s="4">
        <f t="shared" ca="1" si="208"/>
        <v>399</v>
      </c>
      <c r="AP408" s="4">
        <f t="shared" ca="1" si="209"/>
        <v>1</v>
      </c>
      <c r="AQ408" s="2">
        <f t="shared" ca="1" si="210"/>
        <v>0</v>
      </c>
      <c r="AT408" s="10">
        <f t="shared" ca="1" si="223"/>
        <v>0</v>
      </c>
      <c r="AU408" s="10">
        <f t="shared" ca="1" si="224"/>
        <v>0</v>
      </c>
      <c r="AV408" s="10">
        <f t="shared" ca="1" si="225"/>
        <v>0</v>
      </c>
      <c r="AW408" s="10">
        <f t="shared" ca="1" si="226"/>
        <v>0</v>
      </c>
      <c r="AX408" s="10">
        <f t="shared" ca="1" si="211"/>
        <v>-1.7997937125146763</v>
      </c>
    </row>
    <row r="409" spans="2:50" x14ac:dyDescent="0.15">
      <c r="B409" s="4">
        <v>2.9963024999766219</v>
      </c>
      <c r="C409" s="4">
        <f t="shared" si="212"/>
        <v>3.0563024999743504</v>
      </c>
      <c r="F409" s="4">
        <v>388</v>
      </c>
      <c r="G409" s="4">
        <f t="shared" ca="1" si="198"/>
        <v>4</v>
      </c>
      <c r="H409" s="4">
        <f t="shared" ca="1" si="227"/>
        <v>7.0301445783132488</v>
      </c>
      <c r="I409" s="4">
        <f t="shared" ca="1" si="199"/>
        <v>2.254945054945055E-2</v>
      </c>
      <c r="J409" s="4">
        <f t="shared" ca="1" si="228"/>
        <v>1.5423897788957961</v>
      </c>
      <c r="K409" s="4">
        <f t="shared" ca="1" si="213"/>
        <v>0.87476277400393054</v>
      </c>
      <c r="L409" s="4">
        <f t="shared" ca="1" si="214"/>
        <v>19</v>
      </c>
      <c r="M409" s="4">
        <f t="shared" ca="1" si="200"/>
        <v>0.41634106181304753</v>
      </c>
      <c r="N409" s="4">
        <f t="shared" ca="1" si="215"/>
        <v>0.84848787011318128</v>
      </c>
      <c r="O409" s="4">
        <f t="shared" ca="1" si="216"/>
        <v>13</v>
      </c>
      <c r="P409" s="4">
        <f t="shared" ca="1" si="201"/>
        <v>-0.69829182750962193</v>
      </c>
      <c r="Q409" s="4">
        <f t="shared" ca="1" si="217"/>
        <v>1.1146328893226696</v>
      </c>
      <c r="R409" s="4">
        <f t="shared" ca="1" si="218"/>
        <v>2.6570226682184659</v>
      </c>
      <c r="S409" s="4">
        <f t="shared" ca="1" si="219"/>
        <v>278</v>
      </c>
      <c r="T409" s="4">
        <f t="shared" ca="1" si="220"/>
        <v>-1</v>
      </c>
      <c r="U409" s="4">
        <f t="shared" ca="1" si="221"/>
        <v>2.6570226682184659</v>
      </c>
      <c r="V409" s="4">
        <f t="shared" ca="1" si="222"/>
        <v>-7.1466959170579436E-2</v>
      </c>
      <c r="Y409" s="4">
        <v>2.5350900000162824</v>
      </c>
      <c r="Z409" s="4">
        <v>2.3052775000103054</v>
      </c>
      <c r="AA409" s="4">
        <v>-0.18711500000634373</v>
      </c>
      <c r="AB409" s="4">
        <v>0.11584250001561713</v>
      </c>
      <c r="AD409" s="4">
        <v>2.9963024999766219</v>
      </c>
      <c r="AE409" s="4">
        <f t="shared" si="202"/>
        <v>3.0563024999743504</v>
      </c>
      <c r="AF409" s="4">
        <v>388</v>
      </c>
      <c r="AG409" s="2">
        <f t="shared" si="229"/>
        <v>73.139999999999745</v>
      </c>
      <c r="AH409" s="4">
        <f t="shared" si="203"/>
        <v>399</v>
      </c>
      <c r="AI409" s="4">
        <f t="shared" si="204"/>
        <v>1</v>
      </c>
      <c r="AJ409" s="2">
        <f t="shared" si="205"/>
        <v>0</v>
      </c>
      <c r="AK409" s="4">
        <v>388</v>
      </c>
      <c r="AL409" s="4">
        <f t="shared" ca="1" si="206"/>
        <v>2.6570226682184659</v>
      </c>
      <c r="AM409" s="4">
        <f t="shared" ca="1" si="207"/>
        <v>-7.1466959170579436E-2</v>
      </c>
      <c r="AN409" s="2">
        <f t="shared" si="230"/>
        <v>73.139999999999745</v>
      </c>
      <c r="AO409" s="4">
        <f t="shared" ca="1" si="208"/>
        <v>399</v>
      </c>
      <c r="AP409" s="4">
        <f t="shared" ca="1" si="209"/>
        <v>1</v>
      </c>
      <c r="AQ409" s="2">
        <f t="shared" ca="1" si="210"/>
        <v>0</v>
      </c>
      <c r="AT409" s="10">
        <f t="shared" ca="1" si="223"/>
        <v>0</v>
      </c>
      <c r="AU409" s="10">
        <f t="shared" ca="1" si="224"/>
        <v>0</v>
      </c>
      <c r="AV409" s="10">
        <f t="shared" ca="1" si="225"/>
        <v>4.2479789190845327</v>
      </c>
      <c r="AW409" s="10">
        <f t="shared" ca="1" si="226"/>
        <v>4.2479789190845327</v>
      </c>
      <c r="AX409" s="10">
        <f t="shared" ca="1" si="211"/>
        <v>5.7903686979803286</v>
      </c>
    </row>
    <row r="410" spans="2:50" x14ac:dyDescent="0.15">
      <c r="B410" s="4">
        <v>3.0563024999743504</v>
      </c>
      <c r="C410" s="4">
        <f t="shared" si="212"/>
        <v>2.8863024999736808</v>
      </c>
      <c r="F410" s="4">
        <v>389</v>
      </c>
      <c r="G410" s="4">
        <f t="shared" ca="1" si="198"/>
        <v>4</v>
      </c>
      <c r="H410" s="4">
        <f t="shared" ca="1" si="227"/>
        <v>7.0507108433734897</v>
      </c>
      <c r="I410" s="4">
        <f t="shared" ca="1" si="199"/>
        <v>2.254945054945055E-2</v>
      </c>
      <c r="J410" s="4">
        <f t="shared" ca="1" si="228"/>
        <v>1.5649392294452467</v>
      </c>
      <c r="K410" s="4">
        <f t="shared" ca="1" si="213"/>
        <v>0.82395727343791503</v>
      </c>
      <c r="L410" s="4">
        <f t="shared" ca="1" si="214"/>
        <v>5</v>
      </c>
      <c r="M410" s="4">
        <f t="shared" ca="1" si="200"/>
        <v>-0.78362993405191261</v>
      </c>
      <c r="N410" s="4">
        <f t="shared" ca="1" si="215"/>
        <v>1.4508296205764522</v>
      </c>
      <c r="O410" s="4">
        <f t="shared" ca="1" si="216"/>
        <v>10</v>
      </c>
      <c r="P410" s="4">
        <f t="shared" ca="1" si="201"/>
        <v>-0.85277625456391337</v>
      </c>
      <c r="Q410" s="4">
        <f t="shared" ca="1" si="217"/>
        <v>-1.6364061886158261</v>
      </c>
      <c r="R410" s="4">
        <f t="shared" ca="1" si="218"/>
        <v>-7.1466959170579436E-2</v>
      </c>
      <c r="S410" s="4">
        <f t="shared" ca="1" si="219"/>
        <v>278</v>
      </c>
      <c r="T410" s="4">
        <f t="shared" ca="1" si="220"/>
        <v>-1</v>
      </c>
      <c r="U410" s="4">
        <f t="shared" ca="1" si="221"/>
        <v>-7.1466959170579436E-2</v>
      </c>
      <c r="V410" s="4">
        <f t="shared" ca="1" si="222"/>
        <v>1.5874886799947363</v>
      </c>
      <c r="Y410" s="4">
        <v>-3.5909999983374519E-2</v>
      </c>
      <c r="Z410" s="4">
        <v>2.650277500009679</v>
      </c>
      <c r="AA410" s="4">
        <v>-0.24511500000912179</v>
      </c>
      <c r="AB410" s="4">
        <v>1.3078425000152549</v>
      </c>
      <c r="AD410" s="4">
        <v>3.0563024999743504</v>
      </c>
      <c r="AE410" s="4">
        <f t="shared" si="202"/>
        <v>2.8863024999736808</v>
      </c>
      <c r="AF410" s="4">
        <v>389</v>
      </c>
      <c r="AG410" s="2">
        <f t="shared" si="229"/>
        <v>73.359999999999744</v>
      </c>
      <c r="AH410" s="4">
        <f t="shared" si="203"/>
        <v>399</v>
      </c>
      <c r="AI410" s="4">
        <f t="shared" si="204"/>
        <v>1</v>
      </c>
      <c r="AJ410" s="2">
        <f t="shared" si="205"/>
        <v>0</v>
      </c>
      <c r="AK410" s="4">
        <v>389</v>
      </c>
      <c r="AL410" s="4">
        <f t="shared" ca="1" si="206"/>
        <v>-7.1466959170579436E-2</v>
      </c>
      <c r="AM410" s="4">
        <f t="shared" ca="1" si="207"/>
        <v>1.5874886799947363</v>
      </c>
      <c r="AN410" s="2">
        <f t="shared" si="230"/>
        <v>73.359999999999744</v>
      </c>
      <c r="AO410" s="4">
        <f t="shared" ca="1" si="208"/>
        <v>399</v>
      </c>
      <c r="AP410" s="4">
        <f t="shared" ca="1" si="209"/>
        <v>1</v>
      </c>
      <c r="AQ410" s="2">
        <f t="shared" ca="1" si="210"/>
        <v>0</v>
      </c>
      <c r="AT410" s="10">
        <f t="shared" ca="1" si="223"/>
        <v>0</v>
      </c>
      <c r="AU410" s="10">
        <f t="shared" ca="1" si="224"/>
        <v>0</v>
      </c>
      <c r="AV410" s="10">
        <f t="shared" ca="1" si="225"/>
        <v>0</v>
      </c>
      <c r="AW410" s="10">
        <f t="shared" ca="1" si="226"/>
        <v>0</v>
      </c>
      <c r="AX410" s="10">
        <f t="shared" ca="1" si="211"/>
        <v>-7.1466959170579436E-2</v>
      </c>
    </row>
    <row r="411" spans="2:50" x14ac:dyDescent="0.15">
      <c r="B411" s="4">
        <v>2.8863024999736808</v>
      </c>
      <c r="C411" s="4">
        <f t="shared" si="212"/>
        <v>3.9123024999767608</v>
      </c>
      <c r="F411" s="4">
        <v>390</v>
      </c>
      <c r="G411" s="4">
        <f t="shared" ca="1" si="198"/>
        <v>4</v>
      </c>
      <c r="H411" s="4">
        <f t="shared" ca="1" si="227"/>
        <v>7.0712771084337307</v>
      </c>
      <c r="I411" s="4">
        <f t="shared" ca="1" si="199"/>
        <v>2.254945054945055E-2</v>
      </c>
      <c r="J411" s="4">
        <f t="shared" ca="1" si="228"/>
        <v>1.5874886799946972</v>
      </c>
      <c r="K411" s="4">
        <f t="shared" ca="1" si="213"/>
        <v>1.1186081942146411</v>
      </c>
      <c r="L411" s="4">
        <f t="shared" ca="1" si="214"/>
        <v>6</v>
      </c>
      <c r="M411" s="4">
        <f t="shared" ca="1" si="200"/>
        <v>-4.1660562107100555E-14</v>
      </c>
      <c r="N411" s="4">
        <f t="shared" ca="1" si="215"/>
        <v>1.4464017157351536</v>
      </c>
      <c r="O411" s="4">
        <f t="shared" ca="1" si="216"/>
        <v>4</v>
      </c>
      <c r="P411" s="4">
        <f t="shared" ca="1" si="201"/>
        <v>8.0802968575392105E-14</v>
      </c>
      <c r="Q411" s="4">
        <f t="shared" ca="1" si="217"/>
        <v>3.914240646829155E-14</v>
      </c>
      <c r="R411" s="4">
        <f t="shared" ca="1" si="218"/>
        <v>1.5874886799947363</v>
      </c>
      <c r="S411" s="4">
        <f t="shared" ca="1" si="219"/>
        <v>278</v>
      </c>
      <c r="T411" s="4">
        <f t="shared" ca="1" si="220"/>
        <v>-1</v>
      </c>
      <c r="U411" s="4">
        <f t="shared" ca="1" si="221"/>
        <v>1.5874886799947363</v>
      </c>
      <c r="V411" s="4">
        <f t="shared" ca="1" si="222"/>
        <v>0.78127864003331793</v>
      </c>
      <c r="Y411" s="4">
        <v>2.140090000015249</v>
      </c>
      <c r="Z411" s="4">
        <v>5.8277500009751293E-2</v>
      </c>
      <c r="AA411" s="4">
        <v>0.1988849999925435</v>
      </c>
      <c r="AB411" s="4">
        <v>-0.70715749998484512</v>
      </c>
      <c r="AD411" s="4">
        <v>2.8863024999736808</v>
      </c>
      <c r="AE411" s="4">
        <f t="shared" si="202"/>
        <v>3.9123024999767608</v>
      </c>
      <c r="AF411" s="4">
        <v>390</v>
      </c>
      <c r="AG411" s="2">
        <f t="shared" si="229"/>
        <v>73.579999999999742</v>
      </c>
      <c r="AH411" s="4">
        <f t="shared" si="203"/>
        <v>399</v>
      </c>
      <c r="AI411" s="4">
        <f t="shared" si="204"/>
        <v>1</v>
      </c>
      <c r="AJ411" s="2">
        <f t="shared" si="205"/>
        <v>0</v>
      </c>
      <c r="AK411" s="4">
        <v>390</v>
      </c>
      <c r="AL411" s="4">
        <f t="shared" ca="1" si="206"/>
        <v>1.5874886799947363</v>
      </c>
      <c r="AM411" s="4">
        <f t="shared" ca="1" si="207"/>
        <v>0.78127864003331793</v>
      </c>
      <c r="AN411" s="2">
        <f t="shared" si="230"/>
        <v>73.579999999999742</v>
      </c>
      <c r="AO411" s="4">
        <f t="shared" ca="1" si="208"/>
        <v>399</v>
      </c>
      <c r="AP411" s="4">
        <f t="shared" ca="1" si="209"/>
        <v>1</v>
      </c>
      <c r="AQ411" s="2">
        <f t="shared" ca="1" si="210"/>
        <v>0</v>
      </c>
      <c r="AT411" s="10">
        <f t="shared" ca="1" si="223"/>
        <v>0</v>
      </c>
      <c r="AU411" s="10">
        <f t="shared" ca="1" si="224"/>
        <v>0</v>
      </c>
      <c r="AV411" s="10">
        <f t="shared" ca="1" si="225"/>
        <v>0</v>
      </c>
      <c r="AW411" s="10">
        <f t="shared" ca="1" si="226"/>
        <v>0</v>
      </c>
      <c r="AX411" s="10">
        <f t="shared" ca="1" si="211"/>
        <v>1.5874886799947363</v>
      </c>
    </row>
    <row r="412" spans="2:50" x14ac:dyDescent="0.15">
      <c r="B412" s="4">
        <v>3.9123024999767608</v>
      </c>
      <c r="C412" s="4">
        <f t="shared" si="212"/>
        <v>3.7463024999766503</v>
      </c>
      <c r="F412" s="4">
        <v>391</v>
      </c>
      <c r="G412" s="4">
        <f t="shared" ca="1" si="198"/>
        <v>4</v>
      </c>
      <c r="H412" s="4">
        <f t="shared" ca="1" si="227"/>
        <v>7.0918433734939716</v>
      </c>
      <c r="I412" s="4">
        <f t="shared" ca="1" si="199"/>
        <v>2.254945054945055E-2</v>
      </c>
      <c r="J412" s="4">
        <f t="shared" ca="1" si="228"/>
        <v>1.6100381305441478</v>
      </c>
      <c r="K412" s="4">
        <f t="shared" ca="1" si="213"/>
        <v>1.8213676344446486</v>
      </c>
      <c r="L412" s="4">
        <f t="shared" ca="1" si="214"/>
        <v>12</v>
      </c>
      <c r="M412" s="4">
        <f t="shared" ca="1" si="200"/>
        <v>-0.91068381722232195</v>
      </c>
      <c r="N412" s="4">
        <f t="shared" ca="1" si="215"/>
        <v>0.20141860367427644</v>
      </c>
      <c r="O412" s="4">
        <f t="shared" ca="1" si="216"/>
        <v>15</v>
      </c>
      <c r="P412" s="4">
        <f t="shared" ca="1" si="201"/>
        <v>8.1924326711492121E-2</v>
      </c>
      <c r="Q412" s="4">
        <f t="shared" ca="1" si="217"/>
        <v>-0.82875949051082987</v>
      </c>
      <c r="R412" s="4">
        <f t="shared" ca="1" si="218"/>
        <v>0.78127864003331793</v>
      </c>
      <c r="S412" s="4">
        <f t="shared" ca="1" si="219"/>
        <v>278</v>
      </c>
      <c r="T412" s="4">
        <f t="shared" ca="1" si="220"/>
        <v>-1</v>
      </c>
      <c r="U412" s="4">
        <f t="shared" ca="1" si="221"/>
        <v>0.78127864003331793</v>
      </c>
      <c r="V412" s="4">
        <f t="shared" ca="1" si="222"/>
        <v>1.778615929257179</v>
      </c>
      <c r="Y412" s="4">
        <v>2.1020900000152665</v>
      </c>
      <c r="Z412" s="4">
        <v>1.6277500009209689E-2</v>
      </c>
      <c r="AA412" s="4">
        <v>1.2518849999914039</v>
      </c>
      <c r="AB412" s="4">
        <v>-1.8681574999845907</v>
      </c>
      <c r="AD412" s="4">
        <v>3.9123024999767608</v>
      </c>
      <c r="AE412" s="4">
        <f t="shared" si="202"/>
        <v>3.7463024999766503</v>
      </c>
      <c r="AF412" s="4">
        <v>391</v>
      </c>
      <c r="AG412" s="2">
        <f t="shared" si="229"/>
        <v>73.799999999999741</v>
      </c>
      <c r="AH412" s="4">
        <f t="shared" si="203"/>
        <v>399</v>
      </c>
      <c r="AI412" s="4">
        <f t="shared" si="204"/>
        <v>1</v>
      </c>
      <c r="AJ412" s="2">
        <f t="shared" si="205"/>
        <v>0</v>
      </c>
      <c r="AK412" s="4">
        <v>391</v>
      </c>
      <c r="AL412" s="4">
        <f t="shared" ca="1" si="206"/>
        <v>0.78127864003331793</v>
      </c>
      <c r="AM412" s="4">
        <f t="shared" ca="1" si="207"/>
        <v>1.778615929257179</v>
      </c>
      <c r="AN412" s="2">
        <f t="shared" si="230"/>
        <v>73.799999999999741</v>
      </c>
      <c r="AO412" s="4">
        <f t="shared" ca="1" si="208"/>
        <v>399</v>
      </c>
      <c r="AP412" s="4">
        <f t="shared" ca="1" si="209"/>
        <v>1</v>
      </c>
      <c r="AQ412" s="2">
        <f t="shared" ca="1" si="210"/>
        <v>0</v>
      </c>
      <c r="AT412" s="10">
        <f t="shared" ca="1" si="223"/>
        <v>0</v>
      </c>
      <c r="AU412" s="10">
        <f t="shared" ca="1" si="224"/>
        <v>0</v>
      </c>
      <c r="AV412" s="10">
        <f t="shared" ca="1" si="225"/>
        <v>0</v>
      </c>
      <c r="AW412" s="10">
        <f t="shared" ca="1" si="226"/>
        <v>0</v>
      </c>
      <c r="AX412" s="10">
        <f t="shared" ca="1" si="211"/>
        <v>0.78127864003331793</v>
      </c>
    </row>
    <row r="413" spans="2:50" x14ac:dyDescent="0.15">
      <c r="B413" s="4">
        <v>3.7463024999766503</v>
      </c>
      <c r="C413" s="4">
        <f t="shared" si="212"/>
        <v>3.1953024999751278</v>
      </c>
      <c r="F413" s="4">
        <v>392</v>
      </c>
      <c r="G413" s="4">
        <f t="shared" ca="1" si="198"/>
        <v>4</v>
      </c>
      <c r="H413" s="4">
        <f t="shared" ca="1" si="227"/>
        <v>7.1124096385542126</v>
      </c>
      <c r="I413" s="4">
        <f t="shared" ca="1" si="199"/>
        <v>2.254945054945055E-2</v>
      </c>
      <c r="J413" s="4">
        <f t="shared" ca="1" si="228"/>
        <v>1.6325875810935984</v>
      </c>
      <c r="K413" s="4">
        <f t="shared" ca="1" si="213"/>
        <v>1.101313484382388</v>
      </c>
      <c r="L413" s="4">
        <f t="shared" ca="1" si="214"/>
        <v>6</v>
      </c>
      <c r="M413" s="4">
        <f t="shared" ca="1" si="200"/>
        <v>0.95376545500551857</v>
      </c>
      <c r="N413" s="4">
        <f t="shared" ca="1" si="215"/>
        <v>1.0978807336884373</v>
      </c>
      <c r="O413" s="4">
        <f t="shared" ca="1" si="216"/>
        <v>19</v>
      </c>
      <c r="P413" s="4">
        <f t="shared" ca="1" si="201"/>
        <v>-0.807737106841938</v>
      </c>
      <c r="Q413" s="4">
        <f t="shared" ca="1" si="217"/>
        <v>0.14602834816358057</v>
      </c>
      <c r="R413" s="4">
        <f t="shared" ca="1" si="218"/>
        <v>1.778615929257179</v>
      </c>
      <c r="S413" s="4">
        <f t="shared" ca="1" si="219"/>
        <v>278</v>
      </c>
      <c r="T413" s="4">
        <f t="shared" ca="1" si="220"/>
        <v>-1</v>
      </c>
      <c r="U413" s="4">
        <f t="shared" ca="1" si="221"/>
        <v>1.778615929257179</v>
      </c>
      <c r="V413" s="4">
        <f t="shared" ca="1" si="222"/>
        <v>2.856536758653712</v>
      </c>
      <c r="Y413" s="4">
        <v>0.69009000001685195</v>
      </c>
      <c r="Z413" s="4">
        <v>1.1782775000099832</v>
      </c>
      <c r="AA413" s="4">
        <v>2.6718849999909366</v>
      </c>
      <c r="AB413" s="4">
        <v>-9.7157499986622042E-2</v>
      </c>
      <c r="AD413" s="4">
        <v>3.7463024999766503</v>
      </c>
      <c r="AE413" s="4">
        <f t="shared" si="202"/>
        <v>3.1953024999751278</v>
      </c>
      <c r="AF413" s="4">
        <v>392</v>
      </c>
      <c r="AG413" s="2">
        <f t="shared" si="229"/>
        <v>74.01999999999974</v>
      </c>
      <c r="AH413" s="4">
        <f t="shared" si="203"/>
        <v>399</v>
      </c>
      <c r="AI413" s="4">
        <f t="shared" si="204"/>
        <v>1</v>
      </c>
      <c r="AJ413" s="2">
        <f t="shared" si="205"/>
        <v>0</v>
      </c>
      <c r="AK413" s="4">
        <v>392</v>
      </c>
      <c r="AL413" s="4">
        <f t="shared" ca="1" si="206"/>
        <v>1.778615929257179</v>
      </c>
      <c r="AM413" s="4">
        <f t="shared" ca="1" si="207"/>
        <v>2.856536758653712</v>
      </c>
      <c r="AN413" s="2">
        <f t="shared" si="230"/>
        <v>74.01999999999974</v>
      </c>
      <c r="AO413" s="4">
        <f t="shared" ca="1" si="208"/>
        <v>399</v>
      </c>
      <c r="AP413" s="4">
        <f t="shared" ca="1" si="209"/>
        <v>1</v>
      </c>
      <c r="AQ413" s="2">
        <f t="shared" ca="1" si="210"/>
        <v>0</v>
      </c>
      <c r="AT413" s="10">
        <f t="shared" ca="1" si="223"/>
        <v>0</v>
      </c>
      <c r="AU413" s="10">
        <f t="shared" ca="1" si="224"/>
        <v>0</v>
      </c>
      <c r="AV413" s="10">
        <f t="shared" ca="1" si="225"/>
        <v>0</v>
      </c>
      <c r="AW413" s="10">
        <f t="shared" ca="1" si="226"/>
        <v>0</v>
      </c>
      <c r="AX413" s="10">
        <f t="shared" ca="1" si="211"/>
        <v>1.778615929257179</v>
      </c>
    </row>
    <row r="414" spans="2:50" x14ac:dyDescent="0.15">
      <c r="B414" s="4">
        <v>3.1953024999751278</v>
      </c>
      <c r="C414" s="4">
        <f t="shared" si="212"/>
        <v>1.7873024999737197</v>
      </c>
      <c r="F414" s="4">
        <v>393</v>
      </c>
      <c r="G414" s="4">
        <f t="shared" ca="1" si="198"/>
        <v>4</v>
      </c>
      <c r="H414" s="4">
        <f t="shared" ca="1" si="227"/>
        <v>7.1329759036144536</v>
      </c>
      <c r="I414" s="4">
        <f t="shared" ca="1" si="199"/>
        <v>2.254945054945055E-2</v>
      </c>
      <c r="J414" s="4">
        <f t="shared" ca="1" si="228"/>
        <v>1.6551370316430489</v>
      </c>
      <c r="K414" s="4">
        <f t="shared" ca="1" si="213"/>
        <v>1.2013997270106764</v>
      </c>
      <c r="L414" s="4">
        <f t="shared" ca="1" si="214"/>
        <v>4</v>
      </c>
      <c r="M414" s="4">
        <f t="shared" ca="1" si="200"/>
        <v>1.2013997270106764</v>
      </c>
      <c r="N414" s="4">
        <f t="shared" ca="1" si="215"/>
        <v>1.4984437202240073</v>
      </c>
      <c r="O414" s="4">
        <f t="shared" ca="1" si="216"/>
        <v>6</v>
      </c>
      <c r="P414" s="4">
        <f t="shared" ca="1" si="201"/>
        <v>-1.3215600799608223E-14</v>
      </c>
      <c r="Q414" s="4">
        <f t="shared" ca="1" si="217"/>
        <v>1.2013997270106631</v>
      </c>
      <c r="R414" s="4">
        <f t="shared" ca="1" si="218"/>
        <v>2.856536758653712</v>
      </c>
      <c r="S414" s="4">
        <f t="shared" ca="1" si="219"/>
        <v>278</v>
      </c>
      <c r="T414" s="4">
        <f t="shared" ca="1" si="220"/>
        <v>-1</v>
      </c>
      <c r="U414" s="4">
        <f t="shared" ca="1" si="221"/>
        <v>2.856536758653712</v>
      </c>
      <c r="V414" s="4">
        <f t="shared" ca="1" si="222"/>
        <v>-0.18971854903196639</v>
      </c>
      <c r="Y414" s="4">
        <v>1.1850900000140996</v>
      </c>
      <c r="Z414" s="4">
        <v>-1.9007224999896266</v>
      </c>
      <c r="AA414" s="4">
        <v>-0.74111500000739738</v>
      </c>
      <c r="AB414" s="4">
        <v>1.515842500015907</v>
      </c>
      <c r="AD414" s="4">
        <v>3.1953024999751278</v>
      </c>
      <c r="AE414" s="4">
        <f t="shared" si="202"/>
        <v>1.7873024999737197</v>
      </c>
      <c r="AF414" s="4">
        <v>393</v>
      </c>
      <c r="AG414" s="2">
        <f t="shared" si="229"/>
        <v>74.239999999999739</v>
      </c>
      <c r="AH414" s="4">
        <f t="shared" si="203"/>
        <v>399</v>
      </c>
      <c r="AI414" s="4">
        <f t="shared" si="204"/>
        <v>1</v>
      </c>
      <c r="AJ414" s="2">
        <f t="shared" si="205"/>
        <v>0</v>
      </c>
      <c r="AK414" s="4">
        <v>393</v>
      </c>
      <c r="AL414" s="4">
        <f t="shared" ca="1" si="206"/>
        <v>2.856536758653712</v>
      </c>
      <c r="AM414" s="4">
        <f t="shared" ca="1" si="207"/>
        <v>-0.18971854903196639</v>
      </c>
      <c r="AN414" s="2">
        <f t="shared" si="230"/>
        <v>74.239999999999739</v>
      </c>
      <c r="AO414" s="4">
        <f t="shared" ca="1" si="208"/>
        <v>399</v>
      </c>
      <c r="AP414" s="4">
        <f t="shared" ca="1" si="209"/>
        <v>1</v>
      </c>
      <c r="AQ414" s="2">
        <f t="shared" ca="1" si="210"/>
        <v>0</v>
      </c>
      <c r="AT414" s="10">
        <f t="shared" ca="1" si="223"/>
        <v>0</v>
      </c>
      <c r="AU414" s="10">
        <f t="shared" ca="1" si="224"/>
        <v>0</v>
      </c>
      <c r="AV414" s="10">
        <f t="shared" ca="1" si="225"/>
        <v>0</v>
      </c>
      <c r="AW414" s="10">
        <f t="shared" ca="1" si="226"/>
        <v>0</v>
      </c>
      <c r="AX414" s="10">
        <f t="shared" ca="1" si="211"/>
        <v>2.856536758653712</v>
      </c>
    </row>
    <row r="415" spans="2:50" x14ac:dyDescent="0.15">
      <c r="B415" s="4">
        <v>1.7873024999737197</v>
      </c>
      <c r="C415" s="4">
        <f t="shared" si="212"/>
        <v>2.8293024999754834</v>
      </c>
      <c r="F415" s="4">
        <v>394</v>
      </c>
      <c r="G415" s="4">
        <f t="shared" ca="1" si="198"/>
        <v>4</v>
      </c>
      <c r="H415" s="4">
        <f t="shared" ca="1" si="227"/>
        <v>7.1535421686746945</v>
      </c>
      <c r="I415" s="4">
        <f t="shared" ca="1" si="199"/>
        <v>2.254945054945055E-2</v>
      </c>
      <c r="J415" s="4">
        <f t="shared" ca="1" si="228"/>
        <v>1.6776864821924995</v>
      </c>
      <c r="K415" s="4">
        <f t="shared" ca="1" si="213"/>
        <v>1.4549134297578408</v>
      </c>
      <c r="L415" s="4">
        <f t="shared" ca="1" si="214"/>
        <v>11</v>
      </c>
      <c r="M415" s="4">
        <f t="shared" ca="1" si="200"/>
        <v>-1.3234358061787197</v>
      </c>
      <c r="N415" s="4">
        <f t="shared" ca="1" si="215"/>
        <v>0.54583352326164103</v>
      </c>
      <c r="O415" s="4">
        <f t="shared" ca="1" si="216"/>
        <v>19</v>
      </c>
      <c r="P415" s="4">
        <f t="shared" ca="1" si="201"/>
        <v>-0.5439692250457463</v>
      </c>
      <c r="Q415" s="4">
        <f t="shared" ca="1" si="217"/>
        <v>-1.8674050312244659</v>
      </c>
      <c r="R415" s="4">
        <f t="shared" ca="1" si="218"/>
        <v>-0.18971854903196639</v>
      </c>
      <c r="S415" s="4">
        <f t="shared" ca="1" si="219"/>
        <v>278</v>
      </c>
      <c r="T415" s="4">
        <f t="shared" ca="1" si="220"/>
        <v>-1</v>
      </c>
      <c r="U415" s="4">
        <f t="shared" ca="1" si="221"/>
        <v>-0.18971854903196639</v>
      </c>
      <c r="V415" s="4">
        <f t="shared" ca="1" si="222"/>
        <v>1.2856389132993318</v>
      </c>
      <c r="Y415" s="4">
        <v>1.3460900000161757</v>
      </c>
      <c r="Z415" s="4">
        <v>1.0562775000089175</v>
      </c>
      <c r="AA415" s="4">
        <v>1.1848849999935851</v>
      </c>
      <c r="AB415" s="4">
        <v>0.93184250001598912</v>
      </c>
      <c r="AD415" s="4">
        <v>1.7873024999737197</v>
      </c>
      <c r="AE415" s="4">
        <f t="shared" si="202"/>
        <v>2.8293024999754834</v>
      </c>
      <c r="AF415" s="4">
        <v>394</v>
      </c>
      <c r="AG415" s="2">
        <f t="shared" si="229"/>
        <v>74.459999999999738</v>
      </c>
      <c r="AH415" s="4">
        <f t="shared" si="203"/>
        <v>399</v>
      </c>
      <c r="AI415" s="4">
        <f t="shared" si="204"/>
        <v>1</v>
      </c>
      <c r="AJ415" s="2">
        <f t="shared" si="205"/>
        <v>0</v>
      </c>
      <c r="AK415" s="4">
        <v>394</v>
      </c>
      <c r="AL415" s="4">
        <f t="shared" ca="1" si="206"/>
        <v>-0.18971854903196639</v>
      </c>
      <c r="AM415" s="4">
        <f t="shared" ca="1" si="207"/>
        <v>1.2856389132993318</v>
      </c>
      <c r="AN415" s="2">
        <f t="shared" si="230"/>
        <v>74.459999999999738</v>
      </c>
      <c r="AO415" s="4">
        <f t="shared" ca="1" si="208"/>
        <v>399</v>
      </c>
      <c r="AP415" s="4">
        <f t="shared" ca="1" si="209"/>
        <v>1</v>
      </c>
      <c r="AQ415" s="2">
        <f t="shared" ca="1" si="210"/>
        <v>0</v>
      </c>
      <c r="AT415" s="10">
        <f t="shared" ca="1" si="223"/>
        <v>0</v>
      </c>
      <c r="AU415" s="10">
        <f t="shared" ca="1" si="224"/>
        <v>0</v>
      </c>
      <c r="AV415" s="10">
        <f t="shared" ca="1" si="225"/>
        <v>0</v>
      </c>
      <c r="AW415" s="10">
        <f t="shared" ca="1" si="226"/>
        <v>0</v>
      </c>
      <c r="AX415" s="10">
        <f t="shared" ca="1" si="211"/>
        <v>-0.18971854903196639</v>
      </c>
    </row>
    <row r="416" spans="2:50" x14ac:dyDescent="0.15">
      <c r="B416" s="4">
        <v>2.8293024999754834</v>
      </c>
      <c r="C416" s="4">
        <f t="shared" si="212"/>
        <v>2.7323024999752477</v>
      </c>
      <c r="F416" s="4">
        <v>395</v>
      </c>
      <c r="G416" s="4">
        <f t="shared" ca="1" si="198"/>
        <v>4</v>
      </c>
      <c r="H416" s="4">
        <f t="shared" ca="1" si="227"/>
        <v>7.1741084337349355</v>
      </c>
      <c r="I416" s="4">
        <f t="shared" ca="1" si="199"/>
        <v>2.254945054945055E-2</v>
      </c>
      <c r="J416" s="4">
        <f t="shared" ca="1" si="228"/>
        <v>1.7002359327419501</v>
      </c>
      <c r="K416" s="4">
        <f t="shared" ca="1" si="213"/>
        <v>0.43515451572671049</v>
      </c>
      <c r="L416" s="4">
        <f t="shared" ca="1" si="214"/>
        <v>9</v>
      </c>
      <c r="M416" s="4">
        <f t="shared" ca="1" si="200"/>
        <v>-0.27971193100828384</v>
      </c>
      <c r="N416" s="4">
        <f t="shared" ca="1" si="215"/>
        <v>0.26977017686866073</v>
      </c>
      <c r="O416" s="4">
        <f t="shared" ca="1" si="216"/>
        <v>12</v>
      </c>
      <c r="P416" s="4">
        <f t="shared" ca="1" si="201"/>
        <v>-0.13488508843433458</v>
      </c>
      <c r="Q416" s="4">
        <f t="shared" ca="1" si="217"/>
        <v>-0.4145970194426184</v>
      </c>
      <c r="R416" s="4">
        <f t="shared" ca="1" si="218"/>
        <v>1.2856389132993318</v>
      </c>
      <c r="S416" s="4">
        <f t="shared" ca="1" si="219"/>
        <v>278</v>
      </c>
      <c r="T416" s="4">
        <f t="shared" ca="1" si="220"/>
        <v>-1</v>
      </c>
      <c r="U416" s="4">
        <f t="shared" ca="1" si="221"/>
        <v>1.2856389132993318</v>
      </c>
      <c r="V416" s="4">
        <f t="shared" ca="1" si="222"/>
        <v>0.64255643247232386</v>
      </c>
      <c r="Y416" s="4">
        <v>2.2270900000158633</v>
      </c>
      <c r="Z416" s="4">
        <v>0.36627750001017034</v>
      </c>
      <c r="AA416" s="4">
        <v>0.89188499999082183</v>
      </c>
      <c r="AB416" s="4">
        <v>0.40084250001370947</v>
      </c>
      <c r="AD416" s="4">
        <v>2.8293024999754834</v>
      </c>
      <c r="AE416" s="4">
        <f t="shared" si="202"/>
        <v>2.7323024999752477</v>
      </c>
      <c r="AF416" s="4">
        <v>395</v>
      </c>
      <c r="AG416" s="2">
        <f t="shared" si="229"/>
        <v>74.679999999999737</v>
      </c>
      <c r="AH416" s="4">
        <f t="shared" si="203"/>
        <v>399</v>
      </c>
      <c r="AI416" s="4">
        <f t="shared" si="204"/>
        <v>1</v>
      </c>
      <c r="AJ416" s="2">
        <f t="shared" si="205"/>
        <v>0</v>
      </c>
      <c r="AK416" s="4">
        <v>395</v>
      </c>
      <c r="AL416" s="4">
        <f t="shared" ca="1" si="206"/>
        <v>1.2856389132993318</v>
      </c>
      <c r="AM416" s="4">
        <f t="shared" ca="1" si="207"/>
        <v>0.64255643247232386</v>
      </c>
      <c r="AN416" s="2">
        <f t="shared" si="230"/>
        <v>74.679999999999737</v>
      </c>
      <c r="AO416" s="4">
        <f t="shared" ca="1" si="208"/>
        <v>399</v>
      </c>
      <c r="AP416" s="4">
        <f t="shared" ca="1" si="209"/>
        <v>1</v>
      </c>
      <c r="AQ416" s="2">
        <f t="shared" ca="1" si="210"/>
        <v>0</v>
      </c>
      <c r="AT416" s="10">
        <f t="shared" ca="1" si="223"/>
        <v>0</v>
      </c>
      <c r="AU416" s="10">
        <f t="shared" ca="1" si="224"/>
        <v>0</v>
      </c>
      <c r="AV416" s="10">
        <f t="shared" ca="1" si="225"/>
        <v>0</v>
      </c>
      <c r="AW416" s="10">
        <f t="shared" ca="1" si="226"/>
        <v>0</v>
      </c>
      <c r="AX416" s="10">
        <f t="shared" ca="1" si="211"/>
        <v>1.2856389132993318</v>
      </c>
    </row>
    <row r="417" spans="2:50" x14ac:dyDescent="0.15">
      <c r="B417" s="4">
        <v>2.7323024999752477</v>
      </c>
      <c r="C417" s="4">
        <f t="shared" si="212"/>
        <v>1.4603024999750858</v>
      </c>
      <c r="F417" s="4">
        <v>396</v>
      </c>
      <c r="G417" s="4">
        <f t="shared" ca="1" si="198"/>
        <v>4</v>
      </c>
      <c r="H417" s="4">
        <f t="shared" ca="1" si="227"/>
        <v>7.1946746987951764</v>
      </c>
      <c r="I417" s="4">
        <f t="shared" ca="1" si="199"/>
        <v>2.254945054945055E-2</v>
      </c>
      <c r="J417" s="4">
        <f t="shared" ca="1" si="228"/>
        <v>1.7227853832914006</v>
      </c>
      <c r="K417" s="4">
        <f t="shared" ca="1" si="213"/>
        <v>1.8377952604390466</v>
      </c>
      <c r="L417" s="4">
        <f t="shared" ca="1" si="214"/>
        <v>10</v>
      </c>
      <c r="M417" s="4">
        <f t="shared" ca="1" si="200"/>
        <v>-1.0802289508190832</v>
      </c>
      <c r="N417" s="4">
        <f t="shared" ca="1" si="215"/>
        <v>0.71897055342652827</v>
      </c>
      <c r="O417" s="4">
        <f t="shared" ca="1" si="216"/>
        <v>18</v>
      </c>
      <c r="P417" s="4">
        <f t="shared" ca="1" si="201"/>
        <v>6.3414651635694246E-15</v>
      </c>
      <c r="Q417" s="4">
        <f t="shared" ca="1" si="217"/>
        <v>-1.0802289508190768</v>
      </c>
      <c r="R417" s="4">
        <f t="shared" ca="1" si="218"/>
        <v>0.64255643247232386</v>
      </c>
      <c r="S417" s="4">
        <f t="shared" ca="1" si="219"/>
        <v>278</v>
      </c>
      <c r="T417" s="4">
        <f t="shared" ca="1" si="220"/>
        <v>-1</v>
      </c>
      <c r="U417" s="4">
        <f t="shared" ca="1" si="221"/>
        <v>0.64255643247232386</v>
      </c>
      <c r="V417" s="4">
        <f t="shared" ca="1" si="222"/>
        <v>1.4444014410021728</v>
      </c>
      <c r="Y417" s="4">
        <v>2.7610900000141214</v>
      </c>
      <c r="Z417" s="4">
        <v>0.79627750001165509</v>
      </c>
      <c r="AA417" s="4">
        <v>2.4168849999917086</v>
      </c>
      <c r="AB417" s="4">
        <v>0.10984250001655482</v>
      </c>
      <c r="AD417" s="4">
        <v>2.7323024999752477</v>
      </c>
      <c r="AE417" s="4">
        <f t="shared" si="202"/>
        <v>1.4603024999750858</v>
      </c>
      <c r="AF417" s="4">
        <v>396</v>
      </c>
      <c r="AG417" s="2">
        <f t="shared" si="229"/>
        <v>74.899999999999736</v>
      </c>
      <c r="AH417" s="4">
        <f t="shared" si="203"/>
        <v>399</v>
      </c>
      <c r="AI417" s="4">
        <f t="shared" si="204"/>
        <v>1</v>
      </c>
      <c r="AJ417" s="2">
        <f t="shared" si="205"/>
        <v>0</v>
      </c>
      <c r="AK417" s="4">
        <v>396</v>
      </c>
      <c r="AL417" s="4">
        <f t="shared" ca="1" si="206"/>
        <v>0.64255643247232386</v>
      </c>
      <c r="AM417" s="4">
        <f t="shared" ca="1" si="207"/>
        <v>1.4444014410021728</v>
      </c>
      <c r="AN417" s="2">
        <f t="shared" si="230"/>
        <v>74.899999999999736</v>
      </c>
      <c r="AO417" s="4">
        <f t="shared" ca="1" si="208"/>
        <v>399</v>
      </c>
      <c r="AP417" s="4">
        <f t="shared" ca="1" si="209"/>
        <v>1</v>
      </c>
      <c r="AQ417" s="2">
        <f t="shared" ca="1" si="210"/>
        <v>0</v>
      </c>
      <c r="AT417" s="10">
        <f t="shared" ca="1" si="223"/>
        <v>0</v>
      </c>
      <c r="AU417" s="10">
        <f t="shared" ca="1" si="224"/>
        <v>0</v>
      </c>
      <c r="AV417" s="10">
        <f t="shared" ca="1" si="225"/>
        <v>0</v>
      </c>
      <c r="AW417" s="10">
        <f t="shared" ca="1" si="226"/>
        <v>0</v>
      </c>
      <c r="AX417" s="10">
        <f t="shared" ca="1" si="211"/>
        <v>0.64255643247232386</v>
      </c>
    </row>
    <row r="418" spans="2:50" x14ac:dyDescent="0.15">
      <c r="B418" s="4">
        <v>1.4603024999750858</v>
      </c>
      <c r="C418" s="4">
        <f t="shared" si="212"/>
        <v>0.53030249997476631</v>
      </c>
      <c r="F418" s="4">
        <v>397</v>
      </c>
      <c r="G418" s="4">
        <f t="shared" ca="1" si="198"/>
        <v>4</v>
      </c>
      <c r="H418" s="4">
        <f t="shared" ca="1" si="227"/>
        <v>7.2152409638554174</v>
      </c>
      <c r="I418" s="4">
        <f t="shared" ca="1" si="199"/>
        <v>2.254945054945055E-2</v>
      </c>
      <c r="J418" s="4">
        <f t="shared" ca="1" si="228"/>
        <v>1.7453348338408512</v>
      </c>
      <c r="K418" s="4">
        <f t="shared" ca="1" si="213"/>
        <v>1.5231847362278959</v>
      </c>
      <c r="L418" s="4">
        <f t="shared" ca="1" si="214"/>
        <v>10</v>
      </c>
      <c r="M418" s="4">
        <f t="shared" ca="1" si="200"/>
        <v>-1.4486347689108454</v>
      </c>
      <c r="N418" s="4">
        <f t="shared" ca="1" si="215"/>
        <v>1.3252513968491579</v>
      </c>
      <c r="O418" s="4">
        <f t="shared" ca="1" si="216"/>
        <v>6</v>
      </c>
      <c r="P418" s="4">
        <f t="shared" ca="1" si="201"/>
        <v>1.147701376072167</v>
      </c>
      <c r="Q418" s="4">
        <f t="shared" ca="1" si="217"/>
        <v>-0.30093339283867837</v>
      </c>
      <c r="R418" s="4">
        <f t="shared" ca="1" si="218"/>
        <v>1.4444014410021728</v>
      </c>
      <c r="S418" s="4">
        <f t="shared" ca="1" si="219"/>
        <v>278</v>
      </c>
      <c r="T418" s="4">
        <f t="shared" ca="1" si="220"/>
        <v>-1</v>
      </c>
      <c r="U418" s="4">
        <f t="shared" ca="1" si="221"/>
        <v>1.4444014410021728</v>
      </c>
      <c r="V418" s="4">
        <f t="shared" ca="1" si="222"/>
        <v>1.9420649468981539</v>
      </c>
      <c r="Y418" s="4">
        <v>2.1090900000153567</v>
      </c>
      <c r="Z418" s="4">
        <v>1.4612775000095723</v>
      </c>
      <c r="AA418" s="4">
        <v>0.3228849999921124</v>
      </c>
      <c r="AB418" s="4">
        <v>9.5842500016374288E-2</v>
      </c>
      <c r="AD418" s="4">
        <v>1.4603024999750858</v>
      </c>
      <c r="AE418" s="4">
        <f t="shared" si="202"/>
        <v>0.53030249997476631</v>
      </c>
      <c r="AF418" s="4">
        <v>397</v>
      </c>
      <c r="AG418" s="2">
        <f t="shared" si="229"/>
        <v>75.119999999999735</v>
      </c>
      <c r="AH418" s="4">
        <f t="shared" si="203"/>
        <v>399</v>
      </c>
      <c r="AI418" s="4">
        <f t="shared" si="204"/>
        <v>1</v>
      </c>
      <c r="AJ418" s="2">
        <f t="shared" si="205"/>
        <v>0</v>
      </c>
      <c r="AK418" s="4">
        <v>397</v>
      </c>
      <c r="AL418" s="4">
        <f t="shared" ca="1" si="206"/>
        <v>1.4444014410021728</v>
      </c>
      <c r="AM418" s="4">
        <f t="shared" ca="1" si="207"/>
        <v>1.9420649468981539</v>
      </c>
      <c r="AN418" s="2">
        <f t="shared" si="230"/>
        <v>75.119999999999735</v>
      </c>
      <c r="AO418" s="4">
        <f t="shared" ca="1" si="208"/>
        <v>399</v>
      </c>
      <c r="AP418" s="4">
        <f t="shared" ca="1" si="209"/>
        <v>1</v>
      </c>
      <c r="AQ418" s="2">
        <f t="shared" ca="1" si="210"/>
        <v>0</v>
      </c>
      <c r="AT418" s="10">
        <f t="shared" ca="1" si="223"/>
        <v>0</v>
      </c>
      <c r="AU418" s="10">
        <f t="shared" ca="1" si="224"/>
        <v>0</v>
      </c>
      <c r="AV418" s="10">
        <f t="shared" ca="1" si="225"/>
        <v>0</v>
      </c>
      <c r="AW418" s="10">
        <f t="shared" ca="1" si="226"/>
        <v>0</v>
      </c>
      <c r="AX418" s="10">
        <f t="shared" ca="1" si="211"/>
        <v>1.4444014410021728</v>
      </c>
    </row>
    <row r="419" spans="2:50" x14ac:dyDescent="0.15">
      <c r="B419" s="4">
        <v>0.53030249997476631</v>
      </c>
      <c r="C419" s="4">
        <f t="shared" si="212"/>
        <v>1.8393024999738827</v>
      </c>
      <c r="F419" s="4">
        <v>398</v>
      </c>
      <c r="G419" s="4">
        <f t="shared" ca="1" si="198"/>
        <v>4</v>
      </c>
      <c r="H419" s="4">
        <f t="shared" ca="1" si="227"/>
        <v>7.2358072289156583</v>
      </c>
      <c r="I419" s="4">
        <f t="shared" ca="1" si="199"/>
        <v>2.254945054945055E-2</v>
      </c>
      <c r="J419" s="4">
        <f t="shared" ca="1" si="228"/>
        <v>1.7678842843903018</v>
      </c>
      <c r="K419" s="4">
        <f t="shared" ca="1" si="213"/>
        <v>0.48623027027901894</v>
      </c>
      <c r="L419" s="4">
        <f t="shared" ca="1" si="214"/>
        <v>17</v>
      </c>
      <c r="M419" s="4">
        <f t="shared" ca="1" si="200"/>
        <v>0.25596725283942035</v>
      </c>
      <c r="N419" s="4">
        <f t="shared" ca="1" si="215"/>
        <v>0.39337177245726518</v>
      </c>
      <c r="O419" s="4">
        <f t="shared" ca="1" si="216"/>
        <v>15</v>
      </c>
      <c r="P419" s="4">
        <f t="shared" ca="1" si="201"/>
        <v>-8.1786590331568224E-2</v>
      </c>
      <c r="Q419" s="4">
        <f t="shared" ca="1" si="217"/>
        <v>0.17418066250785214</v>
      </c>
      <c r="R419" s="4">
        <f t="shared" ca="1" si="218"/>
        <v>1.9420649468981539</v>
      </c>
      <c r="S419" s="4">
        <f t="shared" ca="1" si="219"/>
        <v>278</v>
      </c>
      <c r="T419" s="4">
        <f t="shared" ca="1" si="220"/>
        <v>-1</v>
      </c>
      <c r="U419" s="4">
        <f t="shared" ca="1" si="221"/>
        <v>1.9420649468981539</v>
      </c>
      <c r="V419" s="4">
        <f t="shared" ca="1" si="222"/>
        <v>3.0133251207742795E-2</v>
      </c>
      <c r="Y419" s="4">
        <v>0.9410900000155209</v>
      </c>
      <c r="Z419" s="4">
        <v>0.89327750000833817</v>
      </c>
      <c r="AA419" s="4">
        <v>0.44588499999065334</v>
      </c>
      <c r="AB419" s="4">
        <v>0.97484250001400596</v>
      </c>
      <c r="AD419" s="4">
        <v>0.53030249997476631</v>
      </c>
      <c r="AE419" s="4">
        <f t="shared" si="202"/>
        <v>1.8393024999738827</v>
      </c>
      <c r="AF419" s="4">
        <v>398</v>
      </c>
      <c r="AG419" s="2">
        <f t="shared" si="229"/>
        <v>75.339999999999733</v>
      </c>
      <c r="AH419" s="4">
        <f t="shared" si="203"/>
        <v>399</v>
      </c>
      <c r="AI419" s="4">
        <f t="shared" si="204"/>
        <v>1</v>
      </c>
      <c r="AJ419" s="2">
        <f t="shared" si="205"/>
        <v>0</v>
      </c>
      <c r="AK419" s="4">
        <v>398</v>
      </c>
      <c r="AL419" s="4">
        <f t="shared" ca="1" si="206"/>
        <v>1.9420649468981539</v>
      </c>
      <c r="AM419" s="4">
        <f t="shared" ca="1" si="207"/>
        <v>3.0133251207742795E-2</v>
      </c>
      <c r="AN419" s="2">
        <f t="shared" si="230"/>
        <v>75.339999999999733</v>
      </c>
      <c r="AO419" s="4">
        <f t="shared" ca="1" si="208"/>
        <v>399</v>
      </c>
      <c r="AP419" s="4">
        <f t="shared" ca="1" si="209"/>
        <v>1</v>
      </c>
      <c r="AQ419" s="2">
        <f t="shared" ca="1" si="210"/>
        <v>0</v>
      </c>
      <c r="AT419" s="10">
        <f t="shared" ca="1" si="223"/>
        <v>0</v>
      </c>
      <c r="AU419" s="10">
        <f t="shared" ca="1" si="224"/>
        <v>0</v>
      </c>
      <c r="AV419" s="10">
        <f t="shared" ca="1" si="225"/>
        <v>0</v>
      </c>
      <c r="AW419" s="10">
        <f t="shared" ca="1" si="226"/>
        <v>0</v>
      </c>
      <c r="AX419" s="10">
        <f t="shared" ca="1" si="211"/>
        <v>1.9420649468981539</v>
      </c>
    </row>
    <row r="420" spans="2:50" x14ac:dyDescent="0.15">
      <c r="B420" s="4">
        <v>1.8393024999738827</v>
      </c>
      <c r="C420" s="4">
        <f t="shared" si="212"/>
        <v>1.9113024999768413</v>
      </c>
      <c r="F420" s="4">
        <v>399</v>
      </c>
      <c r="G420" s="4">
        <f t="shared" ca="1" si="198"/>
        <v>4</v>
      </c>
      <c r="H420" s="4">
        <f t="shared" ca="1" si="227"/>
        <v>7.2563734939758993</v>
      </c>
      <c r="I420" s="4">
        <f t="shared" ca="1" si="199"/>
        <v>2.254945054945055E-2</v>
      </c>
      <c r="J420" s="4">
        <f t="shared" ca="1" si="228"/>
        <v>1.7904337349397523</v>
      </c>
      <c r="K420" s="4">
        <f t="shared" ca="1" si="213"/>
        <v>1.6937169770036546</v>
      </c>
      <c r="L420" s="4">
        <f t="shared" ca="1" si="214"/>
        <v>8</v>
      </c>
      <c r="M420" s="4">
        <f t="shared" ca="1" si="200"/>
        <v>-1.1976387598500924</v>
      </c>
      <c r="N420" s="4">
        <f t="shared" ca="1" si="215"/>
        <v>1.4703059403551797</v>
      </c>
      <c r="O420" s="4">
        <f t="shared" ca="1" si="216"/>
        <v>16</v>
      </c>
      <c r="P420" s="4">
        <f t="shared" ca="1" si="201"/>
        <v>-0.56266172388191726</v>
      </c>
      <c r="Q420" s="4">
        <f t="shared" ca="1" si="217"/>
        <v>-1.7603004837320095</v>
      </c>
      <c r="R420" s="4">
        <f t="shared" ca="1" si="218"/>
        <v>3.0133251207742795E-2</v>
      </c>
      <c r="S420" s="4">
        <f t="shared" ca="1" si="219"/>
        <v>278</v>
      </c>
      <c r="T420" s="4">
        <f t="shared" ca="1" si="220"/>
        <v>-1</v>
      </c>
      <c r="U420" s="4">
        <f t="shared" ca="1" si="221"/>
        <v>3.0133251207742795E-2</v>
      </c>
      <c r="V420" s="4">
        <f t="shared" ca="1" si="222"/>
        <v>1.3984867911305756</v>
      </c>
      <c r="Y420" s="4">
        <v>1.3870900000156894</v>
      </c>
      <c r="Z420" s="4">
        <v>-0.15672249999099108</v>
      </c>
      <c r="AA420" s="4">
        <v>0.43088499999299756</v>
      </c>
      <c r="AB420" s="4">
        <v>2.2328425000139873</v>
      </c>
      <c r="AD420" s="4">
        <v>1.8393024999738827</v>
      </c>
      <c r="AE420" s="4">
        <f t="shared" si="202"/>
        <v>1.9113024999768413</v>
      </c>
      <c r="AF420" s="4">
        <v>399</v>
      </c>
      <c r="AG420" s="2">
        <f t="shared" si="229"/>
        <v>75.559999999999732</v>
      </c>
      <c r="AH420" s="4">
        <f t="shared" si="203"/>
        <v>399</v>
      </c>
      <c r="AI420" s="4">
        <f t="shared" si="204"/>
        <v>1</v>
      </c>
      <c r="AJ420" s="2">
        <f t="shared" si="205"/>
        <v>0</v>
      </c>
      <c r="AK420" s="4">
        <v>399</v>
      </c>
      <c r="AL420" s="4">
        <f t="shared" ca="1" si="206"/>
        <v>3.0133251207742795E-2</v>
      </c>
      <c r="AM420" s="4">
        <f t="shared" ca="1" si="207"/>
        <v>1.3984867911305756</v>
      </c>
      <c r="AN420" s="2">
        <f t="shared" si="230"/>
        <v>75.559999999999732</v>
      </c>
      <c r="AO420" s="4">
        <f t="shared" ca="1" si="208"/>
        <v>399</v>
      </c>
      <c r="AP420" s="4">
        <f t="shared" ca="1" si="209"/>
        <v>1</v>
      </c>
      <c r="AQ420" s="2">
        <f t="shared" ca="1" si="210"/>
        <v>0</v>
      </c>
      <c r="AT420" s="10">
        <f t="shared" ca="1" si="223"/>
        <v>0</v>
      </c>
      <c r="AU420" s="10">
        <f t="shared" ca="1" si="224"/>
        <v>0</v>
      </c>
      <c r="AV420" s="10">
        <f t="shared" ca="1" si="225"/>
        <v>0</v>
      </c>
      <c r="AW420" s="10">
        <f t="shared" ca="1" si="226"/>
        <v>0</v>
      </c>
      <c r="AX420" s="10">
        <f t="shared" ca="1" si="211"/>
        <v>3.0133251207742795E-2</v>
      </c>
    </row>
    <row r="421" spans="2:50" x14ac:dyDescent="0.15">
      <c r="B421" s="4">
        <v>1.9113024999768413</v>
      </c>
      <c r="C421" s="4">
        <f t="shared" si="212"/>
        <v>0</v>
      </c>
      <c r="F421" s="4">
        <v>400</v>
      </c>
      <c r="G421" s="4">
        <f t="shared" ca="1" si="198"/>
        <v>4</v>
      </c>
      <c r="H421" s="4">
        <f t="shared" ca="1" si="227"/>
        <v>7.2769397590361402</v>
      </c>
      <c r="I421" s="4">
        <f t="shared" ca="1" si="199"/>
        <v>2.254945054945055E-2</v>
      </c>
      <c r="J421" s="4">
        <f t="shared" ca="1" si="228"/>
        <v>1.8129831854892029</v>
      </c>
      <c r="K421" s="4">
        <f t="shared" ca="1" si="213"/>
        <v>1.8150355744638493</v>
      </c>
      <c r="L421" s="4">
        <f t="shared" ca="1" si="214"/>
        <v>13</v>
      </c>
      <c r="M421" s="4">
        <f t="shared" ca="1" si="200"/>
        <v>-1.8018019215739227</v>
      </c>
      <c r="N421" s="4">
        <f t="shared" ca="1" si="215"/>
        <v>1.7744303706419751</v>
      </c>
      <c r="O421" s="4">
        <f t="shared" ca="1" si="216"/>
        <v>7</v>
      </c>
      <c r="P421" s="4">
        <f t="shared" ca="1" si="201"/>
        <v>1.3873055272152954</v>
      </c>
      <c r="Q421" s="4">
        <f t="shared" ca="1" si="217"/>
        <v>-0.41449639435862728</v>
      </c>
      <c r="R421" s="4">
        <f t="shared" ca="1" si="218"/>
        <v>1.3984867911305756</v>
      </c>
      <c r="S421" s="4">
        <f t="shared" ca="1" si="219"/>
        <v>278</v>
      </c>
      <c r="T421" s="4">
        <f t="shared" ca="1" si="220"/>
        <v>-1</v>
      </c>
      <c r="U421" s="4">
        <f t="shared" ca="1" si="221"/>
        <v>1.3984867911305756</v>
      </c>
      <c r="V421" s="4">
        <f t="shared" si="222"/>
        <v>0</v>
      </c>
      <c r="Y421" s="4">
        <v>0.74909000001710524</v>
      </c>
      <c r="Z421" s="4">
        <v>1.6812775000083491</v>
      </c>
      <c r="AA421" s="4">
        <v>8.9884999990630376E-2</v>
      </c>
      <c r="AB421" s="4">
        <v>0.54084250001551482</v>
      </c>
      <c r="AD421" s="4">
        <v>1.9113024999768413</v>
      </c>
      <c r="AE421" s="4">
        <f>AD423</f>
        <v>0</v>
      </c>
      <c r="AF421" s="4">
        <v>400</v>
      </c>
      <c r="AG421" s="2">
        <f t="shared" si="229"/>
        <v>75.779999999999731</v>
      </c>
      <c r="AH421" s="4">
        <f t="shared" si="203"/>
        <v>399</v>
      </c>
      <c r="AI421" s="4">
        <f t="shared" si="204"/>
        <v>1</v>
      </c>
      <c r="AJ421" s="2">
        <f>(AI423-AI421)/(AG423-AG421)</f>
        <v>1.3196093956189014E-2</v>
      </c>
      <c r="AK421" s="4">
        <v>400</v>
      </c>
      <c r="AL421" s="4">
        <f t="shared" ca="1" si="206"/>
        <v>1.3984867911305756</v>
      </c>
      <c r="AM421" s="4">
        <f>AL423</f>
        <v>0</v>
      </c>
      <c r="AN421" s="2">
        <f t="shared" si="230"/>
        <v>75.779999999999731</v>
      </c>
      <c r="AO421" s="4">
        <f t="shared" ca="1" si="208"/>
        <v>399</v>
      </c>
      <c r="AP421" s="4">
        <f t="shared" ca="1" si="209"/>
        <v>1</v>
      </c>
      <c r="AQ421" s="2">
        <f ca="1">(AP423-AP421)/(AN423-AN421)</f>
        <v>1.3196093956189014E-2</v>
      </c>
      <c r="AT421" s="10">
        <f t="shared" ca="1" si="223"/>
        <v>0</v>
      </c>
      <c r="AU421" s="10">
        <f t="shared" ca="1" si="224"/>
        <v>0</v>
      </c>
      <c r="AV421" s="10">
        <f t="shared" ca="1" si="225"/>
        <v>0</v>
      </c>
      <c r="AW421" s="10">
        <f t="shared" ca="1" si="226"/>
        <v>0</v>
      </c>
      <c r="AX421" s="10">
        <f t="shared" ca="1" si="211"/>
        <v>1.3984867911305756</v>
      </c>
    </row>
  </sheetData>
  <mergeCells count="10">
    <mergeCell ref="B8:B13"/>
    <mergeCell ref="N11:P11"/>
    <mergeCell ref="Q11:S11"/>
    <mergeCell ref="T11:V11"/>
    <mergeCell ref="AD19:AQ19"/>
    <mergeCell ref="N6:P6"/>
    <mergeCell ref="Q6:S6"/>
    <mergeCell ref="T6:V6"/>
    <mergeCell ref="G7:G12"/>
    <mergeCell ref="L7:L14"/>
  </mergeCells>
  <phoneticPr fontId="18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7169" r:id="rId4">
          <objectPr defaultSize="0" autoPict="0" r:id="rId5">
            <anchor moveWithCells="1" sizeWithCells="1">
              <from>
                <xdr:col>1</xdr:col>
                <xdr:colOff>419100</xdr:colOff>
                <xdr:row>0</xdr:row>
                <xdr:rowOff>0</xdr:rowOff>
              </from>
              <to>
                <xdr:col>7</xdr:col>
                <xdr:colOff>104775</xdr:colOff>
                <xdr:row>6</xdr:row>
                <xdr:rowOff>190500</xdr:rowOff>
              </to>
            </anchor>
          </objectPr>
        </oleObject>
      </mc:Choice>
      <mc:Fallback>
        <oleObject progId="Equation.3" shapeId="716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W421"/>
  <sheetViews>
    <sheetView tabSelected="1" zoomScaleNormal="100" workbookViewId="0">
      <selection activeCell="H21" sqref="H21"/>
    </sheetView>
  </sheetViews>
  <sheetFormatPr defaultColWidth="9" defaultRowHeight="13.5" x14ac:dyDescent="0.15"/>
  <cols>
    <col min="1" max="12" width="9" style="10"/>
    <col min="13" max="13" width="13.875" style="10" bestFit="1" customWidth="1"/>
    <col min="14" max="14" width="12.75" style="10" bestFit="1" customWidth="1"/>
    <col min="15" max="15" width="9" style="10"/>
    <col min="16" max="17" width="12.75" style="10" bestFit="1" customWidth="1"/>
    <col min="18" max="18" width="9" style="10"/>
    <col min="19" max="19" width="9.5" style="10" bestFit="1" customWidth="1"/>
    <col min="20" max="20" width="11.625" style="10" bestFit="1" customWidth="1"/>
    <col min="21" max="16384" width="9" style="10"/>
  </cols>
  <sheetData>
    <row r="6" spans="2:20" x14ac:dyDescent="0.15">
      <c r="H6" s="12"/>
      <c r="I6" s="12"/>
      <c r="J6" s="12"/>
      <c r="K6" s="12"/>
      <c r="L6" s="12"/>
      <c r="M6" s="12"/>
      <c r="N6" s="27"/>
      <c r="O6" s="27"/>
      <c r="P6" s="27"/>
      <c r="Q6" s="27"/>
      <c r="R6" s="11"/>
      <c r="S6" s="11"/>
      <c r="T6" s="11"/>
    </row>
    <row r="7" spans="2:20" x14ac:dyDescent="0.15">
      <c r="B7" s="24" t="s">
        <v>69</v>
      </c>
      <c r="C7" s="7"/>
      <c r="D7" s="7" t="s">
        <v>56</v>
      </c>
      <c r="E7" s="7" t="s">
        <v>130</v>
      </c>
      <c r="F7" s="7" t="s">
        <v>84</v>
      </c>
      <c r="H7" s="12"/>
      <c r="I7" s="12"/>
      <c r="J7" s="12"/>
      <c r="K7" s="12"/>
      <c r="L7" s="11"/>
      <c r="M7" s="12"/>
      <c r="N7" s="12"/>
      <c r="O7" s="12"/>
      <c r="P7" s="12"/>
      <c r="Q7" s="12"/>
      <c r="R7" s="12"/>
      <c r="S7" s="12"/>
      <c r="T7" s="12"/>
    </row>
    <row r="8" spans="2:20" x14ac:dyDescent="0.15">
      <c r="B8" s="25"/>
      <c r="C8" s="7" t="s">
        <v>129</v>
      </c>
      <c r="D8" s="7">
        <v>1</v>
      </c>
      <c r="E8" s="7">
        <f ca="1">ROUND((RAND()*(0.5-(-1.5))+(-1.5)),2)</f>
        <v>-1.03</v>
      </c>
      <c r="F8" s="7"/>
      <c r="H8" s="12"/>
      <c r="I8" s="12"/>
      <c r="J8" s="12"/>
      <c r="K8" s="12"/>
      <c r="L8" s="11"/>
      <c r="M8" s="12"/>
      <c r="N8" s="12"/>
      <c r="O8" s="12"/>
      <c r="P8" s="12"/>
      <c r="Q8" s="12"/>
      <c r="R8" s="12"/>
      <c r="S8" s="12"/>
      <c r="T8" s="12"/>
    </row>
    <row r="9" spans="2:20" x14ac:dyDescent="0.15">
      <c r="B9" s="25"/>
      <c r="C9" s="7" t="s">
        <v>61</v>
      </c>
      <c r="D9" s="7">
        <f ca="1">INT(NORMINV(RAND(),170,5))</f>
        <v>168</v>
      </c>
      <c r="E9" s="7">
        <f ca="1">ROUND((RAND()*(3.2-2)+2),3)</f>
        <v>2.177</v>
      </c>
      <c r="F9" s="7">
        <f ca="1">(E9-E8)/(D9-D8)</f>
        <v>1.9203592814371256E-2</v>
      </c>
      <c r="H9" s="12"/>
      <c r="I9" s="12"/>
      <c r="J9" s="12"/>
      <c r="K9" s="12"/>
      <c r="L9" s="11"/>
      <c r="M9" s="12"/>
      <c r="N9" s="12"/>
      <c r="O9" s="12"/>
      <c r="P9" s="12"/>
      <c r="Q9" s="12"/>
      <c r="R9" s="12"/>
      <c r="S9" s="12"/>
      <c r="T9" s="12"/>
    </row>
    <row r="10" spans="2:20" x14ac:dyDescent="0.15">
      <c r="B10" s="25"/>
      <c r="C10" s="7" t="s">
        <v>62</v>
      </c>
      <c r="D10" s="7">
        <f ca="1">INT(NORMINV(RAND(),203,2))</f>
        <v>202</v>
      </c>
      <c r="E10" s="7">
        <f ca="1">ROUND((RAND()*(-8.5-(-9.5))+(-9.5)),3)</f>
        <v>-9.18</v>
      </c>
      <c r="F10" s="7">
        <f ca="1">(E10-E9)/(D10-D9)</f>
        <v>-0.33402941176470585</v>
      </c>
      <c r="H10" s="12"/>
      <c r="I10" s="12"/>
      <c r="J10" s="12"/>
      <c r="K10" s="12"/>
      <c r="L10" s="11"/>
      <c r="M10" s="12"/>
      <c r="N10" s="12"/>
      <c r="O10" s="12"/>
      <c r="P10" s="12"/>
      <c r="Q10" s="12"/>
      <c r="R10" s="12"/>
      <c r="S10" s="12"/>
      <c r="T10" s="12"/>
    </row>
    <row r="11" spans="2:20" x14ac:dyDescent="0.15">
      <c r="B11" s="25"/>
      <c r="C11" s="7" t="s">
        <v>63</v>
      </c>
      <c r="D11" s="7">
        <f ca="1">INT(NORMINV(RAND(),220,5))</f>
        <v>215</v>
      </c>
      <c r="E11" s="7">
        <f ca="1">ROUND((RAND()*((-2)-(-3.3))+(-3.3)),3)</f>
        <v>-2.7930000000000001</v>
      </c>
      <c r="F11" s="7">
        <f ca="1">(E11-E10)/(D11-D10)</f>
        <v>0.49130769230769228</v>
      </c>
      <c r="H11" s="12"/>
      <c r="I11" s="12"/>
      <c r="J11" s="12"/>
      <c r="K11" s="12"/>
      <c r="L11" s="11"/>
      <c r="M11" s="12"/>
      <c r="N11" s="27"/>
      <c r="O11" s="27"/>
      <c r="P11" s="27"/>
      <c r="Q11" s="27"/>
      <c r="R11" s="11"/>
      <c r="S11" s="11"/>
      <c r="T11" s="11"/>
    </row>
    <row r="12" spans="2:20" x14ac:dyDescent="0.15">
      <c r="B12" s="26"/>
      <c r="C12" s="7" t="s">
        <v>64</v>
      </c>
      <c r="D12" s="7">
        <v>400</v>
      </c>
      <c r="E12" s="7">
        <f ca="1">ROUND((RAND()*(2.5-1)+1),2)</f>
        <v>2.3199999999999998</v>
      </c>
      <c r="F12" s="7">
        <f ca="1">(E12-E11)/(D12-D11)</f>
        <v>2.7637837837837836E-2</v>
      </c>
      <c r="H12" s="12"/>
      <c r="I12" s="12"/>
      <c r="J12" s="12"/>
      <c r="K12" s="12"/>
      <c r="L12" s="11"/>
      <c r="M12" s="12"/>
      <c r="N12" s="12"/>
      <c r="O12" s="12"/>
      <c r="P12" s="12"/>
      <c r="Q12" s="12"/>
      <c r="R12" s="12"/>
      <c r="S12" s="12"/>
      <c r="T12" s="12"/>
    </row>
    <row r="13" spans="2:20" x14ac:dyDescent="0.15">
      <c r="B13" s="11"/>
      <c r="C13" s="12"/>
      <c r="D13" s="12"/>
      <c r="E13" s="12"/>
      <c r="F13" s="1"/>
      <c r="G13" s="1"/>
      <c r="H13" s="12"/>
      <c r="I13" s="12"/>
      <c r="J13" s="12"/>
      <c r="K13" s="12"/>
      <c r="L13" s="11"/>
      <c r="M13" s="12"/>
      <c r="N13" s="12"/>
      <c r="O13" s="12"/>
      <c r="P13" s="12"/>
      <c r="Q13" s="12"/>
      <c r="R13" s="12"/>
      <c r="S13" s="12"/>
      <c r="T13" s="12"/>
    </row>
    <row r="14" spans="2:20" x14ac:dyDescent="0.15">
      <c r="H14" s="12"/>
      <c r="I14" s="12"/>
      <c r="J14" s="12"/>
      <c r="K14" s="12"/>
      <c r="L14" s="11"/>
      <c r="M14" s="12"/>
      <c r="N14" s="12"/>
      <c r="O14" s="12"/>
      <c r="P14" s="12"/>
      <c r="Q14" s="12"/>
      <c r="R14" s="12"/>
      <c r="S14" s="12"/>
      <c r="T14" s="12"/>
    </row>
    <row r="20" spans="2:23" x14ac:dyDescent="0.15">
      <c r="B20" s="13" t="s">
        <v>131</v>
      </c>
      <c r="J20" s="13" t="s">
        <v>69</v>
      </c>
    </row>
    <row r="21" spans="2:23" x14ac:dyDescent="0.15">
      <c r="B21" s="10" t="s">
        <v>109</v>
      </c>
      <c r="C21" s="10" t="s">
        <v>105</v>
      </c>
      <c r="F21" s="10" t="s">
        <v>65</v>
      </c>
      <c r="G21" s="10" t="s">
        <v>66</v>
      </c>
      <c r="I21" s="10" t="s">
        <v>68</v>
      </c>
      <c r="J21" s="10" t="s">
        <v>67</v>
      </c>
      <c r="S21" s="6"/>
      <c r="T21" s="6"/>
      <c r="U21" s="6"/>
      <c r="V21" s="6"/>
      <c r="W21" s="5"/>
    </row>
    <row r="22" spans="2:23" x14ac:dyDescent="0.15">
      <c r="B22" s="10">
        <v>-0.49669750002578894</v>
      </c>
      <c r="C22" s="10">
        <f>B23</f>
        <v>-1.2496975000253485</v>
      </c>
      <c r="F22" s="10">
        <v>1</v>
      </c>
      <c r="G22" s="10">
        <f t="shared" ref="G22:G85" ca="1" si="0">IF(AND(F22&gt;=$D$8,F22&lt;$D$9),1,IF(AND(F22&gt;=$D$9,F22&lt;$D$10),2,IF(AND(F22&gt;=$D$10,F22&lt;$D$11),3,IF(AND(F22&gt;=$D$11,F22&lt;=$D$12),4,0))))</f>
        <v>1</v>
      </c>
      <c r="H22" s="10">
        <f ca="1">IF(AND(G22=1,F22=$D$8),E8)</f>
        <v>-1.03</v>
      </c>
      <c r="I22" s="10">
        <f t="shared" ref="I22:I85" ca="1" si="1">IF(AND(F22&gt;=$D$8,F22&lt;$D$9),$F$9,IF(AND(F22&gt;=$D$9,F22&lt;$D$10),$F$10,IF(AND(F22&gt;=$D$10,F22&lt;$D$11),$F$11,IF(AND(F22&gt;=$D$11,F22&lt;=$D$12),$F$12,0))))</f>
        <v>1.9203592814371256E-2</v>
      </c>
      <c r="J22" s="10">
        <f ca="1">E8</f>
        <v>-1.03</v>
      </c>
    </row>
    <row r="23" spans="2:23" x14ac:dyDescent="0.15">
      <c r="B23" s="10">
        <v>-1.2496975000253485</v>
      </c>
      <c r="C23" s="10">
        <f t="shared" ref="C23:C86" si="2">B24</f>
        <v>-1.6736975000242182</v>
      </c>
      <c r="F23" s="10">
        <v>2</v>
      </c>
      <c r="G23" s="10">
        <f t="shared" ca="1" si="0"/>
        <v>1</v>
      </c>
      <c r="H23" s="10">
        <f ca="1">IF(AND(G22=1,F22=$D$8),H22+$F$9)</f>
        <v>-1.0107964071856288</v>
      </c>
      <c r="I23" s="10">
        <f t="shared" ca="1" si="1"/>
        <v>1.9203592814371256E-2</v>
      </c>
      <c r="J23" s="10">
        <f ca="1">J22+I23</f>
        <v>-1.0107964071856288</v>
      </c>
    </row>
    <row r="24" spans="2:23" x14ac:dyDescent="0.15">
      <c r="B24" s="10">
        <v>-1.6736975000242182</v>
      </c>
      <c r="C24" s="10">
        <f>B25</f>
        <v>0.90730249997506007</v>
      </c>
      <c r="F24" s="10">
        <v>3</v>
      </c>
      <c r="G24" s="10">
        <f t="shared" ca="1" si="0"/>
        <v>1</v>
      </c>
      <c r="H24" s="10">
        <f t="shared" ref="H24:H87" ca="1" si="3">H23+$F$9</f>
        <v>-0.99159281437125757</v>
      </c>
      <c r="I24" s="10">
        <f t="shared" ca="1" si="1"/>
        <v>1.9203592814371256E-2</v>
      </c>
      <c r="J24" s="10">
        <f t="shared" ref="J24:J87" ca="1" si="4">J23+I24</f>
        <v>-0.99159281437125757</v>
      </c>
    </row>
    <row r="25" spans="2:23" x14ac:dyDescent="0.15">
      <c r="B25" s="10">
        <v>0.90730249997506007</v>
      </c>
      <c r="C25" s="10">
        <f t="shared" si="2"/>
        <v>0.1753024999757713</v>
      </c>
      <c r="F25" s="10">
        <v>4</v>
      </c>
      <c r="G25" s="10">
        <f t="shared" ca="1" si="0"/>
        <v>1</v>
      </c>
      <c r="H25" s="10">
        <f t="shared" ca="1" si="3"/>
        <v>-0.97238922155688634</v>
      </c>
      <c r="I25" s="10">
        <f t="shared" ca="1" si="1"/>
        <v>1.9203592814371256E-2</v>
      </c>
      <c r="J25" s="10">
        <f t="shared" ca="1" si="4"/>
        <v>-0.97238922155688634</v>
      </c>
    </row>
    <row r="26" spans="2:23" x14ac:dyDescent="0.15">
      <c r="B26" s="10">
        <v>0.1753024999757713</v>
      </c>
      <c r="C26" s="10">
        <f t="shared" si="2"/>
        <v>-0.94069750002390151</v>
      </c>
      <c r="F26" s="10">
        <v>5</v>
      </c>
      <c r="G26" s="10">
        <f t="shared" ca="1" si="0"/>
        <v>1</v>
      </c>
      <c r="H26" s="10">
        <f t="shared" ca="1" si="3"/>
        <v>-0.95318562874251511</v>
      </c>
      <c r="I26" s="10">
        <f t="shared" ca="1" si="1"/>
        <v>1.9203592814371256E-2</v>
      </c>
      <c r="J26" s="10">
        <f t="shared" ca="1" si="4"/>
        <v>-0.95318562874251511</v>
      </c>
    </row>
    <row r="27" spans="2:23" x14ac:dyDescent="0.15">
      <c r="B27" s="10">
        <v>-0.94069750002390151</v>
      </c>
      <c r="C27" s="10">
        <f t="shared" si="2"/>
        <v>-1.5706975000249201</v>
      </c>
      <c r="F27" s="10">
        <v>6</v>
      </c>
      <c r="G27" s="10">
        <f t="shared" ca="1" si="0"/>
        <v>1</v>
      </c>
      <c r="H27" s="10">
        <f t="shared" ca="1" si="3"/>
        <v>-0.93398203592814388</v>
      </c>
      <c r="I27" s="10">
        <f t="shared" ca="1" si="1"/>
        <v>1.9203592814371256E-2</v>
      </c>
      <c r="J27" s="10">
        <f t="shared" ca="1" si="4"/>
        <v>-0.93398203592814388</v>
      </c>
    </row>
    <row r="28" spans="2:23" x14ac:dyDescent="0.15">
      <c r="B28" s="10">
        <v>-1.5706975000249201</v>
      </c>
      <c r="C28" s="10">
        <f t="shared" si="2"/>
        <v>-1.5246975000238194</v>
      </c>
      <c r="F28" s="10">
        <v>7</v>
      </c>
      <c r="G28" s="10">
        <f t="shared" ca="1" si="0"/>
        <v>1</v>
      </c>
      <c r="H28" s="10">
        <f t="shared" ca="1" si="3"/>
        <v>-0.91477844311377265</v>
      </c>
      <c r="I28" s="10">
        <f t="shared" ca="1" si="1"/>
        <v>1.9203592814371256E-2</v>
      </c>
      <c r="J28" s="10">
        <f t="shared" ca="1" si="4"/>
        <v>-0.91477844311377265</v>
      </c>
    </row>
    <row r="29" spans="2:23" x14ac:dyDescent="0.15">
      <c r="B29" s="10">
        <v>-1.5246975000238194</v>
      </c>
      <c r="C29" s="10">
        <f t="shared" si="2"/>
        <v>-1.5806975000245416</v>
      </c>
      <c r="F29" s="10">
        <v>8</v>
      </c>
      <c r="G29" s="10">
        <f t="shared" ca="1" si="0"/>
        <v>1</v>
      </c>
      <c r="H29" s="10">
        <f t="shared" ca="1" si="3"/>
        <v>-0.89557485029940143</v>
      </c>
      <c r="I29" s="10">
        <f t="shared" ca="1" si="1"/>
        <v>1.9203592814371256E-2</v>
      </c>
      <c r="J29" s="10">
        <f t="shared" ca="1" si="4"/>
        <v>-0.89557485029940143</v>
      </c>
    </row>
    <row r="30" spans="2:23" x14ac:dyDescent="0.15">
      <c r="B30" s="10">
        <v>-1.5806975000245416</v>
      </c>
      <c r="C30" s="10">
        <f t="shared" si="2"/>
        <v>1.5302499974723105E-2</v>
      </c>
      <c r="F30" s="10">
        <v>9</v>
      </c>
      <c r="G30" s="10">
        <f t="shared" ca="1" si="0"/>
        <v>1</v>
      </c>
      <c r="H30" s="10">
        <f t="shared" ca="1" si="3"/>
        <v>-0.8763712574850302</v>
      </c>
      <c r="I30" s="10">
        <f t="shared" ca="1" si="1"/>
        <v>1.9203592814371256E-2</v>
      </c>
      <c r="J30" s="10">
        <f t="shared" ca="1" si="4"/>
        <v>-0.8763712574850302</v>
      </c>
    </row>
    <row r="31" spans="2:23" x14ac:dyDescent="0.15">
      <c r="B31" s="10">
        <v>1.5302499974723105E-2</v>
      </c>
      <c r="C31" s="10">
        <f t="shared" si="2"/>
        <v>-1.0486975000247867</v>
      </c>
      <c r="F31" s="10">
        <v>10</v>
      </c>
      <c r="G31" s="10">
        <f t="shared" ca="1" si="0"/>
        <v>1</v>
      </c>
      <c r="H31" s="10">
        <f t="shared" ca="1" si="3"/>
        <v>-0.85716766467065897</v>
      </c>
      <c r="I31" s="10">
        <f t="shared" ca="1" si="1"/>
        <v>1.9203592814371256E-2</v>
      </c>
      <c r="J31" s="10">
        <f t="shared" ca="1" si="4"/>
        <v>-0.85716766467065897</v>
      </c>
    </row>
    <row r="32" spans="2:23" x14ac:dyDescent="0.15">
      <c r="B32" s="10">
        <v>-1.0486975000247867</v>
      </c>
      <c r="C32" s="10">
        <f t="shared" si="2"/>
        <v>-0.68069750002308638</v>
      </c>
      <c r="F32" s="10">
        <v>11</v>
      </c>
      <c r="G32" s="10">
        <f t="shared" ca="1" si="0"/>
        <v>1</v>
      </c>
      <c r="H32" s="10">
        <f t="shared" ca="1" si="3"/>
        <v>-0.83796407185628774</v>
      </c>
      <c r="I32" s="10">
        <f t="shared" ca="1" si="1"/>
        <v>1.9203592814371256E-2</v>
      </c>
      <c r="J32" s="10">
        <f t="shared" ca="1" si="4"/>
        <v>-0.83796407185628774</v>
      </c>
    </row>
    <row r="33" spans="2:10" x14ac:dyDescent="0.15">
      <c r="B33" s="10">
        <v>-0.68069750002308638</v>
      </c>
      <c r="C33" s="10">
        <f t="shared" si="2"/>
        <v>-1.1706975000258524</v>
      </c>
      <c r="F33" s="10">
        <v>12</v>
      </c>
      <c r="G33" s="10">
        <f t="shared" ca="1" si="0"/>
        <v>1</v>
      </c>
      <c r="H33" s="10">
        <f t="shared" ca="1" si="3"/>
        <v>-0.81876047904191651</v>
      </c>
      <c r="I33" s="10">
        <f t="shared" ca="1" si="1"/>
        <v>1.9203592814371256E-2</v>
      </c>
      <c r="J33" s="10">
        <f t="shared" ca="1" si="4"/>
        <v>-0.81876047904191651</v>
      </c>
    </row>
    <row r="34" spans="2:10" x14ac:dyDescent="0.15">
      <c r="B34" s="10">
        <v>-1.1706975000258524</v>
      </c>
      <c r="C34" s="10">
        <f t="shared" si="2"/>
        <v>6.4302499975354976E-2</v>
      </c>
      <c r="F34" s="10">
        <v>13</v>
      </c>
      <c r="G34" s="10">
        <f t="shared" ca="1" si="0"/>
        <v>1</v>
      </c>
      <c r="H34" s="10">
        <f t="shared" ca="1" si="3"/>
        <v>-0.79955688622754528</v>
      </c>
      <c r="I34" s="10">
        <f t="shared" ca="1" si="1"/>
        <v>1.9203592814371256E-2</v>
      </c>
      <c r="J34" s="10">
        <f t="shared" ca="1" si="4"/>
        <v>-0.79955688622754528</v>
      </c>
    </row>
    <row r="35" spans="2:10" x14ac:dyDescent="0.15">
      <c r="B35" s="10">
        <v>6.4302499975354976E-2</v>
      </c>
      <c r="C35" s="10">
        <f t="shared" si="2"/>
        <v>0.16630249997717783</v>
      </c>
      <c r="F35" s="10">
        <v>14</v>
      </c>
      <c r="G35" s="10">
        <f t="shared" ca="1" si="0"/>
        <v>1</v>
      </c>
      <c r="H35" s="10">
        <f t="shared" ca="1" si="3"/>
        <v>-0.78035329341317405</v>
      </c>
      <c r="I35" s="10">
        <f t="shared" ca="1" si="1"/>
        <v>1.9203592814371256E-2</v>
      </c>
      <c r="J35" s="10">
        <f t="shared" ca="1" si="4"/>
        <v>-0.78035329341317405</v>
      </c>
    </row>
    <row r="36" spans="2:10" x14ac:dyDescent="0.15">
      <c r="B36" s="10">
        <v>0.16630249997717783</v>
      </c>
      <c r="C36" s="10">
        <f t="shared" si="2"/>
        <v>-0.90069750002541582</v>
      </c>
      <c r="F36" s="10">
        <v>15</v>
      </c>
      <c r="G36" s="10">
        <f t="shared" ca="1" si="0"/>
        <v>1</v>
      </c>
      <c r="H36" s="10">
        <f t="shared" ca="1" si="3"/>
        <v>-0.76114970059880283</v>
      </c>
      <c r="I36" s="10">
        <f t="shared" ca="1" si="1"/>
        <v>1.9203592814371256E-2</v>
      </c>
      <c r="J36" s="10">
        <f t="shared" ca="1" si="4"/>
        <v>-0.76114970059880283</v>
      </c>
    </row>
    <row r="37" spans="2:10" x14ac:dyDescent="0.15">
      <c r="B37" s="10">
        <v>-0.90069750002541582</v>
      </c>
      <c r="C37" s="10">
        <f t="shared" si="2"/>
        <v>-1.0056975000232171</v>
      </c>
      <c r="F37" s="10">
        <v>16</v>
      </c>
      <c r="G37" s="10">
        <f t="shared" ca="1" si="0"/>
        <v>1</v>
      </c>
      <c r="H37" s="10">
        <f t="shared" ca="1" si="3"/>
        <v>-0.7419461077844316</v>
      </c>
      <c r="I37" s="10">
        <f t="shared" ca="1" si="1"/>
        <v>1.9203592814371256E-2</v>
      </c>
      <c r="J37" s="10">
        <f t="shared" ca="1" si="4"/>
        <v>-0.7419461077844316</v>
      </c>
    </row>
    <row r="38" spans="2:10" x14ac:dyDescent="0.15">
      <c r="B38" s="10">
        <v>-1.0056975000232171</v>
      </c>
      <c r="C38" s="10">
        <f t="shared" si="2"/>
        <v>-1.4196975000260181</v>
      </c>
      <c r="F38" s="10">
        <v>17</v>
      </c>
      <c r="G38" s="10">
        <f t="shared" ca="1" si="0"/>
        <v>1</v>
      </c>
      <c r="H38" s="10">
        <f t="shared" ca="1" si="3"/>
        <v>-0.72274251497006037</v>
      </c>
      <c r="I38" s="10">
        <f t="shared" ca="1" si="1"/>
        <v>1.9203592814371256E-2</v>
      </c>
      <c r="J38" s="10">
        <f t="shared" ca="1" si="4"/>
        <v>-0.72274251497006037</v>
      </c>
    </row>
    <row r="39" spans="2:10" x14ac:dyDescent="0.15">
      <c r="B39" s="10">
        <v>-1.4196975000260181</v>
      </c>
      <c r="C39" s="10">
        <f t="shared" si="2"/>
        <v>-1.0216975000254536</v>
      </c>
      <c r="F39" s="10">
        <v>18</v>
      </c>
      <c r="G39" s="10">
        <f t="shared" ca="1" si="0"/>
        <v>1</v>
      </c>
      <c r="H39" s="10">
        <f t="shared" ca="1" si="3"/>
        <v>-0.70353892215568914</v>
      </c>
      <c r="I39" s="10">
        <f t="shared" ca="1" si="1"/>
        <v>1.9203592814371256E-2</v>
      </c>
      <c r="J39" s="10">
        <f t="shared" ca="1" si="4"/>
        <v>-0.70353892215568914</v>
      </c>
    </row>
    <row r="40" spans="2:10" x14ac:dyDescent="0.15">
      <c r="B40" s="10">
        <v>-1.0216975000254536</v>
      </c>
      <c r="C40" s="10">
        <f t="shared" si="2"/>
        <v>-2.2636975000231985</v>
      </c>
      <c r="F40" s="10">
        <v>19</v>
      </c>
      <c r="G40" s="10">
        <f t="shared" ca="1" si="0"/>
        <v>1</v>
      </c>
      <c r="H40" s="10">
        <f t="shared" ca="1" si="3"/>
        <v>-0.68433532934131791</v>
      </c>
      <c r="I40" s="10">
        <f t="shared" ca="1" si="1"/>
        <v>1.9203592814371256E-2</v>
      </c>
      <c r="J40" s="10">
        <f t="shared" ca="1" si="4"/>
        <v>-0.68433532934131791</v>
      </c>
    </row>
    <row r="41" spans="2:10" x14ac:dyDescent="0.15">
      <c r="B41" s="10">
        <v>-2.2636975000231985</v>
      </c>
      <c r="C41" s="10">
        <f t="shared" si="2"/>
        <v>-0.93869750002539831</v>
      </c>
      <c r="F41" s="10">
        <v>20</v>
      </c>
      <c r="G41" s="10">
        <f t="shared" ca="1" si="0"/>
        <v>1</v>
      </c>
      <c r="H41" s="10">
        <f t="shared" ca="1" si="3"/>
        <v>-0.66513173652694668</v>
      </c>
      <c r="I41" s="10">
        <f t="shared" ca="1" si="1"/>
        <v>1.9203592814371256E-2</v>
      </c>
      <c r="J41" s="10">
        <f t="shared" ca="1" si="4"/>
        <v>-0.66513173652694668</v>
      </c>
    </row>
    <row r="42" spans="2:10" x14ac:dyDescent="0.15">
      <c r="B42" s="10">
        <v>-0.93869750002539831</v>
      </c>
      <c r="C42" s="10">
        <f t="shared" si="2"/>
        <v>-1.1866975000245361</v>
      </c>
      <c r="F42" s="10">
        <v>21</v>
      </c>
      <c r="G42" s="10">
        <f t="shared" ca="1" si="0"/>
        <v>1</v>
      </c>
      <c r="H42" s="10">
        <f t="shared" ca="1" si="3"/>
        <v>-0.64592814371257545</v>
      </c>
      <c r="I42" s="10">
        <f t="shared" ca="1" si="1"/>
        <v>1.9203592814371256E-2</v>
      </c>
      <c r="J42" s="10">
        <f t="shared" ca="1" si="4"/>
        <v>-0.64592814371257545</v>
      </c>
    </row>
    <row r="43" spans="2:10" x14ac:dyDescent="0.15">
      <c r="B43" s="10">
        <v>-1.1866975000245361</v>
      </c>
      <c r="C43" s="10">
        <f t="shared" si="2"/>
        <v>-0.82369750002442288</v>
      </c>
      <c r="F43" s="10">
        <v>22</v>
      </c>
      <c r="G43" s="10">
        <f t="shared" ca="1" si="0"/>
        <v>1</v>
      </c>
      <c r="H43" s="10">
        <f t="shared" ca="1" si="3"/>
        <v>-0.62672455089820422</v>
      </c>
      <c r="I43" s="10">
        <f t="shared" ca="1" si="1"/>
        <v>1.9203592814371256E-2</v>
      </c>
      <c r="J43" s="10">
        <f t="shared" ca="1" si="4"/>
        <v>-0.62672455089820422</v>
      </c>
    </row>
    <row r="44" spans="2:10" x14ac:dyDescent="0.15">
      <c r="B44" s="10">
        <v>-0.82369750002442288</v>
      </c>
      <c r="C44" s="10">
        <f t="shared" si="2"/>
        <v>-0.11869750002446722</v>
      </c>
      <c r="F44" s="10">
        <v>23</v>
      </c>
      <c r="G44" s="10">
        <f t="shared" ca="1" si="0"/>
        <v>1</v>
      </c>
      <c r="H44" s="10">
        <f t="shared" ca="1" si="3"/>
        <v>-0.607520958083833</v>
      </c>
      <c r="I44" s="10">
        <f t="shared" ca="1" si="1"/>
        <v>1.9203592814371256E-2</v>
      </c>
      <c r="J44" s="10">
        <f t="shared" ca="1" si="4"/>
        <v>-0.607520958083833</v>
      </c>
    </row>
    <row r="45" spans="2:10" x14ac:dyDescent="0.15">
      <c r="B45" s="10">
        <v>-0.11869750002446722</v>
      </c>
      <c r="C45" s="10">
        <f t="shared" si="2"/>
        <v>-0.67569750002505202</v>
      </c>
      <c r="F45" s="10">
        <v>24</v>
      </c>
      <c r="G45" s="10">
        <f t="shared" ca="1" si="0"/>
        <v>1</v>
      </c>
      <c r="H45" s="10">
        <f t="shared" ca="1" si="3"/>
        <v>-0.58831736526946177</v>
      </c>
      <c r="I45" s="10">
        <f t="shared" ca="1" si="1"/>
        <v>1.9203592814371256E-2</v>
      </c>
      <c r="J45" s="10">
        <f t="shared" ca="1" si="4"/>
        <v>-0.58831736526946177</v>
      </c>
    </row>
    <row r="46" spans="2:10" x14ac:dyDescent="0.15">
      <c r="B46" s="10">
        <v>-0.67569750002505202</v>
      </c>
      <c r="C46" s="10">
        <f t="shared" si="2"/>
        <v>1.3302499976219906E-2</v>
      </c>
      <c r="F46" s="10">
        <v>25</v>
      </c>
      <c r="G46" s="10">
        <f t="shared" ca="1" si="0"/>
        <v>1</v>
      </c>
      <c r="H46" s="10">
        <f t="shared" ca="1" si="3"/>
        <v>-0.56911377245509054</v>
      </c>
      <c r="I46" s="10">
        <f t="shared" ca="1" si="1"/>
        <v>1.9203592814371256E-2</v>
      </c>
      <c r="J46" s="10">
        <f t="shared" ca="1" si="4"/>
        <v>-0.56911377245509054</v>
      </c>
    </row>
    <row r="47" spans="2:10" x14ac:dyDescent="0.15">
      <c r="B47" s="10">
        <v>1.3302499976219906E-2</v>
      </c>
      <c r="C47" s="10">
        <f t="shared" si="2"/>
        <v>0.78430249997651913</v>
      </c>
      <c r="F47" s="10">
        <v>26</v>
      </c>
      <c r="G47" s="10">
        <f t="shared" ca="1" si="0"/>
        <v>1</v>
      </c>
      <c r="H47" s="10">
        <f t="shared" ca="1" si="3"/>
        <v>-0.54991017964071931</v>
      </c>
      <c r="I47" s="10">
        <f t="shared" ca="1" si="1"/>
        <v>1.9203592814371256E-2</v>
      </c>
      <c r="J47" s="10">
        <f t="shared" ca="1" si="4"/>
        <v>-0.54991017964071931</v>
      </c>
    </row>
    <row r="48" spans="2:10" x14ac:dyDescent="0.15">
      <c r="B48" s="10">
        <v>0.78430249997651913</v>
      </c>
      <c r="C48" s="10">
        <f t="shared" si="2"/>
        <v>-0.82569750002292608</v>
      </c>
      <c r="F48" s="10">
        <v>27</v>
      </c>
      <c r="G48" s="10">
        <f t="shared" ca="1" si="0"/>
        <v>1</v>
      </c>
      <c r="H48" s="10">
        <f t="shared" ca="1" si="3"/>
        <v>-0.53070658682634808</v>
      </c>
      <c r="I48" s="10">
        <f t="shared" ca="1" si="1"/>
        <v>1.9203592814371256E-2</v>
      </c>
      <c r="J48" s="10">
        <f t="shared" ca="1" si="4"/>
        <v>-0.53070658682634808</v>
      </c>
    </row>
    <row r="49" spans="2:10" x14ac:dyDescent="0.15">
      <c r="B49" s="10">
        <v>-0.82569750002292608</v>
      </c>
      <c r="C49" s="10">
        <f t="shared" si="2"/>
        <v>-0.81469750002582941</v>
      </c>
      <c r="F49" s="10">
        <v>28</v>
      </c>
      <c r="G49" s="10">
        <f t="shared" ca="1" si="0"/>
        <v>1</v>
      </c>
      <c r="H49" s="10">
        <f t="shared" ca="1" si="3"/>
        <v>-0.51150299401197685</v>
      </c>
      <c r="I49" s="10">
        <f t="shared" ca="1" si="1"/>
        <v>1.9203592814371256E-2</v>
      </c>
      <c r="J49" s="10">
        <f t="shared" ca="1" si="4"/>
        <v>-0.51150299401197685</v>
      </c>
    </row>
    <row r="50" spans="2:10" x14ac:dyDescent="0.15">
      <c r="B50" s="10">
        <v>-0.81469750002582941</v>
      </c>
      <c r="C50" s="10">
        <f t="shared" si="2"/>
        <v>-1.7336975000254995</v>
      </c>
      <c r="F50" s="10">
        <v>29</v>
      </c>
      <c r="G50" s="10">
        <f t="shared" ca="1" si="0"/>
        <v>1</v>
      </c>
      <c r="H50" s="10">
        <f t="shared" ca="1" si="3"/>
        <v>-0.49229940119760562</v>
      </c>
      <c r="I50" s="10">
        <f t="shared" ca="1" si="1"/>
        <v>1.9203592814371256E-2</v>
      </c>
      <c r="J50" s="10">
        <f t="shared" ca="1" si="4"/>
        <v>-0.49229940119760562</v>
      </c>
    </row>
    <row r="51" spans="2:10" x14ac:dyDescent="0.15">
      <c r="B51" s="10">
        <v>-1.7336975000254995</v>
      </c>
      <c r="C51" s="10">
        <f t="shared" si="2"/>
        <v>0.12530249997411147</v>
      </c>
      <c r="F51" s="10">
        <v>30</v>
      </c>
      <c r="G51" s="10">
        <f t="shared" ca="1" si="0"/>
        <v>1</v>
      </c>
      <c r="H51" s="10">
        <f t="shared" ca="1" si="3"/>
        <v>-0.4730958083832344</v>
      </c>
      <c r="I51" s="10">
        <f t="shared" ca="1" si="1"/>
        <v>1.9203592814371256E-2</v>
      </c>
      <c r="J51" s="10">
        <f t="shared" ca="1" si="4"/>
        <v>-0.4730958083832344</v>
      </c>
    </row>
    <row r="52" spans="2:10" x14ac:dyDescent="0.15">
      <c r="B52" s="10">
        <v>0.12530249997411147</v>
      </c>
      <c r="C52" s="10">
        <f t="shared" si="2"/>
        <v>-0.53869750002277783</v>
      </c>
      <c r="F52" s="10">
        <v>31</v>
      </c>
      <c r="G52" s="10">
        <f t="shared" ca="1" si="0"/>
        <v>1</v>
      </c>
      <c r="H52" s="10">
        <f t="shared" ca="1" si="3"/>
        <v>-0.45389221556886317</v>
      </c>
      <c r="I52" s="10">
        <f t="shared" ca="1" si="1"/>
        <v>1.9203592814371256E-2</v>
      </c>
      <c r="J52" s="10">
        <f t="shared" ca="1" si="4"/>
        <v>-0.45389221556886317</v>
      </c>
    </row>
    <row r="53" spans="2:10" x14ac:dyDescent="0.15">
      <c r="B53" s="10">
        <v>-0.53869750002277783</v>
      </c>
      <c r="C53" s="10">
        <f t="shared" si="2"/>
        <v>-0.21469750002367505</v>
      </c>
      <c r="F53" s="10">
        <v>32</v>
      </c>
      <c r="G53" s="10">
        <f t="shared" ca="1" si="0"/>
        <v>1</v>
      </c>
      <c r="H53" s="10">
        <f t="shared" ca="1" si="3"/>
        <v>-0.43468862275449194</v>
      </c>
      <c r="I53" s="10">
        <f t="shared" ca="1" si="1"/>
        <v>1.9203592814371256E-2</v>
      </c>
      <c r="J53" s="10">
        <f t="shared" ca="1" si="4"/>
        <v>-0.43468862275449194</v>
      </c>
    </row>
    <row r="54" spans="2:10" x14ac:dyDescent="0.15">
      <c r="B54" s="10">
        <v>-0.21469750002367505</v>
      </c>
      <c r="C54" s="10">
        <f t="shared" si="2"/>
        <v>1.1043024999750628</v>
      </c>
      <c r="F54" s="10">
        <v>33</v>
      </c>
      <c r="G54" s="10">
        <f t="shared" ca="1" si="0"/>
        <v>1</v>
      </c>
      <c r="H54" s="10">
        <f t="shared" ca="1" si="3"/>
        <v>-0.41548502994012071</v>
      </c>
      <c r="I54" s="10">
        <f t="shared" ca="1" si="1"/>
        <v>1.9203592814371256E-2</v>
      </c>
      <c r="J54" s="10">
        <f t="shared" ca="1" si="4"/>
        <v>-0.41548502994012071</v>
      </c>
    </row>
    <row r="55" spans="2:10" x14ac:dyDescent="0.15">
      <c r="B55" s="10">
        <v>1.1043024999750628</v>
      </c>
      <c r="C55" s="10">
        <f t="shared" si="2"/>
        <v>0.88530249997376131</v>
      </c>
      <c r="F55" s="10">
        <v>34</v>
      </c>
      <c r="G55" s="10">
        <f t="shared" ca="1" si="0"/>
        <v>1</v>
      </c>
      <c r="H55" s="10">
        <f t="shared" ca="1" si="3"/>
        <v>-0.39628143712574948</v>
      </c>
      <c r="I55" s="10">
        <f t="shared" ca="1" si="1"/>
        <v>1.9203592814371256E-2</v>
      </c>
      <c r="J55" s="10">
        <f t="shared" ca="1" si="4"/>
        <v>-0.39628143712574948</v>
      </c>
    </row>
    <row r="56" spans="2:10" x14ac:dyDescent="0.15">
      <c r="B56" s="10">
        <v>0.88530249997376131</v>
      </c>
      <c r="C56" s="10">
        <f t="shared" si="2"/>
        <v>0.14030249997531996</v>
      </c>
      <c r="F56" s="10">
        <v>35</v>
      </c>
      <c r="G56" s="10">
        <f t="shared" ca="1" si="0"/>
        <v>1</v>
      </c>
      <c r="H56" s="10">
        <f t="shared" ca="1" si="3"/>
        <v>-0.37707784431137825</v>
      </c>
      <c r="I56" s="10">
        <f t="shared" ca="1" si="1"/>
        <v>1.9203592814371256E-2</v>
      </c>
      <c r="J56" s="10">
        <f t="shared" ca="1" si="4"/>
        <v>-0.37707784431137825</v>
      </c>
    </row>
    <row r="57" spans="2:10" x14ac:dyDescent="0.15">
      <c r="B57" s="10">
        <v>0.14030249997531996</v>
      </c>
      <c r="C57" s="10">
        <f t="shared" si="2"/>
        <v>-1.4556975000239447</v>
      </c>
      <c r="F57" s="10">
        <v>36</v>
      </c>
      <c r="G57" s="10">
        <f t="shared" ca="1" si="0"/>
        <v>1</v>
      </c>
      <c r="H57" s="10">
        <f t="shared" ca="1" si="3"/>
        <v>-0.35787425149700702</v>
      </c>
      <c r="I57" s="10">
        <f t="shared" ca="1" si="1"/>
        <v>1.9203592814371256E-2</v>
      </c>
      <c r="J57" s="10">
        <f t="shared" ca="1" si="4"/>
        <v>-0.35787425149700702</v>
      </c>
    </row>
    <row r="58" spans="2:10" x14ac:dyDescent="0.15">
      <c r="B58" s="10">
        <v>-1.4556975000239447</v>
      </c>
      <c r="C58" s="10">
        <f t="shared" si="2"/>
        <v>-1.5966975000232253</v>
      </c>
      <c r="F58" s="10">
        <v>37</v>
      </c>
      <c r="G58" s="10">
        <f t="shared" ca="1" si="0"/>
        <v>1</v>
      </c>
      <c r="H58" s="10">
        <f t="shared" ca="1" si="3"/>
        <v>-0.33867065868263579</v>
      </c>
      <c r="I58" s="10">
        <f t="shared" ca="1" si="1"/>
        <v>1.9203592814371256E-2</v>
      </c>
      <c r="J58" s="10">
        <f t="shared" ca="1" si="4"/>
        <v>-0.33867065868263579</v>
      </c>
    </row>
    <row r="59" spans="2:10" x14ac:dyDescent="0.15">
      <c r="B59" s="10">
        <v>-1.5966975000232253</v>
      </c>
      <c r="C59" s="10">
        <f t="shared" si="2"/>
        <v>-1.2166975000234004</v>
      </c>
      <c r="F59" s="10">
        <v>38</v>
      </c>
      <c r="G59" s="10">
        <f t="shared" ca="1" si="0"/>
        <v>1</v>
      </c>
      <c r="H59" s="10">
        <f t="shared" ca="1" si="3"/>
        <v>-0.31946706586826457</v>
      </c>
      <c r="I59" s="10">
        <f t="shared" ca="1" si="1"/>
        <v>1.9203592814371256E-2</v>
      </c>
      <c r="J59" s="10">
        <f t="shared" ca="1" si="4"/>
        <v>-0.31946706586826457</v>
      </c>
    </row>
    <row r="60" spans="2:10" x14ac:dyDescent="0.15">
      <c r="B60" s="10">
        <v>-1.2166975000234004</v>
      </c>
      <c r="C60" s="10">
        <f t="shared" si="2"/>
        <v>1.1313024999743959</v>
      </c>
      <c r="F60" s="10">
        <v>39</v>
      </c>
      <c r="G60" s="10">
        <f t="shared" ca="1" si="0"/>
        <v>1</v>
      </c>
      <c r="H60" s="10">
        <f t="shared" ca="1" si="3"/>
        <v>-0.30026347305389334</v>
      </c>
      <c r="I60" s="10">
        <f t="shared" ca="1" si="1"/>
        <v>1.9203592814371256E-2</v>
      </c>
      <c r="J60" s="10">
        <f t="shared" ca="1" si="4"/>
        <v>-0.30026347305389334</v>
      </c>
    </row>
    <row r="61" spans="2:10" x14ac:dyDescent="0.15">
      <c r="B61" s="10">
        <v>1.1313024999743959</v>
      </c>
      <c r="C61" s="10">
        <f t="shared" si="2"/>
        <v>0.52130249997617284</v>
      </c>
      <c r="F61" s="10">
        <v>40</v>
      </c>
      <c r="G61" s="10">
        <f t="shared" ca="1" si="0"/>
        <v>1</v>
      </c>
      <c r="H61" s="10">
        <f t="shared" ca="1" si="3"/>
        <v>-0.28105988023952211</v>
      </c>
      <c r="I61" s="10">
        <f t="shared" ca="1" si="1"/>
        <v>1.9203592814371256E-2</v>
      </c>
      <c r="J61" s="10">
        <f t="shared" ca="1" si="4"/>
        <v>-0.28105988023952211</v>
      </c>
    </row>
    <row r="62" spans="2:10" x14ac:dyDescent="0.15">
      <c r="B62" s="10">
        <v>0.52130249997617284</v>
      </c>
      <c r="C62" s="10">
        <f t="shared" si="2"/>
        <v>1.212302499975948</v>
      </c>
      <c r="F62" s="10">
        <v>41</v>
      </c>
      <c r="G62" s="10">
        <f t="shared" ca="1" si="0"/>
        <v>1</v>
      </c>
      <c r="H62" s="10">
        <f t="shared" ca="1" si="3"/>
        <v>-0.26185628742515088</v>
      </c>
      <c r="I62" s="10">
        <f t="shared" ca="1" si="1"/>
        <v>1.9203592814371256E-2</v>
      </c>
      <c r="J62" s="10">
        <f t="shared" ca="1" si="4"/>
        <v>-0.26185628742515088</v>
      </c>
    </row>
    <row r="63" spans="2:10" x14ac:dyDescent="0.15">
      <c r="B63" s="10">
        <v>1.212302499975948</v>
      </c>
      <c r="C63" s="10">
        <f t="shared" si="2"/>
        <v>1.2363024999757499</v>
      </c>
      <c r="F63" s="10">
        <v>42</v>
      </c>
      <c r="G63" s="10">
        <f t="shared" ca="1" si="0"/>
        <v>1</v>
      </c>
      <c r="H63" s="10">
        <f t="shared" ca="1" si="3"/>
        <v>-0.24265269461077962</v>
      </c>
      <c r="I63" s="10">
        <f t="shared" ca="1" si="1"/>
        <v>1.9203592814371256E-2</v>
      </c>
      <c r="J63" s="10">
        <f t="shared" ca="1" si="4"/>
        <v>-0.24265269461077962</v>
      </c>
    </row>
    <row r="64" spans="2:10" x14ac:dyDescent="0.15">
      <c r="B64" s="10">
        <v>1.2363024999757499</v>
      </c>
      <c r="C64" s="10">
        <f t="shared" si="2"/>
        <v>-0.1966975000229354</v>
      </c>
      <c r="F64" s="10">
        <v>43</v>
      </c>
      <c r="G64" s="10">
        <f t="shared" ca="1" si="0"/>
        <v>1</v>
      </c>
      <c r="H64" s="10">
        <f t="shared" ca="1" si="3"/>
        <v>-0.22344910179640837</v>
      </c>
      <c r="I64" s="10">
        <f t="shared" ca="1" si="1"/>
        <v>1.9203592814371256E-2</v>
      </c>
      <c r="J64" s="10">
        <f t="shared" ca="1" si="4"/>
        <v>-0.22344910179640837</v>
      </c>
    </row>
    <row r="65" spans="2:10" x14ac:dyDescent="0.15">
      <c r="B65" s="10">
        <v>-0.1966975000229354</v>
      </c>
      <c r="C65" s="10">
        <f t="shared" si="2"/>
        <v>1.1643024999763441</v>
      </c>
      <c r="F65" s="10">
        <v>44</v>
      </c>
      <c r="G65" s="10">
        <f t="shared" ca="1" si="0"/>
        <v>1</v>
      </c>
      <c r="H65" s="10">
        <f t="shared" ca="1" si="3"/>
        <v>-0.20424550898203711</v>
      </c>
      <c r="I65" s="10">
        <f t="shared" ca="1" si="1"/>
        <v>1.9203592814371256E-2</v>
      </c>
      <c r="J65" s="10">
        <f t="shared" ca="1" si="4"/>
        <v>-0.20424550898203711</v>
      </c>
    </row>
    <row r="66" spans="2:10" x14ac:dyDescent="0.15">
      <c r="B66" s="10">
        <v>1.1643024999763441</v>
      </c>
      <c r="C66" s="10">
        <f t="shared" si="2"/>
        <v>0.90730249997506007</v>
      </c>
      <c r="F66" s="10">
        <v>45</v>
      </c>
      <c r="G66" s="10">
        <f t="shared" ca="1" si="0"/>
        <v>1</v>
      </c>
      <c r="H66" s="10">
        <f t="shared" ca="1" si="3"/>
        <v>-0.18504191616766585</v>
      </c>
      <c r="I66" s="10">
        <f t="shared" ca="1" si="1"/>
        <v>1.9203592814371256E-2</v>
      </c>
      <c r="J66" s="10">
        <f t="shared" ca="1" si="4"/>
        <v>-0.18504191616766585</v>
      </c>
    </row>
    <row r="67" spans="2:10" x14ac:dyDescent="0.15">
      <c r="B67" s="10">
        <v>0.90730249997506007</v>
      </c>
      <c r="C67" s="10">
        <f t="shared" si="2"/>
        <v>0.40430249997669421</v>
      </c>
      <c r="F67" s="10">
        <v>46</v>
      </c>
      <c r="G67" s="10">
        <f t="shared" ca="1" si="0"/>
        <v>1</v>
      </c>
      <c r="H67" s="10">
        <f t="shared" ca="1" si="3"/>
        <v>-0.1658383233532946</v>
      </c>
      <c r="I67" s="10">
        <f t="shared" ca="1" si="1"/>
        <v>1.9203592814371256E-2</v>
      </c>
      <c r="J67" s="10">
        <f t="shared" ca="1" si="4"/>
        <v>-0.1658383233532946</v>
      </c>
    </row>
    <row r="68" spans="2:10" x14ac:dyDescent="0.15">
      <c r="B68" s="10">
        <v>0.40430249997669421</v>
      </c>
      <c r="C68" s="10">
        <f t="shared" si="2"/>
        <v>-0.12069750002297042</v>
      </c>
      <c r="F68" s="10">
        <v>47</v>
      </c>
      <c r="G68" s="10">
        <f t="shared" ca="1" si="0"/>
        <v>1</v>
      </c>
      <c r="H68" s="10">
        <f t="shared" ca="1" si="3"/>
        <v>-0.14663473053892334</v>
      </c>
      <c r="I68" s="10">
        <f t="shared" ca="1" si="1"/>
        <v>1.9203592814371256E-2</v>
      </c>
      <c r="J68" s="10">
        <f t="shared" ca="1" si="4"/>
        <v>-0.14663473053892334</v>
      </c>
    </row>
    <row r="69" spans="2:10" x14ac:dyDescent="0.15">
      <c r="B69" s="10">
        <v>-0.12069750002297042</v>
      </c>
      <c r="C69" s="10">
        <f t="shared" si="2"/>
        <v>-1.1446975000239945</v>
      </c>
      <c r="F69" s="10">
        <v>48</v>
      </c>
      <c r="G69" s="10">
        <f t="shared" ca="1" si="0"/>
        <v>1</v>
      </c>
      <c r="H69" s="10">
        <f t="shared" ca="1" si="3"/>
        <v>-0.12743113772455208</v>
      </c>
      <c r="I69" s="10">
        <f t="shared" ca="1" si="1"/>
        <v>1.9203592814371256E-2</v>
      </c>
      <c r="J69" s="10">
        <f t="shared" ca="1" si="4"/>
        <v>-0.12743113772455208</v>
      </c>
    </row>
    <row r="70" spans="2:10" x14ac:dyDescent="0.15">
      <c r="B70" s="10">
        <v>-1.1446975000239945</v>
      </c>
      <c r="C70" s="10">
        <f t="shared" si="2"/>
        <v>1.3613024999763468</v>
      </c>
      <c r="F70" s="10">
        <v>49</v>
      </c>
      <c r="G70" s="10">
        <f t="shared" ca="1" si="0"/>
        <v>1</v>
      </c>
      <c r="H70" s="10">
        <f t="shared" ca="1" si="3"/>
        <v>-0.10822754491018083</v>
      </c>
      <c r="I70" s="10">
        <f t="shared" ca="1" si="1"/>
        <v>1.9203592814371256E-2</v>
      </c>
      <c r="J70" s="10">
        <f t="shared" ca="1" si="4"/>
        <v>-0.10822754491018083</v>
      </c>
    </row>
    <row r="71" spans="2:10" x14ac:dyDescent="0.15">
      <c r="B71" s="10">
        <v>1.3613024999763468</v>
      </c>
      <c r="C71" s="10">
        <f t="shared" si="2"/>
        <v>1.0003024999747367</v>
      </c>
      <c r="F71" s="10">
        <v>50</v>
      </c>
      <c r="G71" s="10">
        <f t="shared" ca="1" si="0"/>
        <v>1</v>
      </c>
      <c r="H71" s="10">
        <f t="shared" ca="1" si="3"/>
        <v>-8.9023952095809572E-2</v>
      </c>
      <c r="I71" s="10">
        <f t="shared" ca="1" si="1"/>
        <v>1.9203592814371256E-2</v>
      </c>
      <c r="J71" s="10">
        <f t="shared" ca="1" si="4"/>
        <v>-8.9023952095809572E-2</v>
      </c>
    </row>
    <row r="72" spans="2:10" x14ac:dyDescent="0.15">
      <c r="B72" s="10">
        <v>1.0003024999747367</v>
      </c>
      <c r="C72" s="10">
        <f t="shared" si="2"/>
        <v>0.98430249997605301</v>
      </c>
      <c r="F72" s="10">
        <v>51</v>
      </c>
      <c r="G72" s="10">
        <f t="shared" ca="1" si="0"/>
        <v>1</v>
      </c>
      <c r="H72" s="10">
        <f t="shared" ca="1" si="3"/>
        <v>-6.9820359281438316E-2</v>
      </c>
      <c r="I72" s="10">
        <f t="shared" ca="1" si="1"/>
        <v>1.9203592814371256E-2</v>
      </c>
      <c r="J72" s="10">
        <f t="shared" ca="1" si="4"/>
        <v>-6.9820359281438316E-2</v>
      </c>
    </row>
    <row r="73" spans="2:10" x14ac:dyDescent="0.15">
      <c r="B73" s="10">
        <v>0.98430249997605301</v>
      </c>
      <c r="C73" s="10">
        <f t="shared" si="2"/>
        <v>-0.67969750002561113</v>
      </c>
      <c r="F73" s="10">
        <v>52</v>
      </c>
      <c r="G73" s="10">
        <f t="shared" ca="1" si="0"/>
        <v>1</v>
      </c>
      <c r="H73" s="10">
        <f t="shared" ca="1" si="3"/>
        <v>-5.0616766467067059E-2</v>
      </c>
      <c r="I73" s="10">
        <f t="shared" ca="1" si="1"/>
        <v>1.9203592814371256E-2</v>
      </c>
      <c r="J73" s="10">
        <f t="shared" ca="1" si="4"/>
        <v>-5.0616766467067059E-2</v>
      </c>
    </row>
    <row r="74" spans="2:10" x14ac:dyDescent="0.15">
      <c r="B74" s="10">
        <v>-0.67969750002561113</v>
      </c>
      <c r="C74" s="10">
        <f t="shared" si="2"/>
        <v>-0.48869750002467072</v>
      </c>
      <c r="F74" s="10">
        <v>53</v>
      </c>
      <c r="G74" s="10">
        <f t="shared" ca="1" si="0"/>
        <v>1</v>
      </c>
      <c r="H74" s="10">
        <f t="shared" ca="1" si="3"/>
        <v>-3.1413173652695803E-2</v>
      </c>
      <c r="I74" s="10">
        <f t="shared" ca="1" si="1"/>
        <v>1.9203592814371256E-2</v>
      </c>
      <c r="J74" s="10">
        <f t="shared" ca="1" si="4"/>
        <v>-3.1413173652695803E-2</v>
      </c>
    </row>
    <row r="75" spans="2:10" x14ac:dyDescent="0.15">
      <c r="B75" s="10">
        <v>-0.48869750002467072</v>
      </c>
      <c r="C75" s="10">
        <f t="shared" si="2"/>
        <v>-4.3697500025530189E-2</v>
      </c>
      <c r="F75" s="10">
        <v>54</v>
      </c>
      <c r="G75" s="10">
        <f t="shared" ca="1" si="0"/>
        <v>1</v>
      </c>
      <c r="H75" s="10">
        <f t="shared" ca="1" si="3"/>
        <v>-1.2209580838324546E-2</v>
      </c>
      <c r="I75" s="10">
        <f t="shared" ca="1" si="1"/>
        <v>1.9203592814371256E-2</v>
      </c>
      <c r="J75" s="10">
        <f t="shared" ca="1" si="4"/>
        <v>-1.2209580838324546E-2</v>
      </c>
    </row>
    <row r="76" spans="2:10" x14ac:dyDescent="0.15">
      <c r="B76" s="10">
        <v>-4.3697500025530189E-2</v>
      </c>
      <c r="C76" s="10">
        <f t="shared" si="2"/>
        <v>1.5053024999751585</v>
      </c>
      <c r="F76" s="10">
        <v>55</v>
      </c>
      <c r="G76" s="10">
        <f t="shared" ca="1" si="0"/>
        <v>1</v>
      </c>
      <c r="H76" s="10">
        <f t="shared" ca="1" si="3"/>
        <v>6.9940119760467101E-3</v>
      </c>
      <c r="I76" s="10">
        <f t="shared" ca="1" si="1"/>
        <v>1.9203592814371256E-2</v>
      </c>
      <c r="J76" s="10">
        <f t="shared" ca="1" si="4"/>
        <v>6.9940119760467101E-3</v>
      </c>
    </row>
    <row r="77" spans="2:10" x14ac:dyDescent="0.15">
      <c r="B77" s="10">
        <v>1.5053024999751585</v>
      </c>
      <c r="C77" s="10">
        <f t="shared" si="2"/>
        <v>0.66330249997648139</v>
      </c>
      <c r="F77" s="10">
        <v>56</v>
      </c>
      <c r="G77" s="10">
        <f t="shared" ca="1" si="0"/>
        <v>1</v>
      </c>
      <c r="H77" s="10">
        <f t="shared" ca="1" si="3"/>
        <v>2.6197604790417967E-2</v>
      </c>
      <c r="I77" s="10">
        <f t="shared" ca="1" si="1"/>
        <v>1.9203592814371256E-2</v>
      </c>
      <c r="J77" s="10">
        <f t="shared" ca="1" si="4"/>
        <v>2.6197604790417967E-2</v>
      </c>
    </row>
    <row r="78" spans="2:10" x14ac:dyDescent="0.15">
      <c r="B78" s="10">
        <v>0.66330249997648139</v>
      </c>
      <c r="C78" s="10">
        <f t="shared" si="2"/>
        <v>0.30330249997589931</v>
      </c>
      <c r="F78" s="10">
        <v>57</v>
      </c>
      <c r="G78" s="10">
        <f t="shared" ca="1" si="0"/>
        <v>1</v>
      </c>
      <c r="H78" s="10">
        <f t="shared" ca="1" si="3"/>
        <v>4.5401197604789223E-2</v>
      </c>
      <c r="I78" s="10">
        <f t="shared" ca="1" si="1"/>
        <v>1.9203592814371256E-2</v>
      </c>
      <c r="J78" s="10">
        <f t="shared" ca="1" si="4"/>
        <v>4.5401197604789223E-2</v>
      </c>
    </row>
    <row r="79" spans="2:10" x14ac:dyDescent="0.15">
      <c r="B79" s="10">
        <v>0.30330249997589931</v>
      </c>
      <c r="C79" s="10">
        <f t="shared" si="2"/>
        <v>0.27130249997497913</v>
      </c>
      <c r="F79" s="10">
        <v>58</v>
      </c>
      <c r="G79" s="10">
        <f t="shared" ca="1" si="0"/>
        <v>1</v>
      </c>
      <c r="H79" s="10">
        <f t="shared" ca="1" si="3"/>
        <v>6.4604790419160479E-2</v>
      </c>
      <c r="I79" s="10">
        <f t="shared" ca="1" si="1"/>
        <v>1.9203592814371256E-2</v>
      </c>
      <c r="J79" s="10">
        <f t="shared" ca="1" si="4"/>
        <v>6.4604790419160479E-2</v>
      </c>
    </row>
    <row r="80" spans="2:10" x14ac:dyDescent="0.15">
      <c r="B80" s="10">
        <v>0.27130249997497913</v>
      </c>
      <c r="C80" s="10">
        <f t="shared" si="2"/>
        <v>0.51630249997458577</v>
      </c>
      <c r="F80" s="10">
        <v>59</v>
      </c>
      <c r="G80" s="10">
        <f t="shared" ca="1" si="0"/>
        <v>1</v>
      </c>
      <c r="H80" s="10">
        <f t="shared" ca="1" si="3"/>
        <v>8.3808383233531736E-2</v>
      </c>
      <c r="I80" s="10">
        <f t="shared" ca="1" si="1"/>
        <v>1.9203592814371256E-2</v>
      </c>
      <c r="J80" s="10">
        <f t="shared" ca="1" si="4"/>
        <v>8.3808383233531736E-2</v>
      </c>
    </row>
    <row r="81" spans="2:10" x14ac:dyDescent="0.15">
      <c r="B81" s="10">
        <v>0.51630249997458577</v>
      </c>
      <c r="C81" s="10">
        <f t="shared" si="2"/>
        <v>0.55430249997456826</v>
      </c>
      <c r="F81" s="10">
        <v>60</v>
      </c>
      <c r="G81" s="10">
        <f t="shared" ca="1" si="0"/>
        <v>1</v>
      </c>
      <c r="H81" s="10">
        <f t="shared" ca="1" si="3"/>
        <v>0.10301197604790299</v>
      </c>
      <c r="I81" s="10">
        <f t="shared" ca="1" si="1"/>
        <v>1.9203592814371256E-2</v>
      </c>
      <c r="J81" s="10">
        <f t="shared" ca="1" si="4"/>
        <v>0.10301197604790299</v>
      </c>
    </row>
    <row r="82" spans="2:10" x14ac:dyDescent="0.15">
      <c r="B82" s="10">
        <v>0.55430249997456826</v>
      </c>
      <c r="C82" s="10">
        <f t="shared" si="2"/>
        <v>0.97730249997596275</v>
      </c>
      <c r="F82" s="10">
        <v>61</v>
      </c>
      <c r="G82" s="10">
        <f t="shared" ca="1" si="0"/>
        <v>1</v>
      </c>
      <c r="H82" s="10">
        <f t="shared" ca="1" si="3"/>
        <v>0.12221556886227425</v>
      </c>
      <c r="I82" s="10">
        <f t="shared" ca="1" si="1"/>
        <v>1.9203592814371256E-2</v>
      </c>
      <c r="J82" s="10">
        <f t="shared" ca="1" si="4"/>
        <v>0.12221556886227425</v>
      </c>
    </row>
    <row r="83" spans="2:10" x14ac:dyDescent="0.15">
      <c r="B83" s="10">
        <v>0.97730249997596275</v>
      </c>
      <c r="C83" s="10">
        <f t="shared" si="2"/>
        <v>0.11130249997393094</v>
      </c>
      <c r="F83" s="10">
        <v>62</v>
      </c>
      <c r="G83" s="10">
        <f t="shared" ca="1" si="0"/>
        <v>1</v>
      </c>
      <c r="H83" s="10">
        <f t="shared" ca="1" si="3"/>
        <v>0.14141916167664551</v>
      </c>
      <c r="I83" s="10">
        <f t="shared" ca="1" si="1"/>
        <v>1.9203592814371256E-2</v>
      </c>
      <c r="J83" s="10">
        <f t="shared" ca="1" si="4"/>
        <v>0.14141916167664551</v>
      </c>
    </row>
    <row r="84" spans="2:10" x14ac:dyDescent="0.15">
      <c r="B84" s="10">
        <v>0.11130249997393094</v>
      </c>
      <c r="C84" s="10">
        <f t="shared" si="2"/>
        <v>-3.4697500023384009E-2</v>
      </c>
      <c r="F84" s="10">
        <v>63</v>
      </c>
      <c r="G84" s="10">
        <f t="shared" ca="1" si="0"/>
        <v>1</v>
      </c>
      <c r="H84" s="10">
        <f t="shared" ca="1" si="3"/>
        <v>0.16062275449101676</v>
      </c>
      <c r="I84" s="10">
        <f t="shared" ca="1" si="1"/>
        <v>1.9203592814371256E-2</v>
      </c>
      <c r="J84" s="10">
        <f t="shared" ca="1" si="4"/>
        <v>0.16062275449101676</v>
      </c>
    </row>
    <row r="85" spans="2:10" x14ac:dyDescent="0.15">
      <c r="B85" s="10">
        <v>-3.4697500023384009E-2</v>
      </c>
      <c r="C85" s="10">
        <f t="shared" si="2"/>
        <v>0.64030249997415467</v>
      </c>
      <c r="F85" s="10">
        <v>64</v>
      </c>
      <c r="G85" s="10">
        <f t="shared" ca="1" si="0"/>
        <v>1</v>
      </c>
      <c r="H85" s="10">
        <f t="shared" ca="1" si="3"/>
        <v>0.17982634730538802</v>
      </c>
      <c r="I85" s="10">
        <f t="shared" ca="1" si="1"/>
        <v>1.9203592814371256E-2</v>
      </c>
      <c r="J85" s="10">
        <f t="shared" ca="1" si="4"/>
        <v>0.17982634730538802</v>
      </c>
    </row>
    <row r="86" spans="2:10" x14ac:dyDescent="0.15">
      <c r="B86" s="10">
        <v>0.64030249997415467</v>
      </c>
      <c r="C86" s="10">
        <f t="shared" si="2"/>
        <v>1.8403024999749107</v>
      </c>
      <c r="F86" s="10">
        <v>65</v>
      </c>
      <c r="G86" s="10">
        <f t="shared" ref="G86:G149" ca="1" si="5">IF(AND(F86&gt;=$D$8,F86&lt;$D$9),1,IF(AND(F86&gt;=$D$9,F86&lt;$D$10),2,IF(AND(F86&gt;=$D$10,F86&lt;$D$11),3,IF(AND(F86&gt;=$D$11,F86&lt;=$D$12),4,0))))</f>
        <v>1</v>
      </c>
      <c r="H86" s="10">
        <f t="shared" ca="1" si="3"/>
        <v>0.19902994011975927</v>
      </c>
      <c r="I86" s="10">
        <f t="shared" ref="I86:I149" ca="1" si="6">IF(AND(F86&gt;=$D$8,F86&lt;$D$9),$F$9,IF(AND(F86&gt;=$D$9,F86&lt;$D$10),$F$10,IF(AND(F86&gt;=$D$10,F86&lt;$D$11),$F$11,IF(AND(F86&gt;=$D$11,F86&lt;=$D$12),$F$12,0))))</f>
        <v>1.9203592814371256E-2</v>
      </c>
      <c r="J86" s="10">
        <f t="shared" ca="1" si="4"/>
        <v>0.19902994011975927</v>
      </c>
    </row>
    <row r="87" spans="2:10" x14ac:dyDescent="0.15">
      <c r="B87" s="10">
        <v>1.8403024999749107</v>
      </c>
      <c r="C87" s="10">
        <f t="shared" ref="C87:C150" si="7">B88</f>
        <v>1.9303024999750562</v>
      </c>
      <c r="F87" s="10">
        <v>66</v>
      </c>
      <c r="G87" s="10">
        <f t="shared" ca="1" si="5"/>
        <v>1</v>
      </c>
      <c r="H87" s="10">
        <f t="shared" ca="1" si="3"/>
        <v>0.21823353293413053</v>
      </c>
      <c r="I87" s="10">
        <f t="shared" ca="1" si="6"/>
        <v>1.9203592814371256E-2</v>
      </c>
      <c r="J87" s="10">
        <f t="shared" ca="1" si="4"/>
        <v>0.21823353293413053</v>
      </c>
    </row>
    <row r="88" spans="2:10" x14ac:dyDescent="0.15">
      <c r="B88" s="10">
        <v>1.9303024999750562</v>
      </c>
      <c r="C88" s="10">
        <f t="shared" si="7"/>
        <v>0.55530249997559622</v>
      </c>
      <c r="F88" s="10">
        <v>67</v>
      </c>
      <c r="G88" s="10">
        <f t="shared" ca="1" si="5"/>
        <v>1</v>
      </c>
      <c r="H88" s="10">
        <f t="shared" ref="H88:H151" ca="1" si="8">H87+$F$9</f>
        <v>0.23743712574850179</v>
      </c>
      <c r="I88" s="10">
        <f t="shared" ca="1" si="6"/>
        <v>1.9203592814371256E-2</v>
      </c>
      <c r="J88" s="10">
        <f t="shared" ref="J88:J151" ca="1" si="9">J87+I88</f>
        <v>0.23743712574850179</v>
      </c>
    </row>
    <row r="89" spans="2:10" x14ac:dyDescent="0.15">
      <c r="B89" s="10">
        <v>0.55530249997559622</v>
      </c>
      <c r="C89" s="10">
        <f t="shared" si="7"/>
        <v>-0.33369750002520959</v>
      </c>
      <c r="F89" s="10">
        <v>68</v>
      </c>
      <c r="G89" s="10">
        <f t="shared" ca="1" si="5"/>
        <v>1</v>
      </c>
      <c r="H89" s="10">
        <f t="shared" ca="1" si="8"/>
        <v>0.25664071856287307</v>
      </c>
      <c r="I89" s="10">
        <f t="shared" ca="1" si="6"/>
        <v>1.9203592814371256E-2</v>
      </c>
      <c r="J89" s="10">
        <f t="shared" ca="1" si="9"/>
        <v>0.25664071856287307</v>
      </c>
    </row>
    <row r="90" spans="2:10" x14ac:dyDescent="0.15">
      <c r="B90" s="10">
        <v>-0.33369750002520959</v>
      </c>
      <c r="C90" s="10">
        <f t="shared" si="7"/>
        <v>1.08430249997582</v>
      </c>
      <c r="F90" s="10">
        <v>69</v>
      </c>
      <c r="G90" s="10">
        <f t="shared" ca="1" si="5"/>
        <v>1</v>
      </c>
      <c r="H90" s="10">
        <f t="shared" ca="1" si="8"/>
        <v>0.2758443113772443</v>
      </c>
      <c r="I90" s="10">
        <f t="shared" ca="1" si="6"/>
        <v>1.9203592814371256E-2</v>
      </c>
      <c r="J90" s="10">
        <f t="shared" ca="1" si="9"/>
        <v>0.2758443113772443</v>
      </c>
    </row>
    <row r="91" spans="2:10" x14ac:dyDescent="0.15">
      <c r="B91" s="10">
        <v>1.08430249997582</v>
      </c>
      <c r="C91" s="10">
        <f t="shared" si="7"/>
        <v>1.391302499975211</v>
      </c>
      <c r="F91" s="10">
        <v>70</v>
      </c>
      <c r="G91" s="10">
        <f t="shared" ca="1" si="5"/>
        <v>1</v>
      </c>
      <c r="H91" s="10">
        <f t="shared" ca="1" si="8"/>
        <v>0.29504790419161553</v>
      </c>
      <c r="I91" s="10">
        <f t="shared" ca="1" si="6"/>
        <v>1.9203592814371256E-2</v>
      </c>
      <c r="J91" s="10">
        <f t="shared" ca="1" si="9"/>
        <v>0.29504790419161553</v>
      </c>
    </row>
    <row r="92" spans="2:10" x14ac:dyDescent="0.15">
      <c r="B92" s="10">
        <v>1.391302499975211</v>
      </c>
      <c r="C92" s="10">
        <f t="shared" si="7"/>
        <v>0.25430249997526744</v>
      </c>
      <c r="F92" s="10">
        <v>71</v>
      </c>
      <c r="G92" s="10">
        <f t="shared" ca="1" si="5"/>
        <v>1</v>
      </c>
      <c r="H92" s="10">
        <f t="shared" ca="1" si="8"/>
        <v>0.31425149700598676</v>
      </c>
      <c r="I92" s="10">
        <f t="shared" ca="1" si="6"/>
        <v>1.9203592814371256E-2</v>
      </c>
      <c r="J92" s="10">
        <f t="shared" ca="1" si="9"/>
        <v>0.31425149700598676</v>
      </c>
    </row>
    <row r="93" spans="2:10" x14ac:dyDescent="0.15">
      <c r="B93" s="10">
        <v>0.25430249997526744</v>
      </c>
      <c r="C93" s="10">
        <f t="shared" si="7"/>
        <v>1.0163024999769732</v>
      </c>
      <c r="F93" s="10">
        <v>72</v>
      </c>
      <c r="G93" s="10">
        <f t="shared" ca="1" si="5"/>
        <v>1</v>
      </c>
      <c r="H93" s="10">
        <f t="shared" ca="1" si="8"/>
        <v>0.33345508982035799</v>
      </c>
      <c r="I93" s="10">
        <f t="shared" ca="1" si="6"/>
        <v>1.9203592814371256E-2</v>
      </c>
      <c r="J93" s="10">
        <f t="shared" ca="1" si="9"/>
        <v>0.33345508982035799</v>
      </c>
    </row>
    <row r="94" spans="2:10" x14ac:dyDescent="0.15">
      <c r="B94" s="10">
        <v>1.0163024999769732</v>
      </c>
      <c r="C94" s="10">
        <f t="shared" si="7"/>
        <v>0.95430249997718875</v>
      </c>
      <c r="F94" s="10">
        <v>73</v>
      </c>
      <c r="G94" s="10">
        <f t="shared" ca="1" si="5"/>
        <v>1</v>
      </c>
      <c r="H94" s="10">
        <f t="shared" ca="1" si="8"/>
        <v>0.35265868263472921</v>
      </c>
      <c r="I94" s="10">
        <f t="shared" ca="1" si="6"/>
        <v>1.9203592814371256E-2</v>
      </c>
      <c r="J94" s="10">
        <f t="shared" ca="1" si="9"/>
        <v>0.35265868263472921</v>
      </c>
    </row>
    <row r="95" spans="2:10" x14ac:dyDescent="0.15">
      <c r="B95" s="10">
        <v>0.95430249997718875</v>
      </c>
      <c r="C95" s="10">
        <f t="shared" si="7"/>
        <v>1.8293024999742613</v>
      </c>
      <c r="F95" s="10">
        <v>74</v>
      </c>
      <c r="G95" s="10">
        <f t="shared" ca="1" si="5"/>
        <v>1</v>
      </c>
      <c r="H95" s="10">
        <f t="shared" ca="1" si="8"/>
        <v>0.37186227544910044</v>
      </c>
      <c r="I95" s="10">
        <f t="shared" ca="1" si="6"/>
        <v>1.9203592814371256E-2</v>
      </c>
      <c r="J95" s="10">
        <f t="shared" ca="1" si="9"/>
        <v>0.37186227544910044</v>
      </c>
    </row>
    <row r="96" spans="2:10" x14ac:dyDescent="0.15">
      <c r="B96" s="10">
        <v>1.8293024999742613</v>
      </c>
      <c r="C96" s="10">
        <f t="shared" si="7"/>
        <v>3.8743024999767783</v>
      </c>
      <c r="F96" s="10">
        <v>75</v>
      </c>
      <c r="G96" s="10">
        <f t="shared" ca="1" si="5"/>
        <v>1</v>
      </c>
      <c r="H96" s="10">
        <f t="shared" ca="1" si="8"/>
        <v>0.39106586826347167</v>
      </c>
      <c r="I96" s="10">
        <f t="shared" ca="1" si="6"/>
        <v>1.9203592814371256E-2</v>
      </c>
      <c r="J96" s="10">
        <f t="shared" ca="1" si="9"/>
        <v>0.39106586826347167</v>
      </c>
    </row>
    <row r="97" spans="2:10" x14ac:dyDescent="0.15">
      <c r="B97" s="10">
        <v>3.8743024999767783</v>
      </c>
      <c r="C97" s="10">
        <f t="shared" si="7"/>
        <v>2.8793024999771433</v>
      </c>
      <c r="F97" s="10">
        <v>76</v>
      </c>
      <c r="G97" s="10">
        <f t="shared" ca="1" si="5"/>
        <v>1</v>
      </c>
      <c r="H97" s="10">
        <f t="shared" ca="1" si="8"/>
        <v>0.4102694610778429</v>
      </c>
      <c r="I97" s="10">
        <f t="shared" ca="1" si="6"/>
        <v>1.9203592814371256E-2</v>
      </c>
      <c r="J97" s="10">
        <f t="shared" ca="1" si="9"/>
        <v>0.4102694610778429</v>
      </c>
    </row>
    <row r="98" spans="2:10" x14ac:dyDescent="0.15">
      <c r="B98" s="10">
        <v>2.8793024999771433</v>
      </c>
      <c r="C98" s="10">
        <f t="shared" si="7"/>
        <v>0.24430249997564601</v>
      </c>
      <c r="F98" s="10">
        <v>77</v>
      </c>
      <c r="G98" s="10">
        <f t="shared" ca="1" si="5"/>
        <v>1</v>
      </c>
      <c r="H98" s="10">
        <f t="shared" ca="1" si="8"/>
        <v>0.42947305389221413</v>
      </c>
      <c r="I98" s="10">
        <f t="shared" ca="1" si="6"/>
        <v>1.9203592814371256E-2</v>
      </c>
      <c r="J98" s="10">
        <f t="shared" ca="1" si="9"/>
        <v>0.42947305389221413</v>
      </c>
    </row>
    <row r="99" spans="2:10" x14ac:dyDescent="0.15">
      <c r="B99" s="10">
        <v>0.24430249997564601</v>
      </c>
      <c r="C99" s="10">
        <f t="shared" si="7"/>
        <v>0.60430249997622809</v>
      </c>
      <c r="F99" s="10">
        <v>78</v>
      </c>
      <c r="G99" s="10">
        <f t="shared" ca="1" si="5"/>
        <v>1</v>
      </c>
      <c r="H99" s="10">
        <f t="shared" ca="1" si="8"/>
        <v>0.44867664670658536</v>
      </c>
      <c r="I99" s="10">
        <f t="shared" ca="1" si="6"/>
        <v>1.9203592814371256E-2</v>
      </c>
      <c r="J99" s="10">
        <f t="shared" ca="1" si="9"/>
        <v>0.44867664670658536</v>
      </c>
    </row>
    <row r="100" spans="2:10" x14ac:dyDescent="0.15">
      <c r="B100" s="10">
        <v>0.60430249997622809</v>
      </c>
      <c r="C100" s="10">
        <f t="shared" si="7"/>
        <v>0.25430249997526744</v>
      </c>
      <c r="F100" s="10">
        <v>79</v>
      </c>
      <c r="G100" s="10">
        <f t="shared" ca="1" si="5"/>
        <v>1</v>
      </c>
      <c r="H100" s="10">
        <f t="shared" ca="1" si="8"/>
        <v>0.46788023952095659</v>
      </c>
      <c r="I100" s="10">
        <f t="shared" ca="1" si="6"/>
        <v>1.9203592814371256E-2</v>
      </c>
      <c r="J100" s="10">
        <f t="shared" ca="1" si="9"/>
        <v>0.46788023952095659</v>
      </c>
    </row>
    <row r="101" spans="2:10" x14ac:dyDescent="0.15">
      <c r="B101" s="10">
        <v>0.25430249997526744</v>
      </c>
      <c r="C101" s="10">
        <f t="shared" si="7"/>
        <v>1.4193024999755721</v>
      </c>
      <c r="F101" s="10">
        <v>80</v>
      </c>
      <c r="G101" s="10">
        <f t="shared" ca="1" si="5"/>
        <v>1</v>
      </c>
      <c r="H101" s="10">
        <f t="shared" ca="1" si="8"/>
        <v>0.48708383233532782</v>
      </c>
      <c r="I101" s="10">
        <f t="shared" ca="1" si="6"/>
        <v>1.9203592814371256E-2</v>
      </c>
      <c r="J101" s="10">
        <f t="shared" ca="1" si="9"/>
        <v>0.48708383233532782</v>
      </c>
    </row>
    <row r="102" spans="2:10" x14ac:dyDescent="0.15">
      <c r="B102" s="10">
        <v>1.4193024999755721</v>
      </c>
      <c r="C102" s="10">
        <f t="shared" si="7"/>
        <v>0.61630249997435271</v>
      </c>
      <c r="F102" s="10">
        <v>81</v>
      </c>
      <c r="G102" s="10">
        <f t="shared" ca="1" si="5"/>
        <v>1</v>
      </c>
      <c r="H102" s="10">
        <f t="shared" ca="1" si="8"/>
        <v>0.50628742514969904</v>
      </c>
      <c r="I102" s="10">
        <f t="shared" ca="1" si="6"/>
        <v>1.9203592814371256E-2</v>
      </c>
      <c r="J102" s="10">
        <f t="shared" ca="1" si="9"/>
        <v>0.50628742514969904</v>
      </c>
    </row>
    <row r="103" spans="2:10" x14ac:dyDescent="0.15">
      <c r="B103" s="10">
        <v>0.61630249997435271</v>
      </c>
      <c r="C103" s="10">
        <f t="shared" si="7"/>
        <v>1.1953024999762363</v>
      </c>
      <c r="F103" s="10">
        <v>82</v>
      </c>
      <c r="G103" s="10">
        <f t="shared" ca="1" si="5"/>
        <v>1</v>
      </c>
      <c r="H103" s="10">
        <f t="shared" ca="1" si="8"/>
        <v>0.52549101796407027</v>
      </c>
      <c r="I103" s="10">
        <f t="shared" ca="1" si="6"/>
        <v>1.9203592814371256E-2</v>
      </c>
      <c r="J103" s="10">
        <f t="shared" ca="1" si="9"/>
        <v>0.52549101796407027</v>
      </c>
    </row>
    <row r="104" spans="2:10" x14ac:dyDescent="0.15">
      <c r="B104" s="10">
        <v>1.1953024999762363</v>
      </c>
      <c r="C104" s="10">
        <f t="shared" si="7"/>
        <v>1.0293024999761258</v>
      </c>
      <c r="F104" s="10">
        <v>83</v>
      </c>
      <c r="G104" s="10">
        <f t="shared" ca="1" si="5"/>
        <v>1</v>
      </c>
      <c r="H104" s="10">
        <f t="shared" ca="1" si="8"/>
        <v>0.5446946107784415</v>
      </c>
      <c r="I104" s="10">
        <f t="shared" ca="1" si="6"/>
        <v>1.9203592814371256E-2</v>
      </c>
      <c r="J104" s="10">
        <f t="shared" ca="1" si="9"/>
        <v>0.5446946107784415</v>
      </c>
    </row>
    <row r="105" spans="2:10" x14ac:dyDescent="0.15">
      <c r="B105" s="10">
        <v>1.0293024999761258</v>
      </c>
      <c r="C105" s="10">
        <f t="shared" si="7"/>
        <v>1.0303024999771537</v>
      </c>
      <c r="F105" s="10">
        <v>84</v>
      </c>
      <c r="G105" s="10">
        <f t="shared" ca="1" si="5"/>
        <v>1</v>
      </c>
      <c r="H105" s="10">
        <f t="shared" ca="1" si="8"/>
        <v>0.56389820359281273</v>
      </c>
      <c r="I105" s="10">
        <f t="shared" ca="1" si="6"/>
        <v>1.9203592814371256E-2</v>
      </c>
      <c r="J105" s="10">
        <f t="shared" ca="1" si="9"/>
        <v>0.56389820359281273</v>
      </c>
    </row>
    <row r="106" spans="2:10" x14ac:dyDescent="0.15">
      <c r="B106" s="10">
        <v>1.0303024999771537</v>
      </c>
      <c r="C106" s="10">
        <f t="shared" si="7"/>
        <v>2.2643024999737804</v>
      </c>
      <c r="F106" s="10">
        <v>85</v>
      </c>
      <c r="G106" s="10">
        <f t="shared" ca="1" si="5"/>
        <v>1</v>
      </c>
      <c r="H106" s="10">
        <f t="shared" ca="1" si="8"/>
        <v>0.58310179640718396</v>
      </c>
      <c r="I106" s="10">
        <f t="shared" ca="1" si="6"/>
        <v>1.9203592814371256E-2</v>
      </c>
      <c r="J106" s="10">
        <f t="shared" ca="1" si="9"/>
        <v>0.58310179640718396</v>
      </c>
    </row>
    <row r="107" spans="2:10" x14ac:dyDescent="0.15">
      <c r="B107" s="10">
        <v>2.2643024999737804</v>
      </c>
      <c r="C107" s="10">
        <f t="shared" si="7"/>
        <v>2.2203024999747356</v>
      </c>
      <c r="F107" s="10">
        <v>86</v>
      </c>
      <c r="G107" s="10">
        <f t="shared" ca="1" si="5"/>
        <v>1</v>
      </c>
      <c r="H107" s="10">
        <f t="shared" ca="1" si="8"/>
        <v>0.60230538922155519</v>
      </c>
      <c r="I107" s="10">
        <f t="shared" ca="1" si="6"/>
        <v>1.9203592814371256E-2</v>
      </c>
      <c r="J107" s="10">
        <f t="shared" ca="1" si="9"/>
        <v>0.60230538922155519</v>
      </c>
    </row>
    <row r="108" spans="2:10" x14ac:dyDescent="0.15">
      <c r="B108" s="10">
        <v>2.2203024999747356</v>
      </c>
      <c r="C108" s="10">
        <f t="shared" si="7"/>
        <v>2.1923024999743745</v>
      </c>
      <c r="F108" s="10">
        <v>87</v>
      </c>
      <c r="G108" s="10">
        <f t="shared" ca="1" si="5"/>
        <v>1</v>
      </c>
      <c r="H108" s="10">
        <f t="shared" ca="1" si="8"/>
        <v>0.62150898203592642</v>
      </c>
      <c r="I108" s="10">
        <f t="shared" ca="1" si="6"/>
        <v>1.9203592814371256E-2</v>
      </c>
      <c r="J108" s="10">
        <f t="shared" ca="1" si="9"/>
        <v>0.62150898203592642</v>
      </c>
    </row>
    <row r="109" spans="2:10" x14ac:dyDescent="0.15">
      <c r="B109" s="10">
        <v>2.1923024999743745</v>
      </c>
      <c r="C109" s="10">
        <f t="shared" si="7"/>
        <v>0.51830249997664168</v>
      </c>
      <c r="F109" s="10">
        <v>88</v>
      </c>
      <c r="G109" s="10">
        <f t="shared" ca="1" si="5"/>
        <v>1</v>
      </c>
      <c r="H109" s="10">
        <f t="shared" ca="1" si="8"/>
        <v>0.64071257485029764</v>
      </c>
      <c r="I109" s="10">
        <f t="shared" ca="1" si="6"/>
        <v>1.9203592814371256E-2</v>
      </c>
      <c r="J109" s="10">
        <f t="shared" ca="1" si="9"/>
        <v>0.64071257485029764</v>
      </c>
    </row>
    <row r="110" spans="2:10" x14ac:dyDescent="0.15">
      <c r="B110" s="10">
        <v>0.51830249997664168</v>
      </c>
      <c r="C110" s="10">
        <f t="shared" si="7"/>
        <v>0.79230249997408464</v>
      </c>
      <c r="F110" s="10">
        <v>89</v>
      </c>
      <c r="G110" s="10">
        <f t="shared" ca="1" si="5"/>
        <v>1</v>
      </c>
      <c r="H110" s="10">
        <f t="shared" ca="1" si="8"/>
        <v>0.65991616766466887</v>
      </c>
      <c r="I110" s="10">
        <f t="shared" ca="1" si="6"/>
        <v>1.9203592814371256E-2</v>
      </c>
      <c r="J110" s="10">
        <f t="shared" ca="1" si="9"/>
        <v>0.65991616766466887</v>
      </c>
    </row>
    <row r="111" spans="2:10" x14ac:dyDescent="0.15">
      <c r="B111" s="10">
        <v>0.79230249997408464</v>
      </c>
      <c r="C111" s="10">
        <f t="shared" si="7"/>
        <v>0.6713024999740469</v>
      </c>
      <c r="F111" s="10">
        <v>90</v>
      </c>
      <c r="G111" s="10">
        <f t="shared" ca="1" si="5"/>
        <v>1</v>
      </c>
      <c r="H111" s="10">
        <f t="shared" ca="1" si="8"/>
        <v>0.6791197604790401</v>
      </c>
      <c r="I111" s="10">
        <f t="shared" ca="1" si="6"/>
        <v>1.9203592814371256E-2</v>
      </c>
      <c r="J111" s="10">
        <f t="shared" ca="1" si="9"/>
        <v>0.6791197604790401</v>
      </c>
    </row>
    <row r="112" spans="2:10" x14ac:dyDescent="0.15">
      <c r="B112" s="10">
        <v>0.6713024999740469</v>
      </c>
      <c r="C112" s="10">
        <f t="shared" si="7"/>
        <v>2.2403024999739785</v>
      </c>
      <c r="F112" s="10">
        <v>91</v>
      </c>
      <c r="G112" s="10">
        <f t="shared" ca="1" si="5"/>
        <v>1</v>
      </c>
      <c r="H112" s="10">
        <f t="shared" ca="1" si="8"/>
        <v>0.69832335329341133</v>
      </c>
      <c r="I112" s="10">
        <f t="shared" ca="1" si="6"/>
        <v>1.9203592814371256E-2</v>
      </c>
      <c r="J112" s="10">
        <f t="shared" ca="1" si="9"/>
        <v>0.69832335329341133</v>
      </c>
    </row>
    <row r="113" spans="2:10" x14ac:dyDescent="0.15">
      <c r="B113" s="10">
        <v>2.2403024999739785</v>
      </c>
      <c r="C113" s="10">
        <f t="shared" si="7"/>
        <v>1.9853024999747504</v>
      </c>
      <c r="F113" s="10">
        <v>92</v>
      </c>
      <c r="G113" s="10">
        <f t="shared" ca="1" si="5"/>
        <v>1</v>
      </c>
      <c r="H113" s="10">
        <f t="shared" ca="1" si="8"/>
        <v>0.71752694610778256</v>
      </c>
      <c r="I113" s="10">
        <f t="shared" ca="1" si="6"/>
        <v>1.9203592814371256E-2</v>
      </c>
      <c r="J113" s="10">
        <f t="shared" ca="1" si="9"/>
        <v>0.71752694610778256</v>
      </c>
    </row>
    <row r="114" spans="2:10" x14ac:dyDescent="0.15">
      <c r="B114" s="10">
        <v>1.9853024999747504</v>
      </c>
      <c r="C114" s="10">
        <f t="shared" si="7"/>
        <v>2.1353024999761772</v>
      </c>
      <c r="F114" s="10">
        <v>93</v>
      </c>
      <c r="G114" s="10">
        <f t="shared" ca="1" si="5"/>
        <v>1</v>
      </c>
      <c r="H114" s="10">
        <f t="shared" ca="1" si="8"/>
        <v>0.73673053892215379</v>
      </c>
      <c r="I114" s="10">
        <f t="shared" ca="1" si="6"/>
        <v>1.9203592814371256E-2</v>
      </c>
      <c r="J114" s="10">
        <f t="shared" ca="1" si="9"/>
        <v>0.73673053892215379</v>
      </c>
    </row>
    <row r="115" spans="2:10" x14ac:dyDescent="0.15">
      <c r="B115" s="10">
        <v>2.1353024999761772</v>
      </c>
      <c r="C115" s="10">
        <f t="shared" si="7"/>
        <v>1.5113024999742208</v>
      </c>
      <c r="F115" s="10">
        <v>94</v>
      </c>
      <c r="G115" s="10">
        <f t="shared" ca="1" si="5"/>
        <v>1</v>
      </c>
      <c r="H115" s="10">
        <f t="shared" ca="1" si="8"/>
        <v>0.75593413173652502</v>
      </c>
      <c r="I115" s="10">
        <f t="shared" ca="1" si="6"/>
        <v>1.9203592814371256E-2</v>
      </c>
      <c r="J115" s="10">
        <f t="shared" ca="1" si="9"/>
        <v>0.75593413173652502</v>
      </c>
    </row>
    <row r="116" spans="2:10" x14ac:dyDescent="0.15">
      <c r="B116" s="10">
        <v>1.5113024999742208</v>
      </c>
      <c r="C116" s="10">
        <f t="shared" si="7"/>
        <v>4.2923024999765858</v>
      </c>
      <c r="F116" s="10">
        <v>95</v>
      </c>
      <c r="G116" s="10">
        <f t="shared" ca="1" si="5"/>
        <v>1</v>
      </c>
      <c r="H116" s="10">
        <f t="shared" ca="1" si="8"/>
        <v>0.77513772455089625</v>
      </c>
      <c r="I116" s="10">
        <f t="shared" ca="1" si="6"/>
        <v>1.9203592814371256E-2</v>
      </c>
      <c r="J116" s="10">
        <f t="shared" ca="1" si="9"/>
        <v>0.77513772455089625</v>
      </c>
    </row>
    <row r="117" spans="2:10" x14ac:dyDescent="0.15">
      <c r="B117" s="10">
        <v>4.2923024999765858</v>
      </c>
      <c r="C117" s="10">
        <f t="shared" si="7"/>
        <v>0.45930249997638839</v>
      </c>
      <c r="F117" s="10">
        <v>96</v>
      </c>
      <c r="G117" s="10">
        <f t="shared" ca="1" si="5"/>
        <v>1</v>
      </c>
      <c r="H117" s="10">
        <f t="shared" ca="1" si="8"/>
        <v>0.79434131736526747</v>
      </c>
      <c r="I117" s="10">
        <f t="shared" ca="1" si="6"/>
        <v>1.9203592814371256E-2</v>
      </c>
      <c r="J117" s="10">
        <f t="shared" ca="1" si="9"/>
        <v>0.79434131736526747</v>
      </c>
    </row>
    <row r="118" spans="2:10" x14ac:dyDescent="0.15">
      <c r="B118" s="10">
        <v>0.45930249997638839</v>
      </c>
      <c r="C118" s="10">
        <f t="shared" si="7"/>
        <v>1.8943024999771296</v>
      </c>
      <c r="F118" s="10">
        <v>97</v>
      </c>
      <c r="G118" s="10">
        <f t="shared" ca="1" si="5"/>
        <v>1</v>
      </c>
      <c r="H118" s="10">
        <f t="shared" ca="1" si="8"/>
        <v>0.8135449101796387</v>
      </c>
      <c r="I118" s="10">
        <f t="shared" ca="1" si="6"/>
        <v>1.9203592814371256E-2</v>
      </c>
      <c r="J118" s="10">
        <f t="shared" ca="1" si="9"/>
        <v>0.8135449101796387</v>
      </c>
    </row>
    <row r="119" spans="2:10" x14ac:dyDescent="0.15">
      <c r="B119" s="10">
        <v>1.8943024999771296</v>
      </c>
      <c r="C119" s="10">
        <f t="shared" si="7"/>
        <v>1.2963024999770312</v>
      </c>
      <c r="F119" s="10">
        <v>98</v>
      </c>
      <c r="G119" s="10">
        <f t="shared" ca="1" si="5"/>
        <v>1</v>
      </c>
      <c r="H119" s="10">
        <f t="shared" ca="1" si="8"/>
        <v>0.83274850299400993</v>
      </c>
      <c r="I119" s="10">
        <f t="shared" ca="1" si="6"/>
        <v>1.9203592814371256E-2</v>
      </c>
      <c r="J119" s="10">
        <f t="shared" ca="1" si="9"/>
        <v>0.83274850299400993</v>
      </c>
    </row>
    <row r="120" spans="2:10" x14ac:dyDescent="0.15">
      <c r="B120" s="10">
        <v>1.2963024999770312</v>
      </c>
      <c r="C120" s="10">
        <f t="shared" si="7"/>
        <v>0.84130249997471651</v>
      </c>
      <c r="F120" s="10">
        <v>99</v>
      </c>
      <c r="G120" s="10">
        <f t="shared" ca="1" si="5"/>
        <v>1</v>
      </c>
      <c r="H120" s="10">
        <f t="shared" ca="1" si="8"/>
        <v>0.85195209580838116</v>
      </c>
      <c r="I120" s="10">
        <f t="shared" ca="1" si="6"/>
        <v>1.9203592814371256E-2</v>
      </c>
      <c r="J120" s="10">
        <f t="shared" ca="1" si="9"/>
        <v>0.85195209580838116</v>
      </c>
    </row>
    <row r="121" spans="2:10" x14ac:dyDescent="0.15">
      <c r="B121" s="10">
        <v>0.84130249997471651</v>
      </c>
      <c r="C121" s="10">
        <f t="shared" si="7"/>
        <v>0.33930249997382589</v>
      </c>
      <c r="F121" s="10">
        <v>100</v>
      </c>
      <c r="G121" s="10">
        <f t="shared" ca="1" si="5"/>
        <v>1</v>
      </c>
      <c r="H121" s="10">
        <f t="shared" ca="1" si="8"/>
        <v>0.87115568862275239</v>
      </c>
      <c r="I121" s="10">
        <f t="shared" ca="1" si="6"/>
        <v>1.9203592814371256E-2</v>
      </c>
      <c r="J121" s="10">
        <f t="shared" ca="1" si="9"/>
        <v>0.87115568862275239</v>
      </c>
    </row>
    <row r="122" spans="2:10" x14ac:dyDescent="0.15">
      <c r="B122" s="10">
        <v>0.33930249997382589</v>
      </c>
      <c r="C122" s="10">
        <f t="shared" si="7"/>
        <v>2.1593024999759791</v>
      </c>
      <c r="F122" s="10">
        <v>101</v>
      </c>
      <c r="G122" s="10">
        <f t="shared" ca="1" si="5"/>
        <v>1</v>
      </c>
      <c r="H122" s="10">
        <f t="shared" ca="1" si="8"/>
        <v>0.89035928143712362</v>
      </c>
      <c r="I122" s="10">
        <f t="shared" ca="1" si="6"/>
        <v>1.9203592814371256E-2</v>
      </c>
      <c r="J122" s="10">
        <f t="shared" ca="1" si="9"/>
        <v>0.89035928143712362</v>
      </c>
    </row>
    <row r="123" spans="2:10" x14ac:dyDescent="0.15">
      <c r="B123" s="10">
        <v>2.1593024999759791</v>
      </c>
      <c r="C123" s="10">
        <f t="shared" si="7"/>
        <v>2.9443024999764589</v>
      </c>
      <c r="F123" s="10">
        <v>102</v>
      </c>
      <c r="G123" s="10">
        <f t="shared" ca="1" si="5"/>
        <v>1</v>
      </c>
      <c r="H123" s="10">
        <f t="shared" ca="1" si="8"/>
        <v>0.90956287425149485</v>
      </c>
      <c r="I123" s="10">
        <f t="shared" ca="1" si="6"/>
        <v>1.9203592814371256E-2</v>
      </c>
      <c r="J123" s="10">
        <f t="shared" ca="1" si="9"/>
        <v>0.90956287425149485</v>
      </c>
    </row>
    <row r="124" spans="2:10" x14ac:dyDescent="0.15">
      <c r="B124" s="10">
        <v>2.9443024999764589</v>
      </c>
      <c r="C124" s="10">
        <f t="shared" si="7"/>
        <v>1.87630249997639</v>
      </c>
      <c r="F124" s="10">
        <v>103</v>
      </c>
      <c r="G124" s="10">
        <f t="shared" ca="1" si="5"/>
        <v>1</v>
      </c>
      <c r="H124" s="10">
        <f t="shared" ca="1" si="8"/>
        <v>0.92876646706586607</v>
      </c>
      <c r="I124" s="10">
        <f t="shared" ca="1" si="6"/>
        <v>1.9203592814371256E-2</v>
      </c>
      <c r="J124" s="10">
        <f t="shared" ca="1" si="9"/>
        <v>0.92876646706586607</v>
      </c>
    </row>
    <row r="125" spans="2:10" x14ac:dyDescent="0.15">
      <c r="B125" s="10">
        <v>1.87630249997639</v>
      </c>
      <c r="C125" s="10">
        <f t="shared" si="7"/>
        <v>2.534302499974217</v>
      </c>
      <c r="F125" s="10">
        <v>104</v>
      </c>
      <c r="G125" s="10">
        <f t="shared" ca="1" si="5"/>
        <v>1</v>
      </c>
      <c r="H125" s="10">
        <f t="shared" ca="1" si="8"/>
        <v>0.9479700598802373</v>
      </c>
      <c r="I125" s="10">
        <f t="shared" ca="1" si="6"/>
        <v>1.9203592814371256E-2</v>
      </c>
      <c r="J125" s="10">
        <f t="shared" ca="1" si="9"/>
        <v>0.9479700598802373</v>
      </c>
    </row>
    <row r="126" spans="2:10" x14ac:dyDescent="0.15">
      <c r="B126" s="10">
        <v>2.534302499974217</v>
      </c>
      <c r="C126" s="10">
        <f t="shared" si="7"/>
        <v>2.7653024999771958</v>
      </c>
      <c r="F126" s="10">
        <v>105</v>
      </c>
      <c r="G126" s="10">
        <f t="shared" ca="1" si="5"/>
        <v>1</v>
      </c>
      <c r="H126" s="10">
        <f t="shared" ca="1" si="8"/>
        <v>0.96717365269460853</v>
      </c>
      <c r="I126" s="10">
        <f t="shared" ca="1" si="6"/>
        <v>1.9203592814371256E-2</v>
      </c>
      <c r="J126" s="10">
        <f t="shared" ca="1" si="9"/>
        <v>0.96717365269460853</v>
      </c>
    </row>
    <row r="127" spans="2:10" x14ac:dyDescent="0.15">
      <c r="B127" s="10">
        <v>2.7653024999771958</v>
      </c>
      <c r="C127" s="10">
        <f t="shared" si="7"/>
        <v>2.842302499974636</v>
      </c>
      <c r="F127" s="10">
        <v>106</v>
      </c>
      <c r="G127" s="10">
        <f t="shared" ca="1" si="5"/>
        <v>1</v>
      </c>
      <c r="H127" s="10">
        <f t="shared" ca="1" si="8"/>
        <v>0.98637724550897976</v>
      </c>
      <c r="I127" s="10">
        <f t="shared" ca="1" si="6"/>
        <v>1.9203592814371256E-2</v>
      </c>
      <c r="J127" s="10">
        <f t="shared" ca="1" si="9"/>
        <v>0.98637724550897976</v>
      </c>
    </row>
    <row r="128" spans="2:10" x14ac:dyDescent="0.15">
      <c r="B128" s="10">
        <v>2.842302499974636</v>
      </c>
      <c r="C128" s="10">
        <f t="shared" si="7"/>
        <v>2.6873024999751749</v>
      </c>
      <c r="F128" s="10">
        <v>107</v>
      </c>
      <c r="G128" s="10">
        <f t="shared" ca="1" si="5"/>
        <v>1</v>
      </c>
      <c r="H128" s="10">
        <f t="shared" ca="1" si="8"/>
        <v>1.0055808383233511</v>
      </c>
      <c r="I128" s="10">
        <f t="shared" ca="1" si="6"/>
        <v>1.9203592814371256E-2</v>
      </c>
      <c r="J128" s="10">
        <f t="shared" ca="1" si="9"/>
        <v>1.0055808383233511</v>
      </c>
    </row>
    <row r="129" spans="2:10" x14ac:dyDescent="0.15">
      <c r="B129" s="10">
        <v>2.6873024999751749</v>
      </c>
      <c r="C129" s="10">
        <f t="shared" si="7"/>
        <v>1.2463024999753713</v>
      </c>
      <c r="F129" s="10">
        <v>108</v>
      </c>
      <c r="G129" s="10">
        <f t="shared" ca="1" si="5"/>
        <v>1</v>
      </c>
      <c r="H129" s="10">
        <f t="shared" ca="1" si="8"/>
        <v>1.0247844311377223</v>
      </c>
      <c r="I129" s="10">
        <f t="shared" ca="1" si="6"/>
        <v>1.9203592814371256E-2</v>
      </c>
      <c r="J129" s="10">
        <f t="shared" ca="1" si="9"/>
        <v>1.0247844311377223</v>
      </c>
    </row>
    <row r="130" spans="2:10" x14ac:dyDescent="0.15">
      <c r="B130" s="10">
        <v>1.2463024999753713</v>
      </c>
      <c r="C130" s="10">
        <f t="shared" si="7"/>
        <v>0.95430249997718875</v>
      </c>
      <c r="F130" s="10">
        <v>109</v>
      </c>
      <c r="G130" s="10">
        <f t="shared" ca="1" si="5"/>
        <v>1</v>
      </c>
      <c r="H130" s="10">
        <f t="shared" ca="1" si="8"/>
        <v>1.0439880239520936</v>
      </c>
      <c r="I130" s="10">
        <f t="shared" ca="1" si="6"/>
        <v>1.9203592814371256E-2</v>
      </c>
      <c r="J130" s="10">
        <f t="shared" ca="1" si="9"/>
        <v>1.0439880239520936</v>
      </c>
    </row>
    <row r="131" spans="2:10" x14ac:dyDescent="0.15">
      <c r="B131" s="10">
        <v>0.95430249997718875</v>
      </c>
      <c r="C131" s="10">
        <f t="shared" si="7"/>
        <v>1.0263024999765946</v>
      </c>
      <c r="F131" s="10">
        <v>110</v>
      </c>
      <c r="G131" s="10">
        <f t="shared" ca="1" si="5"/>
        <v>1</v>
      </c>
      <c r="H131" s="10">
        <f t="shared" ca="1" si="8"/>
        <v>1.0631916167664648</v>
      </c>
      <c r="I131" s="10">
        <f t="shared" ca="1" si="6"/>
        <v>1.9203592814371256E-2</v>
      </c>
      <c r="J131" s="10">
        <f t="shared" ca="1" si="9"/>
        <v>1.0631916167664648</v>
      </c>
    </row>
    <row r="132" spans="2:10" x14ac:dyDescent="0.15">
      <c r="B132" s="10">
        <v>1.0263024999765946</v>
      </c>
      <c r="C132" s="10">
        <f t="shared" si="7"/>
        <v>1.1553024999741979</v>
      </c>
      <c r="F132" s="10">
        <v>111</v>
      </c>
      <c r="G132" s="10">
        <f t="shared" ca="1" si="5"/>
        <v>1</v>
      </c>
      <c r="H132" s="10">
        <f t="shared" ca="1" si="8"/>
        <v>1.082395209580836</v>
      </c>
      <c r="I132" s="10">
        <f t="shared" ca="1" si="6"/>
        <v>1.9203592814371256E-2</v>
      </c>
      <c r="J132" s="10">
        <f t="shared" ca="1" si="9"/>
        <v>1.082395209580836</v>
      </c>
    </row>
    <row r="133" spans="2:10" x14ac:dyDescent="0.15">
      <c r="B133" s="10">
        <v>1.1553024999741979</v>
      </c>
      <c r="C133" s="10">
        <f t="shared" si="7"/>
        <v>3.0263024999754862</v>
      </c>
      <c r="F133" s="10">
        <v>112</v>
      </c>
      <c r="G133" s="10">
        <f t="shared" ca="1" si="5"/>
        <v>1</v>
      </c>
      <c r="H133" s="10">
        <f t="shared" ca="1" si="8"/>
        <v>1.1015988023952072</v>
      </c>
      <c r="I133" s="10">
        <f t="shared" ca="1" si="6"/>
        <v>1.9203592814371256E-2</v>
      </c>
      <c r="J133" s="10">
        <f t="shared" ca="1" si="9"/>
        <v>1.1015988023952072</v>
      </c>
    </row>
    <row r="134" spans="2:10" x14ac:dyDescent="0.15">
      <c r="B134" s="10">
        <v>3.0263024999754862</v>
      </c>
      <c r="C134" s="10">
        <f t="shared" si="7"/>
        <v>1.7853024999752165</v>
      </c>
      <c r="F134" s="10">
        <v>113</v>
      </c>
      <c r="G134" s="10">
        <f t="shared" ca="1" si="5"/>
        <v>1</v>
      </c>
      <c r="H134" s="10">
        <f t="shared" ca="1" si="8"/>
        <v>1.1208023952095785</v>
      </c>
      <c r="I134" s="10">
        <f t="shared" ca="1" si="6"/>
        <v>1.9203592814371256E-2</v>
      </c>
      <c r="J134" s="10">
        <f t="shared" ca="1" si="9"/>
        <v>1.1208023952095785</v>
      </c>
    </row>
    <row r="135" spans="2:10" x14ac:dyDescent="0.15">
      <c r="B135" s="10">
        <v>1.7853024999752165</v>
      </c>
      <c r="C135" s="10">
        <f t="shared" si="7"/>
        <v>1.439302499974815</v>
      </c>
      <c r="F135" s="10">
        <v>114</v>
      </c>
      <c r="G135" s="10">
        <f t="shared" ca="1" si="5"/>
        <v>1</v>
      </c>
      <c r="H135" s="10">
        <f t="shared" ca="1" si="8"/>
        <v>1.1400059880239497</v>
      </c>
      <c r="I135" s="10">
        <f t="shared" ca="1" si="6"/>
        <v>1.9203592814371256E-2</v>
      </c>
      <c r="J135" s="10">
        <f t="shared" ca="1" si="9"/>
        <v>1.1400059880239497</v>
      </c>
    </row>
    <row r="136" spans="2:10" x14ac:dyDescent="0.15">
      <c r="B136" s="10">
        <v>1.439302499974815</v>
      </c>
      <c r="C136" s="10">
        <f t="shared" si="7"/>
        <v>1.5843024999746547</v>
      </c>
      <c r="F136" s="10">
        <v>115</v>
      </c>
      <c r="G136" s="10">
        <f t="shared" ca="1" si="5"/>
        <v>1</v>
      </c>
      <c r="H136" s="10">
        <f t="shared" ca="1" si="8"/>
        <v>1.1592095808383209</v>
      </c>
      <c r="I136" s="10">
        <f t="shared" ca="1" si="6"/>
        <v>1.9203592814371256E-2</v>
      </c>
      <c r="J136" s="10">
        <f t="shared" ca="1" si="9"/>
        <v>1.1592095808383209</v>
      </c>
    </row>
    <row r="137" spans="2:10" x14ac:dyDescent="0.15">
      <c r="B137" s="10">
        <v>1.5843024999746547</v>
      </c>
      <c r="C137" s="10">
        <f t="shared" si="7"/>
        <v>2.8523024999742574</v>
      </c>
      <c r="F137" s="10">
        <v>116</v>
      </c>
      <c r="G137" s="10">
        <f t="shared" ca="1" si="5"/>
        <v>1</v>
      </c>
      <c r="H137" s="10">
        <f t="shared" ca="1" si="8"/>
        <v>1.1784131736526922</v>
      </c>
      <c r="I137" s="10">
        <f t="shared" ca="1" si="6"/>
        <v>1.9203592814371256E-2</v>
      </c>
      <c r="J137" s="10">
        <f t="shared" ca="1" si="9"/>
        <v>1.1784131736526922</v>
      </c>
    </row>
    <row r="138" spans="2:10" x14ac:dyDescent="0.15">
      <c r="B138" s="10">
        <v>2.8523024999742574</v>
      </c>
      <c r="C138" s="10">
        <f t="shared" si="7"/>
        <v>2.5353024999752449</v>
      </c>
      <c r="F138" s="10">
        <v>117</v>
      </c>
      <c r="G138" s="10">
        <f t="shared" ca="1" si="5"/>
        <v>1</v>
      </c>
      <c r="H138" s="10">
        <f t="shared" ca="1" si="8"/>
        <v>1.1976167664670634</v>
      </c>
      <c r="I138" s="10">
        <f t="shared" ca="1" si="6"/>
        <v>1.9203592814371256E-2</v>
      </c>
      <c r="J138" s="10">
        <f t="shared" ca="1" si="9"/>
        <v>1.1976167664670634</v>
      </c>
    </row>
    <row r="139" spans="2:10" x14ac:dyDescent="0.15">
      <c r="B139" s="10">
        <v>2.5353024999752449</v>
      </c>
      <c r="C139" s="10">
        <f t="shared" si="7"/>
        <v>2.2813024999770448</v>
      </c>
      <c r="F139" s="10">
        <v>118</v>
      </c>
      <c r="G139" s="10">
        <f t="shared" ca="1" si="5"/>
        <v>1</v>
      </c>
      <c r="H139" s="10">
        <f t="shared" ca="1" si="8"/>
        <v>1.2168203592814346</v>
      </c>
      <c r="I139" s="10">
        <f t="shared" ca="1" si="6"/>
        <v>1.9203592814371256E-2</v>
      </c>
      <c r="J139" s="10">
        <f t="shared" ca="1" si="9"/>
        <v>1.2168203592814346</v>
      </c>
    </row>
    <row r="140" spans="2:10" x14ac:dyDescent="0.15">
      <c r="B140" s="10">
        <v>2.2813024999770448</v>
      </c>
      <c r="C140" s="10">
        <f t="shared" si="7"/>
        <v>2.2143024999756733</v>
      </c>
      <c r="F140" s="10">
        <v>119</v>
      </c>
      <c r="G140" s="10">
        <f t="shared" ca="1" si="5"/>
        <v>1</v>
      </c>
      <c r="H140" s="10">
        <f t="shared" ca="1" si="8"/>
        <v>1.2360239520958058</v>
      </c>
      <c r="I140" s="10">
        <f t="shared" ca="1" si="6"/>
        <v>1.9203592814371256E-2</v>
      </c>
      <c r="J140" s="10">
        <f t="shared" ca="1" si="9"/>
        <v>1.2360239520958058</v>
      </c>
    </row>
    <row r="141" spans="2:10" x14ac:dyDescent="0.15">
      <c r="B141" s="10">
        <v>2.2143024999756733</v>
      </c>
      <c r="C141" s="10">
        <f t="shared" si="7"/>
        <v>1.9723024999755978</v>
      </c>
      <c r="F141" s="10">
        <v>120</v>
      </c>
      <c r="G141" s="10">
        <f t="shared" ca="1" si="5"/>
        <v>1</v>
      </c>
      <c r="H141" s="10">
        <f t="shared" ca="1" si="8"/>
        <v>1.2552275449101771</v>
      </c>
      <c r="I141" s="10">
        <f t="shared" ca="1" si="6"/>
        <v>1.9203592814371256E-2</v>
      </c>
      <c r="J141" s="10">
        <f t="shared" ca="1" si="9"/>
        <v>1.2552275449101771</v>
      </c>
    </row>
    <row r="142" spans="2:10" x14ac:dyDescent="0.15">
      <c r="B142" s="10">
        <v>1.9723024999755978</v>
      </c>
      <c r="C142" s="10">
        <f t="shared" si="7"/>
        <v>2.0723024999753648</v>
      </c>
      <c r="F142" s="10">
        <v>121</v>
      </c>
      <c r="G142" s="10">
        <f t="shared" ca="1" si="5"/>
        <v>1</v>
      </c>
      <c r="H142" s="10">
        <f t="shared" ca="1" si="8"/>
        <v>1.2744311377245483</v>
      </c>
      <c r="I142" s="10">
        <f t="shared" ca="1" si="6"/>
        <v>1.9203592814371256E-2</v>
      </c>
      <c r="J142" s="10">
        <f t="shared" ca="1" si="9"/>
        <v>1.2744311377245483</v>
      </c>
    </row>
    <row r="143" spans="2:10" x14ac:dyDescent="0.15">
      <c r="B143" s="10">
        <v>2.0723024999753648</v>
      </c>
      <c r="C143" s="10">
        <f t="shared" si="7"/>
        <v>3.1273024999762811</v>
      </c>
      <c r="F143" s="10">
        <v>122</v>
      </c>
      <c r="G143" s="10">
        <f t="shared" ca="1" si="5"/>
        <v>1</v>
      </c>
      <c r="H143" s="10">
        <f t="shared" ca="1" si="8"/>
        <v>1.2936347305389195</v>
      </c>
      <c r="I143" s="10">
        <f t="shared" ca="1" si="6"/>
        <v>1.9203592814371256E-2</v>
      </c>
      <c r="J143" s="10">
        <f t="shared" ca="1" si="9"/>
        <v>1.2936347305389195</v>
      </c>
    </row>
    <row r="144" spans="2:10" x14ac:dyDescent="0.15">
      <c r="B144" s="10">
        <v>3.1273024999762811</v>
      </c>
      <c r="C144" s="10">
        <f t="shared" si="7"/>
        <v>3.0293024999750173</v>
      </c>
      <c r="F144" s="10">
        <v>123</v>
      </c>
      <c r="G144" s="10">
        <f t="shared" ca="1" si="5"/>
        <v>1</v>
      </c>
      <c r="H144" s="10">
        <f t="shared" ca="1" si="8"/>
        <v>1.3128383233532908</v>
      </c>
      <c r="I144" s="10">
        <f t="shared" ca="1" si="6"/>
        <v>1.9203592814371256E-2</v>
      </c>
      <c r="J144" s="10">
        <f t="shared" ca="1" si="9"/>
        <v>1.3128383233532908</v>
      </c>
    </row>
    <row r="145" spans="2:10" x14ac:dyDescent="0.15">
      <c r="B145" s="10">
        <v>3.0293024999750173</v>
      </c>
      <c r="C145" s="10">
        <f t="shared" si="7"/>
        <v>1.2803024999747947</v>
      </c>
      <c r="F145" s="10">
        <v>124</v>
      </c>
      <c r="G145" s="10">
        <f t="shared" ca="1" si="5"/>
        <v>1</v>
      </c>
      <c r="H145" s="10">
        <f t="shared" ca="1" si="8"/>
        <v>1.332041916167662</v>
      </c>
      <c r="I145" s="10">
        <f t="shared" ca="1" si="6"/>
        <v>1.9203592814371256E-2</v>
      </c>
      <c r="J145" s="10">
        <f t="shared" ca="1" si="9"/>
        <v>1.332041916167662</v>
      </c>
    </row>
    <row r="146" spans="2:10" x14ac:dyDescent="0.15">
      <c r="B146" s="10">
        <v>1.2803024999747947</v>
      </c>
      <c r="C146" s="10">
        <f t="shared" si="7"/>
        <v>3.7003024999755496</v>
      </c>
      <c r="F146" s="10">
        <v>125</v>
      </c>
      <c r="G146" s="10">
        <f t="shared" ca="1" si="5"/>
        <v>1</v>
      </c>
      <c r="H146" s="10">
        <f t="shared" ca="1" si="8"/>
        <v>1.3512455089820332</v>
      </c>
      <c r="I146" s="10">
        <f t="shared" ca="1" si="6"/>
        <v>1.9203592814371256E-2</v>
      </c>
      <c r="J146" s="10">
        <f t="shared" ca="1" si="9"/>
        <v>1.3512455089820332</v>
      </c>
    </row>
    <row r="147" spans="2:10" x14ac:dyDescent="0.15">
      <c r="B147" s="10">
        <v>3.7003024999755496</v>
      </c>
      <c r="C147" s="10">
        <f t="shared" si="7"/>
        <v>3.3773024999739221</v>
      </c>
      <c r="F147" s="10">
        <v>126</v>
      </c>
      <c r="G147" s="10">
        <f t="shared" ca="1" si="5"/>
        <v>1</v>
      </c>
      <c r="H147" s="10">
        <f t="shared" ca="1" si="8"/>
        <v>1.3704491017964044</v>
      </c>
      <c r="I147" s="10">
        <f t="shared" ca="1" si="6"/>
        <v>1.9203592814371256E-2</v>
      </c>
      <c r="J147" s="10">
        <f t="shared" ca="1" si="9"/>
        <v>1.3704491017964044</v>
      </c>
    </row>
    <row r="148" spans="2:10" x14ac:dyDescent="0.15">
      <c r="B148" s="10">
        <v>3.3773024999739221</v>
      </c>
      <c r="C148" s="10">
        <f t="shared" si="7"/>
        <v>2.3673024999766312</v>
      </c>
      <c r="F148" s="10">
        <v>127</v>
      </c>
      <c r="G148" s="10">
        <f t="shared" ca="1" si="5"/>
        <v>1</v>
      </c>
      <c r="H148" s="10">
        <f t="shared" ca="1" si="8"/>
        <v>1.3896526946107757</v>
      </c>
      <c r="I148" s="10">
        <f t="shared" ca="1" si="6"/>
        <v>1.9203592814371256E-2</v>
      </c>
      <c r="J148" s="10">
        <f t="shared" ca="1" si="9"/>
        <v>1.3896526946107757</v>
      </c>
    </row>
    <row r="149" spans="2:10" x14ac:dyDescent="0.15">
      <c r="B149" s="10">
        <v>2.3673024999766312</v>
      </c>
      <c r="C149" s="10">
        <f t="shared" si="7"/>
        <v>1.5243024999769261</v>
      </c>
      <c r="F149" s="10">
        <v>128</v>
      </c>
      <c r="G149" s="10">
        <f t="shared" ca="1" si="5"/>
        <v>1</v>
      </c>
      <c r="H149" s="10">
        <f t="shared" ca="1" si="8"/>
        <v>1.4088562874251469</v>
      </c>
      <c r="I149" s="10">
        <f t="shared" ca="1" si="6"/>
        <v>1.9203592814371256E-2</v>
      </c>
      <c r="J149" s="10">
        <f t="shared" ca="1" si="9"/>
        <v>1.4088562874251469</v>
      </c>
    </row>
    <row r="150" spans="2:10" x14ac:dyDescent="0.15">
      <c r="B150" s="10">
        <v>1.5243024999769261</v>
      </c>
      <c r="C150" s="10">
        <f t="shared" si="7"/>
        <v>2.7723024999737333</v>
      </c>
      <c r="F150" s="10">
        <v>129</v>
      </c>
      <c r="G150" s="10">
        <f t="shared" ref="G150:G213" ca="1" si="10">IF(AND(F150&gt;=$D$8,F150&lt;$D$9),1,IF(AND(F150&gt;=$D$9,F150&lt;$D$10),2,IF(AND(F150&gt;=$D$10,F150&lt;$D$11),3,IF(AND(F150&gt;=$D$11,F150&lt;=$D$12),4,0))))</f>
        <v>1</v>
      </c>
      <c r="H150" s="10">
        <f t="shared" ca="1" si="8"/>
        <v>1.4280598802395181</v>
      </c>
      <c r="I150" s="10">
        <f t="shared" ref="I150:I213" ca="1" si="11">IF(AND(F150&gt;=$D$8,F150&lt;$D$9),$F$9,IF(AND(F150&gt;=$D$9,F150&lt;$D$10),$F$10,IF(AND(F150&gt;=$D$10,F150&lt;$D$11),$F$11,IF(AND(F150&gt;=$D$11,F150&lt;=$D$12),$F$12,0))))</f>
        <v>1.9203592814371256E-2</v>
      </c>
      <c r="J150" s="10">
        <f t="shared" ca="1" si="9"/>
        <v>1.4280598802395181</v>
      </c>
    </row>
    <row r="151" spans="2:10" x14ac:dyDescent="0.15">
      <c r="B151" s="10">
        <v>2.7723024999737333</v>
      </c>
      <c r="C151" s="10">
        <f t="shared" ref="C151:C214" si="12">B152</f>
        <v>1.8623024999762094</v>
      </c>
      <c r="F151" s="10">
        <v>130</v>
      </c>
      <c r="G151" s="10">
        <f t="shared" ca="1" si="10"/>
        <v>1</v>
      </c>
      <c r="H151" s="10">
        <f t="shared" ca="1" si="8"/>
        <v>1.4472634730538894</v>
      </c>
      <c r="I151" s="10">
        <f t="shared" ca="1" si="11"/>
        <v>1.9203592814371256E-2</v>
      </c>
      <c r="J151" s="10">
        <f t="shared" ca="1" si="9"/>
        <v>1.4472634730538894</v>
      </c>
    </row>
    <row r="152" spans="2:10" x14ac:dyDescent="0.15">
      <c r="B152" s="10">
        <v>1.8623024999762094</v>
      </c>
      <c r="C152" s="10">
        <f t="shared" si="12"/>
        <v>3.5843024999770989</v>
      </c>
      <c r="F152" s="10">
        <v>131</v>
      </c>
      <c r="G152" s="10">
        <f t="shared" ca="1" si="10"/>
        <v>1</v>
      </c>
      <c r="H152" s="10">
        <f t="shared" ref="H152:H215" ca="1" si="13">H151+$F$9</f>
        <v>1.4664670658682606</v>
      </c>
      <c r="I152" s="10">
        <f t="shared" ca="1" si="11"/>
        <v>1.9203592814371256E-2</v>
      </c>
      <c r="J152" s="10">
        <f t="shared" ref="J152:J215" ca="1" si="14">J151+I152</f>
        <v>1.4664670658682606</v>
      </c>
    </row>
    <row r="153" spans="2:10" x14ac:dyDescent="0.15">
      <c r="B153" s="10">
        <v>3.5843024999770989</v>
      </c>
      <c r="C153" s="10">
        <f t="shared" si="12"/>
        <v>4.0613024999771596</v>
      </c>
      <c r="F153" s="10">
        <v>132</v>
      </c>
      <c r="G153" s="10">
        <f t="shared" ca="1" si="10"/>
        <v>1</v>
      </c>
      <c r="H153" s="10">
        <f t="shared" ca="1" si="13"/>
        <v>1.4856706586826318</v>
      </c>
      <c r="I153" s="10">
        <f t="shared" ca="1" si="11"/>
        <v>1.9203592814371256E-2</v>
      </c>
      <c r="J153" s="10">
        <f t="shared" ca="1" si="14"/>
        <v>1.4856706586826318</v>
      </c>
    </row>
    <row r="154" spans="2:10" x14ac:dyDescent="0.15">
      <c r="B154" s="10">
        <v>4.0613024999771596</v>
      </c>
      <c r="C154" s="10">
        <f t="shared" si="12"/>
        <v>2.9553024999771083</v>
      </c>
      <c r="F154" s="10">
        <v>133</v>
      </c>
      <c r="G154" s="10">
        <f t="shared" ca="1" si="10"/>
        <v>1</v>
      </c>
      <c r="H154" s="10">
        <f t="shared" ca="1" si="13"/>
        <v>1.504874251497003</v>
      </c>
      <c r="I154" s="10">
        <f t="shared" ca="1" si="11"/>
        <v>1.9203592814371256E-2</v>
      </c>
      <c r="J154" s="10">
        <f t="shared" ca="1" si="14"/>
        <v>1.504874251497003</v>
      </c>
    </row>
    <row r="155" spans="2:10" x14ac:dyDescent="0.15">
      <c r="B155" s="10">
        <v>2.9553024999771083</v>
      </c>
      <c r="C155" s="10">
        <f t="shared" si="12"/>
        <v>2.7723024999737333</v>
      </c>
      <c r="F155" s="10">
        <v>134</v>
      </c>
      <c r="G155" s="10">
        <f t="shared" ca="1" si="10"/>
        <v>1</v>
      </c>
      <c r="H155" s="10">
        <f t="shared" ca="1" si="13"/>
        <v>1.5240778443113743</v>
      </c>
      <c r="I155" s="10">
        <f t="shared" ca="1" si="11"/>
        <v>1.9203592814371256E-2</v>
      </c>
      <c r="J155" s="10">
        <f t="shared" ca="1" si="14"/>
        <v>1.5240778443113743</v>
      </c>
    </row>
    <row r="156" spans="2:10" x14ac:dyDescent="0.15">
      <c r="B156" s="10">
        <v>2.7723024999737333</v>
      </c>
      <c r="C156" s="10">
        <f t="shared" si="12"/>
        <v>2.9363024999753407</v>
      </c>
      <c r="F156" s="10">
        <v>135</v>
      </c>
      <c r="G156" s="10">
        <f t="shared" ca="1" si="10"/>
        <v>1</v>
      </c>
      <c r="H156" s="10">
        <f t="shared" ca="1" si="13"/>
        <v>1.5432814371257455</v>
      </c>
      <c r="I156" s="10">
        <f t="shared" ca="1" si="11"/>
        <v>1.9203592814371256E-2</v>
      </c>
      <c r="J156" s="10">
        <f t="shared" ca="1" si="14"/>
        <v>1.5432814371257455</v>
      </c>
    </row>
    <row r="157" spans="2:10" x14ac:dyDescent="0.15">
      <c r="B157" s="10">
        <v>2.9363024999753407</v>
      </c>
      <c r="C157" s="10">
        <f t="shared" si="12"/>
        <v>2.8113024999747438</v>
      </c>
      <c r="F157" s="10">
        <v>136</v>
      </c>
      <c r="G157" s="10">
        <f t="shared" ca="1" si="10"/>
        <v>1</v>
      </c>
      <c r="H157" s="10">
        <f t="shared" ca="1" si="13"/>
        <v>1.5624850299401167</v>
      </c>
      <c r="I157" s="10">
        <f t="shared" ca="1" si="11"/>
        <v>1.9203592814371256E-2</v>
      </c>
      <c r="J157" s="10">
        <f t="shared" ca="1" si="14"/>
        <v>1.5624850299401167</v>
      </c>
    </row>
    <row r="158" spans="2:10" x14ac:dyDescent="0.15">
      <c r="B158" s="10">
        <v>2.8113024999747438</v>
      </c>
      <c r="C158" s="10">
        <f t="shared" si="12"/>
        <v>3.2353024999771662</v>
      </c>
      <c r="F158" s="10">
        <v>137</v>
      </c>
      <c r="G158" s="10">
        <f t="shared" ca="1" si="10"/>
        <v>1</v>
      </c>
      <c r="H158" s="10">
        <f t="shared" ca="1" si="13"/>
        <v>1.581688622754488</v>
      </c>
      <c r="I158" s="10">
        <f t="shared" ca="1" si="11"/>
        <v>1.9203592814371256E-2</v>
      </c>
      <c r="J158" s="10">
        <f t="shared" ca="1" si="14"/>
        <v>1.581688622754488</v>
      </c>
    </row>
    <row r="159" spans="2:10" x14ac:dyDescent="0.15">
      <c r="B159" s="10">
        <v>3.2353024999771662</v>
      </c>
      <c r="C159" s="10">
        <f t="shared" si="12"/>
        <v>3.53030249997488</v>
      </c>
      <c r="F159" s="10">
        <v>138</v>
      </c>
      <c r="G159" s="10">
        <f t="shared" ca="1" si="10"/>
        <v>1</v>
      </c>
      <c r="H159" s="10">
        <f t="shared" ca="1" si="13"/>
        <v>1.6008922155688592</v>
      </c>
      <c r="I159" s="10">
        <f t="shared" ca="1" si="11"/>
        <v>1.9203592814371256E-2</v>
      </c>
      <c r="J159" s="10">
        <f t="shared" ca="1" si="14"/>
        <v>1.6008922155688592</v>
      </c>
    </row>
    <row r="160" spans="2:10" x14ac:dyDescent="0.15">
      <c r="B160" s="10">
        <v>3.53030249997488</v>
      </c>
      <c r="C160" s="10">
        <f t="shared" si="12"/>
        <v>2.7003024999743275</v>
      </c>
      <c r="F160" s="10">
        <v>139</v>
      </c>
      <c r="G160" s="10">
        <f t="shared" ca="1" si="10"/>
        <v>1</v>
      </c>
      <c r="H160" s="10">
        <f t="shared" ca="1" si="13"/>
        <v>1.6200958083832304</v>
      </c>
      <c r="I160" s="10">
        <f t="shared" ca="1" si="11"/>
        <v>1.9203592814371256E-2</v>
      </c>
      <c r="J160" s="10">
        <f t="shared" ca="1" si="14"/>
        <v>1.6200958083832304</v>
      </c>
    </row>
    <row r="161" spans="2:10" x14ac:dyDescent="0.15">
      <c r="B161" s="10">
        <v>2.7003024999743275</v>
      </c>
      <c r="C161" s="10">
        <f t="shared" si="12"/>
        <v>2.0873024999765732</v>
      </c>
      <c r="F161" s="10">
        <v>140</v>
      </c>
      <c r="G161" s="10">
        <f t="shared" ca="1" si="10"/>
        <v>1</v>
      </c>
      <c r="H161" s="10">
        <f t="shared" ca="1" si="13"/>
        <v>1.6392994011976016</v>
      </c>
      <c r="I161" s="10">
        <f t="shared" ca="1" si="11"/>
        <v>1.9203592814371256E-2</v>
      </c>
      <c r="J161" s="10">
        <f t="shared" ca="1" si="14"/>
        <v>1.6392994011976016</v>
      </c>
    </row>
    <row r="162" spans="2:10" x14ac:dyDescent="0.15">
      <c r="B162" s="10">
        <v>2.0873024999765732</v>
      </c>
      <c r="C162" s="10">
        <f t="shared" si="12"/>
        <v>4.8773024999739789</v>
      </c>
      <c r="F162" s="10">
        <v>141</v>
      </c>
      <c r="G162" s="10">
        <f t="shared" ca="1" si="10"/>
        <v>1</v>
      </c>
      <c r="H162" s="10">
        <f t="shared" ca="1" si="13"/>
        <v>1.6585029940119729</v>
      </c>
      <c r="I162" s="10">
        <f t="shared" ca="1" si="11"/>
        <v>1.9203592814371256E-2</v>
      </c>
      <c r="J162" s="10">
        <f t="shared" ca="1" si="14"/>
        <v>1.6585029940119729</v>
      </c>
    </row>
    <row r="163" spans="2:10" x14ac:dyDescent="0.15">
      <c r="B163" s="10">
        <v>4.8773024999739789</v>
      </c>
      <c r="C163" s="10">
        <f t="shared" si="12"/>
        <v>3.6993024999745217</v>
      </c>
      <c r="F163" s="10">
        <v>142</v>
      </c>
      <c r="G163" s="10">
        <f t="shared" ca="1" si="10"/>
        <v>1</v>
      </c>
      <c r="H163" s="10">
        <f t="shared" ca="1" si="13"/>
        <v>1.6777065868263441</v>
      </c>
      <c r="I163" s="10">
        <f t="shared" ca="1" si="11"/>
        <v>1.9203592814371256E-2</v>
      </c>
      <c r="J163" s="10">
        <f t="shared" ca="1" si="14"/>
        <v>1.6777065868263441</v>
      </c>
    </row>
    <row r="164" spans="2:10" x14ac:dyDescent="0.15">
      <c r="B164" s="10">
        <v>3.6993024999745217</v>
      </c>
      <c r="C164" s="10">
        <f t="shared" si="12"/>
        <v>3.047302499975757</v>
      </c>
      <c r="F164" s="10">
        <v>143</v>
      </c>
      <c r="G164" s="10">
        <f t="shared" ca="1" si="10"/>
        <v>1</v>
      </c>
      <c r="H164" s="10">
        <f t="shared" ca="1" si="13"/>
        <v>1.6969101796407153</v>
      </c>
      <c r="I164" s="10">
        <f t="shared" ca="1" si="11"/>
        <v>1.9203592814371256E-2</v>
      </c>
      <c r="J164" s="10">
        <f t="shared" ca="1" si="14"/>
        <v>1.6969101796407153</v>
      </c>
    </row>
    <row r="165" spans="2:10" x14ac:dyDescent="0.15">
      <c r="B165" s="10">
        <v>3.047302499975757</v>
      </c>
      <c r="C165" s="10">
        <f t="shared" si="12"/>
        <v>2.872302499977053</v>
      </c>
      <c r="F165" s="10">
        <v>144</v>
      </c>
      <c r="G165" s="10">
        <f t="shared" ca="1" si="10"/>
        <v>1</v>
      </c>
      <c r="H165" s="10">
        <f t="shared" ca="1" si="13"/>
        <v>1.7161137724550866</v>
      </c>
      <c r="I165" s="10">
        <f t="shared" ca="1" si="11"/>
        <v>1.9203592814371256E-2</v>
      </c>
      <c r="J165" s="10">
        <f t="shared" ca="1" si="14"/>
        <v>1.7161137724550866</v>
      </c>
    </row>
    <row r="166" spans="2:10" x14ac:dyDescent="0.15">
      <c r="B166" s="10">
        <v>2.872302499977053</v>
      </c>
      <c r="C166" s="10">
        <f t="shared" si="12"/>
        <v>1.8493024999770569</v>
      </c>
      <c r="F166" s="10">
        <v>145</v>
      </c>
      <c r="G166" s="10">
        <f t="shared" ca="1" si="10"/>
        <v>1</v>
      </c>
      <c r="H166" s="10">
        <f t="shared" ca="1" si="13"/>
        <v>1.7353173652694578</v>
      </c>
      <c r="I166" s="10">
        <f t="shared" ca="1" si="11"/>
        <v>1.9203592814371256E-2</v>
      </c>
      <c r="J166" s="10">
        <f t="shared" ca="1" si="14"/>
        <v>1.7353173652694578</v>
      </c>
    </row>
    <row r="167" spans="2:10" x14ac:dyDescent="0.15">
      <c r="B167" s="10">
        <v>1.8493024999770569</v>
      </c>
      <c r="C167" s="10">
        <f t="shared" si="12"/>
        <v>-2.1666975000229627</v>
      </c>
      <c r="F167" s="10">
        <v>146</v>
      </c>
      <c r="G167" s="10">
        <f t="shared" ca="1" si="10"/>
        <v>1</v>
      </c>
      <c r="H167" s="10">
        <f t="shared" ca="1" si="13"/>
        <v>1.754520958083829</v>
      </c>
      <c r="I167" s="10">
        <f t="shared" ca="1" si="11"/>
        <v>1.9203592814371256E-2</v>
      </c>
      <c r="J167" s="10">
        <f t="shared" ca="1" si="14"/>
        <v>1.754520958083829</v>
      </c>
    </row>
    <row r="168" spans="2:10" x14ac:dyDescent="0.15">
      <c r="B168" s="10">
        <v>-2.1666975000229627</v>
      </c>
      <c r="C168" s="10">
        <f t="shared" si="12"/>
        <v>3.09930249997592</v>
      </c>
      <c r="F168" s="10">
        <v>147</v>
      </c>
      <c r="G168" s="10">
        <f t="shared" ca="1" si="10"/>
        <v>1</v>
      </c>
      <c r="H168" s="10">
        <f t="shared" ca="1" si="13"/>
        <v>1.7737245508982002</v>
      </c>
      <c r="I168" s="10">
        <f t="shared" ca="1" si="11"/>
        <v>1.9203592814371256E-2</v>
      </c>
      <c r="J168" s="10">
        <f t="shared" ca="1" si="14"/>
        <v>1.7737245508982002</v>
      </c>
    </row>
    <row r="169" spans="2:10" x14ac:dyDescent="0.15">
      <c r="B169" s="10">
        <v>3.09930249997592</v>
      </c>
      <c r="C169" s="10">
        <f t="shared" si="12"/>
        <v>1.2213024999745414</v>
      </c>
      <c r="F169" s="10">
        <v>148</v>
      </c>
      <c r="G169" s="10">
        <f t="shared" ca="1" si="10"/>
        <v>1</v>
      </c>
      <c r="H169" s="10">
        <f t="shared" ca="1" si="13"/>
        <v>1.7929281437125715</v>
      </c>
      <c r="I169" s="10">
        <f t="shared" ca="1" si="11"/>
        <v>1.9203592814371256E-2</v>
      </c>
      <c r="J169" s="10">
        <f t="shared" ca="1" si="14"/>
        <v>1.7929281437125715</v>
      </c>
    </row>
    <row r="170" spans="2:10" x14ac:dyDescent="0.15">
      <c r="B170" s="10">
        <v>1.2213024999745414</v>
      </c>
      <c r="C170" s="10">
        <f t="shared" si="12"/>
        <v>3.2813024999747142</v>
      </c>
      <c r="F170" s="10">
        <v>149</v>
      </c>
      <c r="G170" s="10">
        <f t="shared" ca="1" si="10"/>
        <v>1</v>
      </c>
      <c r="H170" s="10">
        <f t="shared" ca="1" si="13"/>
        <v>1.8121317365269427</v>
      </c>
      <c r="I170" s="10">
        <f t="shared" ca="1" si="11"/>
        <v>1.9203592814371256E-2</v>
      </c>
      <c r="J170" s="10">
        <f t="shared" ca="1" si="14"/>
        <v>1.8121317365269427</v>
      </c>
    </row>
    <row r="171" spans="2:10" x14ac:dyDescent="0.15">
      <c r="B171" s="10">
        <v>3.2813024999747142</v>
      </c>
      <c r="C171" s="10">
        <f t="shared" si="12"/>
        <v>1.316302499976274</v>
      </c>
      <c r="F171" s="10">
        <v>150</v>
      </c>
      <c r="G171" s="10">
        <f t="shared" ca="1" si="10"/>
        <v>1</v>
      </c>
      <c r="H171" s="10">
        <f t="shared" ca="1" si="13"/>
        <v>1.8313353293413139</v>
      </c>
      <c r="I171" s="10">
        <f t="shared" ca="1" si="11"/>
        <v>1.9203592814371256E-2</v>
      </c>
      <c r="J171" s="10">
        <f t="shared" ca="1" si="14"/>
        <v>1.8313353293413139</v>
      </c>
    </row>
    <row r="172" spans="2:10" x14ac:dyDescent="0.15">
      <c r="B172" s="10">
        <v>1.316302499976274</v>
      </c>
      <c r="C172" s="10">
        <f t="shared" si="12"/>
        <v>1.3143024999742181</v>
      </c>
      <c r="F172" s="10">
        <v>151</v>
      </c>
      <c r="G172" s="10">
        <f t="shared" ca="1" si="10"/>
        <v>1</v>
      </c>
      <c r="H172" s="10">
        <f t="shared" ca="1" si="13"/>
        <v>1.8505389221556852</v>
      </c>
      <c r="I172" s="10">
        <f t="shared" ca="1" si="11"/>
        <v>1.9203592814371256E-2</v>
      </c>
      <c r="J172" s="10">
        <f t="shared" ca="1" si="14"/>
        <v>1.8505389221556852</v>
      </c>
    </row>
    <row r="173" spans="2:10" x14ac:dyDescent="0.15">
      <c r="B173" s="10">
        <v>1.3143024999742181</v>
      </c>
      <c r="C173" s="10">
        <f t="shared" si="12"/>
        <v>2.4593024999752799</v>
      </c>
      <c r="F173" s="10">
        <v>152</v>
      </c>
      <c r="G173" s="10">
        <f t="shared" ca="1" si="10"/>
        <v>1</v>
      </c>
      <c r="H173" s="10">
        <f t="shared" ca="1" si="13"/>
        <v>1.8697425149700564</v>
      </c>
      <c r="I173" s="10">
        <f t="shared" ca="1" si="11"/>
        <v>1.9203592814371256E-2</v>
      </c>
      <c r="J173" s="10">
        <f t="shared" ca="1" si="14"/>
        <v>1.8697425149700564</v>
      </c>
    </row>
    <row r="174" spans="2:10" x14ac:dyDescent="0.15">
      <c r="B174" s="10">
        <v>2.4593024999752799</v>
      </c>
      <c r="C174" s="10">
        <f t="shared" si="12"/>
        <v>2.6273024999738936</v>
      </c>
      <c r="F174" s="10">
        <v>153</v>
      </c>
      <c r="G174" s="10">
        <f t="shared" ca="1" si="10"/>
        <v>1</v>
      </c>
      <c r="H174" s="10">
        <f t="shared" ca="1" si="13"/>
        <v>1.8889461077844276</v>
      </c>
      <c r="I174" s="10">
        <f t="shared" ca="1" si="11"/>
        <v>1.9203592814371256E-2</v>
      </c>
      <c r="J174" s="10">
        <f t="shared" ca="1" si="14"/>
        <v>1.8889461077844276</v>
      </c>
    </row>
    <row r="175" spans="2:10" x14ac:dyDescent="0.15">
      <c r="B175" s="10">
        <v>2.6273024999738936</v>
      </c>
      <c r="C175" s="10">
        <f t="shared" si="12"/>
        <v>-0.77569750002481896</v>
      </c>
      <c r="F175" s="10">
        <v>154</v>
      </c>
      <c r="G175" s="10">
        <f t="shared" ca="1" si="10"/>
        <v>1</v>
      </c>
      <c r="H175" s="10">
        <f t="shared" ca="1" si="13"/>
        <v>1.9081497005987988</v>
      </c>
      <c r="I175" s="10">
        <f t="shared" ca="1" si="11"/>
        <v>1.9203592814371256E-2</v>
      </c>
      <c r="J175" s="10">
        <f t="shared" ca="1" si="14"/>
        <v>1.9081497005987988</v>
      </c>
    </row>
    <row r="176" spans="2:10" x14ac:dyDescent="0.15">
      <c r="B176" s="10">
        <v>-0.77569750002481896</v>
      </c>
      <c r="C176" s="10">
        <f t="shared" si="12"/>
        <v>0.10130249997430951</v>
      </c>
      <c r="F176" s="10">
        <v>155</v>
      </c>
      <c r="G176" s="10">
        <f t="shared" ca="1" si="10"/>
        <v>1</v>
      </c>
      <c r="H176" s="10">
        <f t="shared" ca="1" si="13"/>
        <v>1.9273532934131701</v>
      </c>
      <c r="I176" s="10">
        <f t="shared" ca="1" si="11"/>
        <v>1.9203592814371256E-2</v>
      </c>
      <c r="J176" s="10">
        <f t="shared" ca="1" si="14"/>
        <v>1.9273532934131701</v>
      </c>
    </row>
    <row r="177" spans="2:10" x14ac:dyDescent="0.15">
      <c r="B177" s="10">
        <v>0.10130249997430951</v>
      </c>
      <c r="C177" s="10">
        <f t="shared" si="12"/>
        <v>1.1223024999758024</v>
      </c>
      <c r="F177" s="10">
        <v>156</v>
      </c>
      <c r="G177" s="10">
        <f t="shared" ca="1" si="10"/>
        <v>1</v>
      </c>
      <c r="H177" s="10">
        <f t="shared" ca="1" si="13"/>
        <v>1.9465568862275413</v>
      </c>
      <c r="I177" s="10">
        <f t="shared" ca="1" si="11"/>
        <v>1.9203592814371256E-2</v>
      </c>
      <c r="J177" s="10">
        <f t="shared" ca="1" si="14"/>
        <v>1.9465568862275413</v>
      </c>
    </row>
    <row r="178" spans="2:10" x14ac:dyDescent="0.15">
      <c r="B178" s="10">
        <v>1.1223024999758024</v>
      </c>
      <c r="C178" s="10">
        <f t="shared" si="12"/>
        <v>2.6223024999758593</v>
      </c>
      <c r="F178" s="10">
        <v>157</v>
      </c>
      <c r="G178" s="10">
        <f t="shared" ca="1" si="10"/>
        <v>1</v>
      </c>
      <c r="H178" s="10">
        <f t="shared" ca="1" si="13"/>
        <v>1.9657604790419125</v>
      </c>
      <c r="I178" s="10">
        <f t="shared" ca="1" si="11"/>
        <v>1.9203592814371256E-2</v>
      </c>
      <c r="J178" s="10">
        <f t="shared" ca="1" si="14"/>
        <v>1.9657604790419125</v>
      </c>
    </row>
    <row r="179" spans="2:10" x14ac:dyDescent="0.15">
      <c r="B179" s="10">
        <v>2.6223024999758593</v>
      </c>
      <c r="C179" s="10">
        <f t="shared" si="12"/>
        <v>1.2203024999770662</v>
      </c>
      <c r="F179" s="10">
        <v>158</v>
      </c>
      <c r="G179" s="10">
        <f t="shared" ca="1" si="10"/>
        <v>1</v>
      </c>
      <c r="H179" s="10">
        <f t="shared" ca="1" si="13"/>
        <v>1.9849640718562838</v>
      </c>
      <c r="I179" s="10">
        <f t="shared" ca="1" si="11"/>
        <v>1.9203592814371256E-2</v>
      </c>
      <c r="J179" s="10">
        <f t="shared" ca="1" si="14"/>
        <v>1.9849640718562838</v>
      </c>
    </row>
    <row r="180" spans="2:10" x14ac:dyDescent="0.15">
      <c r="B180" s="10">
        <v>1.2203024999770662</v>
      </c>
      <c r="C180" s="10">
        <f t="shared" si="12"/>
        <v>2.3413024999747734</v>
      </c>
      <c r="F180" s="10">
        <v>159</v>
      </c>
      <c r="G180" s="10">
        <f t="shared" ca="1" si="10"/>
        <v>1</v>
      </c>
      <c r="H180" s="10">
        <f t="shared" ca="1" si="13"/>
        <v>2.0041676646706552</v>
      </c>
      <c r="I180" s="10">
        <f t="shared" ca="1" si="11"/>
        <v>1.9203592814371256E-2</v>
      </c>
      <c r="J180" s="10">
        <f t="shared" ca="1" si="14"/>
        <v>2.0041676646706552</v>
      </c>
    </row>
    <row r="181" spans="2:10" x14ac:dyDescent="0.15">
      <c r="B181" s="10">
        <v>2.3413024999747734</v>
      </c>
      <c r="C181" s="10">
        <f t="shared" si="12"/>
        <v>0.33630249997429473</v>
      </c>
      <c r="F181" s="10">
        <v>160</v>
      </c>
      <c r="G181" s="10">
        <f t="shared" ca="1" si="10"/>
        <v>1</v>
      </c>
      <c r="H181" s="10">
        <f t="shared" ca="1" si="13"/>
        <v>2.0233712574850267</v>
      </c>
      <c r="I181" s="10">
        <f t="shared" ca="1" si="11"/>
        <v>1.9203592814371256E-2</v>
      </c>
      <c r="J181" s="10">
        <f t="shared" ca="1" si="14"/>
        <v>2.0233712574850267</v>
      </c>
    </row>
    <row r="182" spans="2:10" x14ac:dyDescent="0.15">
      <c r="B182" s="10">
        <v>0.33630249997429473</v>
      </c>
      <c r="C182" s="10">
        <f t="shared" si="12"/>
        <v>1.619302499975106</v>
      </c>
      <c r="F182" s="10">
        <v>161</v>
      </c>
      <c r="G182" s="10">
        <f t="shared" ca="1" si="10"/>
        <v>1</v>
      </c>
      <c r="H182" s="10">
        <f t="shared" ca="1" si="13"/>
        <v>2.0425748502993981</v>
      </c>
      <c r="I182" s="10">
        <f t="shared" ca="1" si="11"/>
        <v>1.9203592814371256E-2</v>
      </c>
      <c r="J182" s="10">
        <f t="shared" ca="1" si="14"/>
        <v>2.0425748502993981</v>
      </c>
    </row>
    <row r="183" spans="2:10" x14ac:dyDescent="0.15">
      <c r="B183" s="10">
        <v>1.619302499975106</v>
      </c>
      <c r="C183" s="10">
        <f t="shared" si="12"/>
        <v>1.7963024999758659</v>
      </c>
      <c r="F183" s="10">
        <v>162</v>
      </c>
      <c r="G183" s="10">
        <f t="shared" ca="1" si="10"/>
        <v>1</v>
      </c>
      <c r="H183" s="10">
        <f t="shared" ca="1" si="13"/>
        <v>2.0617784431137696</v>
      </c>
      <c r="I183" s="10">
        <f t="shared" ca="1" si="11"/>
        <v>1.9203592814371256E-2</v>
      </c>
      <c r="J183" s="10">
        <f t="shared" ca="1" si="14"/>
        <v>2.0617784431137696</v>
      </c>
    </row>
    <row r="184" spans="2:10" x14ac:dyDescent="0.15">
      <c r="B184" s="10">
        <v>1.7963024999758659</v>
      </c>
      <c r="C184" s="10">
        <f t="shared" si="12"/>
        <v>-0.2746975000249563</v>
      </c>
      <c r="F184" s="10">
        <v>163</v>
      </c>
      <c r="G184" s="10">
        <f t="shared" ca="1" si="10"/>
        <v>1</v>
      </c>
      <c r="H184" s="10">
        <f t="shared" ca="1" si="13"/>
        <v>2.080982035928141</v>
      </c>
      <c r="I184" s="10">
        <f t="shared" ca="1" si="11"/>
        <v>1.9203592814371256E-2</v>
      </c>
      <c r="J184" s="10">
        <f t="shared" ca="1" si="14"/>
        <v>2.080982035928141</v>
      </c>
    </row>
    <row r="185" spans="2:10" x14ac:dyDescent="0.15">
      <c r="B185" s="10">
        <v>-0.2746975000249563</v>
      </c>
      <c r="C185" s="10">
        <f t="shared" si="12"/>
        <v>2.7423024999748691</v>
      </c>
      <c r="F185" s="10">
        <v>164</v>
      </c>
      <c r="G185" s="10">
        <f t="shared" ca="1" si="10"/>
        <v>1</v>
      </c>
      <c r="H185" s="10">
        <f t="shared" ca="1" si="13"/>
        <v>2.1001856287425125</v>
      </c>
      <c r="I185" s="10">
        <f t="shared" ca="1" si="11"/>
        <v>1.9203592814371256E-2</v>
      </c>
      <c r="J185" s="10">
        <f t="shared" ca="1" si="14"/>
        <v>2.1001856287425125</v>
      </c>
    </row>
    <row r="186" spans="2:10" x14ac:dyDescent="0.15">
      <c r="B186" s="10">
        <v>2.7423024999748691</v>
      </c>
      <c r="C186" s="10">
        <f t="shared" si="12"/>
        <v>-2.8766975000245054</v>
      </c>
      <c r="F186" s="10">
        <v>165</v>
      </c>
      <c r="G186" s="10">
        <f t="shared" ca="1" si="10"/>
        <v>1</v>
      </c>
      <c r="H186" s="10">
        <f t="shared" ca="1" si="13"/>
        <v>2.1193892215568839</v>
      </c>
      <c r="I186" s="10">
        <f t="shared" ca="1" si="11"/>
        <v>1.9203592814371256E-2</v>
      </c>
      <c r="J186" s="10">
        <f t="shared" ca="1" si="14"/>
        <v>2.1193892215568839</v>
      </c>
    </row>
    <row r="187" spans="2:10" x14ac:dyDescent="0.15">
      <c r="B187" s="10">
        <v>-2.8766975000245054</v>
      </c>
      <c r="C187" s="10">
        <f t="shared" si="12"/>
        <v>-4.4296975000257532</v>
      </c>
      <c r="F187" s="10">
        <v>166</v>
      </c>
      <c r="G187" s="10">
        <f t="shared" ca="1" si="10"/>
        <v>1</v>
      </c>
      <c r="H187" s="10">
        <f t="shared" ca="1" si="13"/>
        <v>2.1385928143712554</v>
      </c>
      <c r="I187" s="10">
        <f t="shared" ca="1" si="11"/>
        <v>1.9203592814371256E-2</v>
      </c>
      <c r="J187" s="10">
        <f t="shared" ca="1" si="14"/>
        <v>2.1385928143712554</v>
      </c>
    </row>
    <row r="188" spans="2:10" x14ac:dyDescent="0.15">
      <c r="B188" s="10">
        <v>-4.4296975000257532</v>
      </c>
      <c r="C188" s="10">
        <f t="shared" si="12"/>
        <v>8.7653024999738705</v>
      </c>
      <c r="F188" s="10">
        <v>167</v>
      </c>
      <c r="G188" s="10">
        <f t="shared" ca="1" si="10"/>
        <v>1</v>
      </c>
      <c r="H188" s="10">
        <f t="shared" ca="1" si="13"/>
        <v>2.1577964071856268</v>
      </c>
      <c r="I188" s="10">
        <f t="shared" ca="1" si="11"/>
        <v>1.9203592814371256E-2</v>
      </c>
      <c r="J188" s="10">
        <f t="shared" ca="1" si="14"/>
        <v>2.1577964071856268</v>
      </c>
    </row>
    <row r="189" spans="2:10" x14ac:dyDescent="0.15">
      <c r="B189" s="10">
        <v>8.7653024999738705</v>
      </c>
      <c r="C189" s="10">
        <f t="shared" si="12"/>
        <v>1.3803024999745617</v>
      </c>
      <c r="F189" s="10">
        <v>168</v>
      </c>
      <c r="G189" s="10">
        <f t="shared" ca="1" si="10"/>
        <v>2</v>
      </c>
      <c r="H189" s="10">
        <f t="shared" ca="1" si="13"/>
        <v>2.1769999999999983</v>
      </c>
      <c r="I189" s="10">
        <f t="shared" ca="1" si="11"/>
        <v>-0.33402941176470585</v>
      </c>
      <c r="J189" s="10">
        <f t="shared" ca="1" si="14"/>
        <v>1.823766995420921</v>
      </c>
    </row>
    <row r="190" spans="2:10" x14ac:dyDescent="0.15">
      <c r="B190" s="10">
        <v>1.3803024999745617</v>
      </c>
      <c r="C190" s="10">
        <f t="shared" si="12"/>
        <v>0.15530249997652845</v>
      </c>
      <c r="F190" s="10">
        <v>169</v>
      </c>
      <c r="G190" s="10">
        <f t="shared" ca="1" si="10"/>
        <v>2</v>
      </c>
      <c r="H190" s="10">
        <f t="shared" ca="1" si="13"/>
        <v>2.1962035928143697</v>
      </c>
      <c r="I190" s="10">
        <f t="shared" ca="1" si="11"/>
        <v>-0.33402941176470585</v>
      </c>
      <c r="J190" s="10">
        <f t="shared" ca="1" si="14"/>
        <v>1.4897375836562152</v>
      </c>
    </row>
    <row r="191" spans="2:10" x14ac:dyDescent="0.15">
      <c r="B191" s="10">
        <v>0.15530249997652845</v>
      </c>
      <c r="C191" s="10">
        <f t="shared" si="12"/>
        <v>3.7243024999753516</v>
      </c>
      <c r="F191" s="10">
        <v>170</v>
      </c>
      <c r="G191" s="10">
        <f t="shared" ca="1" si="10"/>
        <v>2</v>
      </c>
      <c r="H191" s="10">
        <f t="shared" ca="1" si="13"/>
        <v>2.2154071856287412</v>
      </c>
      <c r="I191" s="10">
        <f t="shared" ca="1" si="11"/>
        <v>-0.33402941176470585</v>
      </c>
      <c r="J191" s="10">
        <f t="shared" ca="1" si="14"/>
        <v>1.1557081718915094</v>
      </c>
    </row>
    <row r="192" spans="2:10" x14ac:dyDescent="0.15">
      <c r="B192" s="10">
        <v>3.7243024999753516</v>
      </c>
      <c r="C192" s="10">
        <f t="shared" si="12"/>
        <v>0.57430249997381111</v>
      </c>
      <c r="F192" s="10">
        <v>171</v>
      </c>
      <c r="G192" s="10">
        <f t="shared" ca="1" si="10"/>
        <v>2</v>
      </c>
      <c r="H192" s="10">
        <f t="shared" ca="1" si="13"/>
        <v>2.2346107784431126</v>
      </c>
      <c r="I192" s="10">
        <f t="shared" ca="1" si="11"/>
        <v>-0.33402941176470585</v>
      </c>
      <c r="J192" s="10">
        <f t="shared" ca="1" si="14"/>
        <v>0.82167876012680363</v>
      </c>
    </row>
    <row r="193" spans="2:10" x14ac:dyDescent="0.15">
      <c r="B193" s="10">
        <v>0.57430249997381111</v>
      </c>
      <c r="C193" s="10">
        <f t="shared" si="12"/>
        <v>1.2313024999741629</v>
      </c>
      <c r="F193" s="10">
        <v>172</v>
      </c>
      <c r="G193" s="10">
        <f t="shared" ca="1" si="10"/>
        <v>2</v>
      </c>
      <c r="H193" s="10">
        <f t="shared" ca="1" si="13"/>
        <v>2.2538143712574841</v>
      </c>
      <c r="I193" s="10">
        <f t="shared" ca="1" si="11"/>
        <v>-0.33402941176470585</v>
      </c>
      <c r="J193" s="10">
        <f t="shared" ca="1" si="14"/>
        <v>0.48764934836209778</v>
      </c>
    </row>
    <row r="194" spans="2:10" x14ac:dyDescent="0.15">
      <c r="B194" s="10">
        <v>1.2313024999741629</v>
      </c>
      <c r="C194" s="10">
        <f t="shared" si="12"/>
        <v>-0.19069750002387309</v>
      </c>
      <c r="F194" s="10">
        <v>173</v>
      </c>
      <c r="G194" s="10">
        <f t="shared" ca="1" si="10"/>
        <v>2</v>
      </c>
      <c r="H194" s="10">
        <f t="shared" ca="1" si="13"/>
        <v>2.2730179640718555</v>
      </c>
      <c r="I194" s="10">
        <f t="shared" ca="1" si="11"/>
        <v>-0.33402941176470585</v>
      </c>
      <c r="J194" s="10">
        <f t="shared" ca="1" si="14"/>
        <v>0.15361993659739193</v>
      </c>
    </row>
    <row r="195" spans="2:10" x14ac:dyDescent="0.15">
      <c r="B195" s="10">
        <v>-0.19069750002387309</v>
      </c>
      <c r="C195" s="10">
        <f t="shared" si="12"/>
        <v>-0.10869750002484579</v>
      </c>
      <c r="F195" s="10">
        <v>174</v>
      </c>
      <c r="G195" s="10">
        <f t="shared" ca="1" si="10"/>
        <v>2</v>
      </c>
      <c r="H195" s="10">
        <f t="shared" ca="1" si="13"/>
        <v>2.292221556886227</v>
      </c>
      <c r="I195" s="10">
        <f t="shared" ca="1" si="11"/>
        <v>-0.33402941176470585</v>
      </c>
      <c r="J195" s="10">
        <f t="shared" ca="1" si="14"/>
        <v>-0.18040947516731393</v>
      </c>
    </row>
    <row r="196" spans="2:10" x14ac:dyDescent="0.15">
      <c r="B196" s="10">
        <v>-0.10869750002484579</v>
      </c>
      <c r="C196" s="10">
        <f t="shared" si="12"/>
        <v>0.61830249997640863</v>
      </c>
      <c r="F196" s="10">
        <v>175</v>
      </c>
      <c r="G196" s="10">
        <f t="shared" ca="1" si="10"/>
        <v>2</v>
      </c>
      <c r="H196" s="10">
        <f t="shared" ca="1" si="13"/>
        <v>2.3114251497005984</v>
      </c>
      <c r="I196" s="10">
        <f t="shared" ca="1" si="11"/>
        <v>-0.33402941176470585</v>
      </c>
      <c r="J196" s="10">
        <f t="shared" ca="1" si="14"/>
        <v>-0.51443888693201978</v>
      </c>
    </row>
    <row r="197" spans="2:10" x14ac:dyDescent="0.15">
      <c r="B197" s="10">
        <v>0.61830249997640863</v>
      </c>
      <c r="C197" s="10">
        <f t="shared" si="12"/>
        <v>-1.1086975000260679</v>
      </c>
      <c r="F197" s="10">
        <v>176</v>
      </c>
      <c r="G197" s="10">
        <f t="shared" ca="1" si="10"/>
        <v>2</v>
      </c>
      <c r="H197" s="10">
        <f t="shared" ca="1" si="13"/>
        <v>2.3306287425149699</v>
      </c>
      <c r="I197" s="10">
        <f t="shared" ca="1" si="11"/>
        <v>-0.33402941176470585</v>
      </c>
      <c r="J197" s="10">
        <f t="shared" ca="1" si="14"/>
        <v>-0.84846829869672558</v>
      </c>
    </row>
    <row r="198" spans="2:10" x14ac:dyDescent="0.15">
      <c r="B198" s="10">
        <v>-1.1086975000260679</v>
      </c>
      <c r="C198" s="10">
        <f t="shared" si="12"/>
        <v>-2.2486975000255427</v>
      </c>
      <c r="F198" s="10">
        <v>177</v>
      </c>
      <c r="G198" s="10">
        <f t="shared" ca="1" si="10"/>
        <v>2</v>
      </c>
      <c r="H198" s="10">
        <f t="shared" ca="1" si="13"/>
        <v>2.3498323353293413</v>
      </c>
      <c r="I198" s="10">
        <f t="shared" ca="1" si="11"/>
        <v>-0.33402941176470585</v>
      </c>
      <c r="J198" s="10">
        <f t="shared" ca="1" si="14"/>
        <v>-1.1824977104614314</v>
      </c>
    </row>
    <row r="199" spans="2:10" x14ac:dyDescent="0.15">
      <c r="B199" s="10">
        <v>-2.2486975000255427</v>
      </c>
      <c r="C199" s="10">
        <f t="shared" si="12"/>
        <v>-1.1096975000235432</v>
      </c>
      <c r="F199" s="10">
        <v>178</v>
      </c>
      <c r="G199" s="10">
        <f t="shared" ca="1" si="10"/>
        <v>2</v>
      </c>
      <c r="H199" s="10">
        <f t="shared" ca="1" si="13"/>
        <v>2.3690359281437128</v>
      </c>
      <c r="I199" s="10">
        <f t="shared" ca="1" si="11"/>
        <v>-0.33402941176470585</v>
      </c>
      <c r="J199" s="10">
        <f t="shared" ca="1" si="14"/>
        <v>-1.5165271222261372</v>
      </c>
    </row>
    <row r="200" spans="2:10" x14ac:dyDescent="0.15">
      <c r="B200" s="10">
        <v>-1.1096975000235432</v>
      </c>
      <c r="C200" s="10">
        <f t="shared" si="12"/>
        <v>-2.2056975000239731</v>
      </c>
      <c r="F200" s="10">
        <v>179</v>
      </c>
      <c r="G200" s="10">
        <f t="shared" ca="1" si="10"/>
        <v>2</v>
      </c>
      <c r="H200" s="10">
        <f t="shared" ca="1" si="13"/>
        <v>2.3882395209580842</v>
      </c>
      <c r="I200" s="10">
        <f t="shared" ca="1" si="11"/>
        <v>-0.33402941176470585</v>
      </c>
      <c r="J200" s="10">
        <f t="shared" ca="1" si="14"/>
        <v>-1.850556533990843</v>
      </c>
    </row>
    <row r="201" spans="2:10" x14ac:dyDescent="0.15">
      <c r="B201" s="10">
        <v>-2.2056975000239731</v>
      </c>
      <c r="C201" s="10">
        <f t="shared" si="12"/>
        <v>-3.0516975000232094</v>
      </c>
      <c r="F201" s="10">
        <v>180</v>
      </c>
      <c r="G201" s="10">
        <f t="shared" ca="1" si="10"/>
        <v>2</v>
      </c>
      <c r="H201" s="10">
        <f t="shared" ca="1" si="13"/>
        <v>2.4074431137724557</v>
      </c>
      <c r="I201" s="10">
        <f t="shared" ca="1" si="11"/>
        <v>-0.33402941176470585</v>
      </c>
      <c r="J201" s="10">
        <f t="shared" ca="1" si="14"/>
        <v>-2.1845859457555488</v>
      </c>
    </row>
    <row r="202" spans="2:10" x14ac:dyDescent="0.15">
      <c r="B202" s="10">
        <v>-3.0516975000232094</v>
      </c>
      <c r="C202" s="10">
        <f t="shared" si="12"/>
        <v>-4.0956975000234763</v>
      </c>
      <c r="F202" s="10">
        <v>181</v>
      </c>
      <c r="G202" s="10">
        <f t="shared" ca="1" si="10"/>
        <v>2</v>
      </c>
      <c r="H202" s="10">
        <f t="shared" ca="1" si="13"/>
        <v>2.4266467065868271</v>
      </c>
      <c r="I202" s="10">
        <f t="shared" ca="1" si="11"/>
        <v>-0.33402941176470585</v>
      </c>
      <c r="J202" s="10">
        <f t="shared" ca="1" si="14"/>
        <v>-2.5186153575202548</v>
      </c>
    </row>
    <row r="203" spans="2:10" x14ac:dyDescent="0.15">
      <c r="B203" s="10">
        <v>-4.0956975000234763</v>
      </c>
      <c r="C203" s="10">
        <f t="shared" si="12"/>
        <v>-4.9796975000262478</v>
      </c>
      <c r="F203" s="10">
        <v>182</v>
      </c>
      <c r="G203" s="10">
        <f t="shared" ca="1" si="10"/>
        <v>2</v>
      </c>
      <c r="H203" s="10">
        <f t="shared" ca="1" si="13"/>
        <v>2.4458502994011986</v>
      </c>
      <c r="I203" s="10">
        <f t="shared" ca="1" si="11"/>
        <v>-0.33402941176470585</v>
      </c>
      <c r="J203" s="10">
        <f t="shared" ca="1" si="14"/>
        <v>-2.8526447692849608</v>
      </c>
    </row>
    <row r="204" spans="2:10" x14ac:dyDescent="0.15">
      <c r="B204" s="10">
        <v>-4.9796975000262478</v>
      </c>
      <c r="C204" s="10">
        <f t="shared" si="12"/>
        <v>-4.526697500025989</v>
      </c>
      <c r="F204" s="10">
        <v>183</v>
      </c>
      <c r="G204" s="10">
        <f t="shared" ca="1" si="10"/>
        <v>2</v>
      </c>
      <c r="H204" s="10">
        <f t="shared" ca="1" si="13"/>
        <v>2.46505389221557</v>
      </c>
      <c r="I204" s="10">
        <f t="shared" ca="1" si="11"/>
        <v>-0.33402941176470585</v>
      </c>
      <c r="J204" s="10">
        <f t="shared" ca="1" si="14"/>
        <v>-3.1866741810496668</v>
      </c>
    </row>
    <row r="205" spans="2:10" x14ac:dyDescent="0.15">
      <c r="B205" s="10">
        <v>-4.526697500025989</v>
      </c>
      <c r="C205" s="10">
        <f t="shared" si="12"/>
        <v>-5.6626975000249047</v>
      </c>
      <c r="F205" s="10">
        <v>184</v>
      </c>
      <c r="G205" s="10">
        <f t="shared" ca="1" si="10"/>
        <v>2</v>
      </c>
      <c r="H205" s="10">
        <f t="shared" ca="1" si="13"/>
        <v>2.4842574850299415</v>
      </c>
      <c r="I205" s="10">
        <f t="shared" ca="1" si="11"/>
        <v>-0.33402941176470585</v>
      </c>
      <c r="J205" s="10">
        <f t="shared" ca="1" si="14"/>
        <v>-3.5207035928143728</v>
      </c>
    </row>
    <row r="206" spans="2:10" x14ac:dyDescent="0.15">
      <c r="B206" s="10">
        <v>-5.6626975000249047</v>
      </c>
      <c r="C206" s="10">
        <f t="shared" si="12"/>
        <v>-5.1076975000228231</v>
      </c>
      <c r="F206" s="10">
        <v>185</v>
      </c>
      <c r="G206" s="10">
        <f t="shared" ca="1" si="10"/>
        <v>2</v>
      </c>
      <c r="H206" s="10">
        <f t="shared" ca="1" si="13"/>
        <v>2.5034610778443129</v>
      </c>
      <c r="I206" s="10">
        <f t="shared" ca="1" si="11"/>
        <v>-0.33402941176470585</v>
      </c>
      <c r="J206" s="10">
        <f t="shared" ca="1" si="14"/>
        <v>-3.8547330045790789</v>
      </c>
    </row>
    <row r="207" spans="2:10" x14ac:dyDescent="0.15">
      <c r="B207" s="10">
        <v>-5.1076975000228231</v>
      </c>
      <c r="C207" s="10">
        <f t="shared" si="12"/>
        <v>-5.4726975000249922</v>
      </c>
      <c r="F207" s="10">
        <v>186</v>
      </c>
      <c r="G207" s="10">
        <f t="shared" ca="1" si="10"/>
        <v>2</v>
      </c>
      <c r="H207" s="10">
        <f t="shared" ca="1" si="13"/>
        <v>2.5226646706586844</v>
      </c>
      <c r="I207" s="10">
        <f t="shared" ca="1" si="11"/>
        <v>-0.33402941176470585</v>
      </c>
      <c r="J207" s="10">
        <f t="shared" ca="1" si="14"/>
        <v>-4.1887624163437849</v>
      </c>
    </row>
    <row r="208" spans="2:10" x14ac:dyDescent="0.15">
      <c r="B208" s="10">
        <v>-5.4726975000249922</v>
      </c>
      <c r="C208" s="10">
        <f t="shared" si="12"/>
        <v>-6.3066975000261039</v>
      </c>
      <c r="F208" s="10">
        <v>187</v>
      </c>
      <c r="G208" s="10">
        <f t="shared" ca="1" si="10"/>
        <v>2</v>
      </c>
      <c r="H208" s="10">
        <f t="shared" ca="1" si="13"/>
        <v>2.5418682634730558</v>
      </c>
      <c r="I208" s="10">
        <f t="shared" ca="1" si="11"/>
        <v>-0.33402941176470585</v>
      </c>
      <c r="J208" s="10">
        <f t="shared" ca="1" si="14"/>
        <v>-4.5227918281084909</v>
      </c>
    </row>
    <row r="209" spans="2:10" x14ac:dyDescent="0.15">
      <c r="B209" s="10">
        <v>-6.3066975000261039</v>
      </c>
      <c r="C209" s="10">
        <f t="shared" si="12"/>
        <v>-7.119697500023392</v>
      </c>
      <c r="F209" s="10">
        <v>188</v>
      </c>
      <c r="G209" s="10">
        <f t="shared" ca="1" si="10"/>
        <v>2</v>
      </c>
      <c r="H209" s="10">
        <f t="shared" ca="1" si="13"/>
        <v>2.5610718562874273</v>
      </c>
      <c r="I209" s="10">
        <f t="shared" ca="1" si="11"/>
        <v>-0.33402941176470585</v>
      </c>
      <c r="J209" s="10">
        <f t="shared" ca="1" si="14"/>
        <v>-4.8568212398731969</v>
      </c>
    </row>
    <row r="210" spans="2:10" x14ac:dyDescent="0.15">
      <c r="B210" s="10">
        <v>-7.119697500023392</v>
      </c>
      <c r="C210" s="10">
        <f t="shared" si="12"/>
        <v>-5.8926975000233028</v>
      </c>
      <c r="F210" s="10">
        <v>189</v>
      </c>
      <c r="G210" s="10">
        <f t="shared" ca="1" si="10"/>
        <v>2</v>
      </c>
      <c r="H210" s="10">
        <f t="shared" ca="1" si="13"/>
        <v>2.5802754491017987</v>
      </c>
      <c r="I210" s="10">
        <f t="shared" ca="1" si="11"/>
        <v>-0.33402941176470585</v>
      </c>
      <c r="J210" s="10">
        <f t="shared" ca="1" si="14"/>
        <v>-5.1908506516379029</v>
      </c>
    </row>
    <row r="211" spans="2:10" x14ac:dyDescent="0.15">
      <c r="B211" s="10">
        <v>-5.8926975000233028</v>
      </c>
      <c r="C211" s="10">
        <f t="shared" si="12"/>
        <v>-7.0706975000263128</v>
      </c>
      <c r="F211" s="10">
        <v>190</v>
      </c>
      <c r="G211" s="10">
        <f t="shared" ca="1" si="10"/>
        <v>2</v>
      </c>
      <c r="H211" s="10">
        <f t="shared" ca="1" si="13"/>
        <v>2.5994790419161702</v>
      </c>
      <c r="I211" s="10">
        <f t="shared" ca="1" si="11"/>
        <v>-0.33402941176470585</v>
      </c>
      <c r="J211" s="10">
        <f t="shared" ca="1" si="14"/>
        <v>-5.524880063402609</v>
      </c>
    </row>
    <row r="212" spans="2:10" x14ac:dyDescent="0.15">
      <c r="B212" s="10">
        <v>-7.0706975000263128</v>
      </c>
      <c r="C212" s="10">
        <f t="shared" si="12"/>
        <v>-8.8166975000234515</v>
      </c>
      <c r="F212" s="10">
        <v>191</v>
      </c>
      <c r="G212" s="10">
        <f t="shared" ca="1" si="10"/>
        <v>2</v>
      </c>
      <c r="H212" s="10">
        <f t="shared" ca="1" si="13"/>
        <v>2.6186826347305416</v>
      </c>
      <c r="I212" s="10">
        <f t="shared" ca="1" si="11"/>
        <v>-0.33402941176470585</v>
      </c>
      <c r="J212" s="10">
        <f t="shared" ca="1" si="14"/>
        <v>-5.858909475167315</v>
      </c>
    </row>
    <row r="213" spans="2:10" x14ac:dyDescent="0.15">
      <c r="B213" s="10">
        <v>-8.8166975000234515</v>
      </c>
      <c r="C213" s="10">
        <f t="shared" si="12"/>
        <v>-7.5256975000250748</v>
      </c>
      <c r="F213" s="10">
        <v>192</v>
      </c>
      <c r="G213" s="10">
        <f t="shared" ca="1" si="10"/>
        <v>2</v>
      </c>
      <c r="H213" s="10">
        <f t="shared" ca="1" si="13"/>
        <v>2.6378862275449131</v>
      </c>
      <c r="I213" s="10">
        <f t="shared" ca="1" si="11"/>
        <v>-0.33402941176470585</v>
      </c>
      <c r="J213" s="10">
        <f t="shared" ca="1" si="14"/>
        <v>-6.192938886932021</v>
      </c>
    </row>
    <row r="214" spans="2:10" x14ac:dyDescent="0.15">
      <c r="B214" s="10">
        <v>-7.5256975000250748</v>
      </c>
      <c r="C214" s="10">
        <f t="shared" si="12"/>
        <v>-3.9786975000239977</v>
      </c>
      <c r="F214" s="10">
        <v>193</v>
      </c>
      <c r="G214" s="10">
        <f t="shared" ref="G214:G277" ca="1" si="15">IF(AND(F214&gt;=$D$8,F214&lt;$D$9),1,IF(AND(F214&gt;=$D$9,F214&lt;$D$10),2,IF(AND(F214&gt;=$D$10,F214&lt;$D$11),3,IF(AND(F214&gt;=$D$11,F214&lt;=$D$12),4,0))))</f>
        <v>2</v>
      </c>
      <c r="H214" s="10">
        <f t="shared" ca="1" si="13"/>
        <v>2.6570898203592845</v>
      </c>
      <c r="I214" s="10">
        <f t="shared" ref="I214:I277" ca="1" si="16">IF(AND(F214&gt;=$D$8,F214&lt;$D$9),$F$9,IF(AND(F214&gt;=$D$9,F214&lt;$D$10),$F$10,IF(AND(F214&gt;=$D$10,F214&lt;$D$11),$F$11,IF(AND(F214&gt;=$D$11,F214&lt;=$D$12),$F$12,0))))</f>
        <v>-0.33402941176470585</v>
      </c>
      <c r="J214" s="10">
        <f t="shared" ca="1" si="14"/>
        <v>-6.526968298696727</v>
      </c>
    </row>
    <row r="215" spans="2:10" x14ac:dyDescent="0.15">
      <c r="B215" s="10">
        <v>-3.9786975000239977</v>
      </c>
      <c r="C215" s="10">
        <f t="shared" ref="C215:C278" si="17">B216</f>
        <v>-5.6026975000236234</v>
      </c>
      <c r="F215" s="10">
        <v>194</v>
      </c>
      <c r="G215" s="10">
        <f t="shared" ca="1" si="15"/>
        <v>2</v>
      </c>
      <c r="H215" s="10">
        <f t="shared" ca="1" si="13"/>
        <v>2.676293413173656</v>
      </c>
      <c r="I215" s="10">
        <f t="shared" ca="1" si="16"/>
        <v>-0.33402941176470585</v>
      </c>
      <c r="J215" s="10">
        <f t="shared" ca="1" si="14"/>
        <v>-6.860997710461433</v>
      </c>
    </row>
    <row r="216" spans="2:10" x14ac:dyDescent="0.15">
      <c r="B216" s="10">
        <v>-5.6026975000236234</v>
      </c>
      <c r="C216" s="10">
        <f t="shared" si="17"/>
        <v>-6.6956975000245222</v>
      </c>
      <c r="F216" s="10">
        <v>195</v>
      </c>
      <c r="G216" s="10">
        <f t="shared" ca="1" si="15"/>
        <v>2</v>
      </c>
      <c r="H216" s="10">
        <f t="shared" ref="H216:H279" ca="1" si="18">H215+$F$9</f>
        <v>2.6954970059880274</v>
      </c>
      <c r="I216" s="10">
        <f t="shared" ca="1" si="16"/>
        <v>-0.33402941176470585</v>
      </c>
      <c r="J216" s="10">
        <f t="shared" ref="J216:J279" ca="1" si="19">J215+I216</f>
        <v>-7.195027122226139</v>
      </c>
    </row>
    <row r="217" spans="2:10" x14ac:dyDescent="0.15">
      <c r="B217" s="10">
        <v>-6.6956975000245222</v>
      </c>
      <c r="C217" s="10">
        <f t="shared" si="17"/>
        <v>-9.030697500023166</v>
      </c>
      <c r="F217" s="10">
        <v>196</v>
      </c>
      <c r="G217" s="10">
        <f t="shared" ca="1" si="15"/>
        <v>2</v>
      </c>
      <c r="H217" s="10">
        <f t="shared" ca="1" si="18"/>
        <v>2.7147005988023989</v>
      </c>
      <c r="I217" s="10">
        <f t="shared" ca="1" si="16"/>
        <v>-0.33402941176470585</v>
      </c>
      <c r="J217" s="10">
        <f t="shared" ca="1" si="19"/>
        <v>-7.5290565339908451</v>
      </c>
    </row>
    <row r="218" spans="2:10" x14ac:dyDescent="0.15">
      <c r="B218" s="10">
        <v>-9.030697500023166</v>
      </c>
      <c r="C218" s="10">
        <f t="shared" si="17"/>
        <v>-7.5416975000237585</v>
      </c>
      <c r="F218" s="10">
        <v>197</v>
      </c>
      <c r="G218" s="10">
        <f t="shared" ca="1" si="15"/>
        <v>2</v>
      </c>
      <c r="H218" s="10">
        <f t="shared" ca="1" si="18"/>
        <v>2.7339041916167703</v>
      </c>
      <c r="I218" s="10">
        <f t="shared" ca="1" si="16"/>
        <v>-0.33402941176470585</v>
      </c>
      <c r="J218" s="10">
        <f t="shared" ca="1" si="19"/>
        <v>-7.8630859457555511</v>
      </c>
    </row>
    <row r="219" spans="2:10" x14ac:dyDescent="0.15">
      <c r="B219" s="10">
        <v>-7.5416975000237585</v>
      </c>
      <c r="C219" s="10">
        <f t="shared" si="17"/>
        <v>-8.2076975000262564</v>
      </c>
      <c r="F219" s="10">
        <v>198</v>
      </c>
      <c r="G219" s="10">
        <f t="shared" ca="1" si="15"/>
        <v>2</v>
      </c>
      <c r="H219" s="10">
        <f t="shared" ca="1" si="18"/>
        <v>2.7531077844311418</v>
      </c>
      <c r="I219" s="10">
        <f t="shared" ca="1" si="16"/>
        <v>-0.33402941176470585</v>
      </c>
      <c r="J219" s="10">
        <f t="shared" ca="1" si="19"/>
        <v>-8.1971153575202571</v>
      </c>
    </row>
    <row r="220" spans="2:10" x14ac:dyDescent="0.15">
      <c r="B220" s="10">
        <v>-8.2076975000262564</v>
      </c>
      <c r="C220" s="10">
        <f t="shared" si="17"/>
        <v>-8.372697500025339</v>
      </c>
      <c r="F220" s="10">
        <v>199</v>
      </c>
      <c r="G220" s="10">
        <f t="shared" ca="1" si="15"/>
        <v>2</v>
      </c>
      <c r="H220" s="10">
        <f t="shared" ca="1" si="18"/>
        <v>2.7723113772455132</v>
      </c>
      <c r="I220" s="10">
        <f t="shared" ca="1" si="16"/>
        <v>-0.33402941176470585</v>
      </c>
      <c r="J220" s="10">
        <f t="shared" ca="1" si="19"/>
        <v>-8.5311447692849622</v>
      </c>
    </row>
    <row r="221" spans="2:10" x14ac:dyDescent="0.15">
      <c r="B221" s="10">
        <v>-8.372697500025339</v>
      </c>
      <c r="C221" s="10">
        <f t="shared" si="17"/>
        <v>-9.4406975000254079</v>
      </c>
      <c r="F221" s="10">
        <v>200</v>
      </c>
      <c r="G221" s="10">
        <f t="shared" ca="1" si="15"/>
        <v>2</v>
      </c>
      <c r="H221" s="10">
        <f t="shared" ca="1" si="18"/>
        <v>2.7915149700598847</v>
      </c>
      <c r="I221" s="10">
        <f t="shared" ca="1" si="16"/>
        <v>-0.33402941176470585</v>
      </c>
      <c r="J221" s="10">
        <f t="shared" ca="1" si="19"/>
        <v>-8.8651741810496674</v>
      </c>
    </row>
    <row r="222" spans="2:10" x14ac:dyDescent="0.15">
      <c r="B222" s="10">
        <v>-9.4406975000254079</v>
      </c>
      <c r="C222" s="10">
        <f t="shared" si="17"/>
        <v>-6.920697500024886</v>
      </c>
      <c r="F222" s="10">
        <v>201</v>
      </c>
      <c r="G222" s="10">
        <f t="shared" ca="1" si="15"/>
        <v>2</v>
      </c>
      <c r="H222" s="10">
        <f t="shared" ca="1" si="18"/>
        <v>2.8107185628742561</v>
      </c>
      <c r="I222" s="10">
        <f t="shared" ca="1" si="16"/>
        <v>-0.33402941176470585</v>
      </c>
      <c r="J222" s="10">
        <f t="shared" ca="1" si="19"/>
        <v>-9.1992035928143725</v>
      </c>
    </row>
    <row r="223" spans="2:10" x14ac:dyDescent="0.15">
      <c r="B223" s="10">
        <v>-6.920697500024886</v>
      </c>
      <c r="C223" s="10">
        <f t="shared" si="17"/>
        <v>-6.7596975000228099</v>
      </c>
      <c r="F223" s="10">
        <v>202</v>
      </c>
      <c r="G223" s="10">
        <f t="shared" ca="1" si="15"/>
        <v>3</v>
      </c>
      <c r="H223" s="10">
        <f t="shared" ca="1" si="18"/>
        <v>2.8299221556886276</v>
      </c>
      <c r="I223" s="10">
        <f t="shared" ca="1" si="16"/>
        <v>0.49130769230769228</v>
      </c>
      <c r="J223" s="10">
        <f t="shared" ca="1" si="19"/>
        <v>-8.7078959005066796</v>
      </c>
    </row>
    <row r="224" spans="2:10" x14ac:dyDescent="0.15">
      <c r="B224" s="10">
        <v>-6.7596975000228099</v>
      </c>
      <c r="C224" s="10">
        <f t="shared" si="17"/>
        <v>-6.2166975000259583</v>
      </c>
      <c r="F224" s="10">
        <v>203</v>
      </c>
      <c r="G224" s="10">
        <f t="shared" ca="1" si="15"/>
        <v>3</v>
      </c>
      <c r="H224" s="10">
        <f t="shared" ca="1" si="18"/>
        <v>2.849125748502999</v>
      </c>
      <c r="I224" s="10">
        <f t="shared" ca="1" si="16"/>
        <v>0.49130769230769228</v>
      </c>
      <c r="J224" s="10">
        <f t="shared" ca="1" si="19"/>
        <v>-8.2165882081989867</v>
      </c>
    </row>
    <row r="225" spans="2:10" x14ac:dyDescent="0.15">
      <c r="B225" s="10">
        <v>-6.2166975000259583</v>
      </c>
      <c r="C225" s="10">
        <f t="shared" si="17"/>
        <v>-4.4406975000228499</v>
      </c>
      <c r="F225" s="10">
        <v>204</v>
      </c>
      <c r="G225" s="10">
        <f t="shared" ca="1" si="15"/>
        <v>3</v>
      </c>
      <c r="H225" s="10">
        <f t="shared" ca="1" si="18"/>
        <v>2.8683293413173705</v>
      </c>
      <c r="I225" s="10">
        <f t="shared" ca="1" si="16"/>
        <v>0.49130769230769228</v>
      </c>
      <c r="J225" s="10">
        <f t="shared" ca="1" si="19"/>
        <v>-7.7252805158912947</v>
      </c>
    </row>
    <row r="226" spans="2:10" x14ac:dyDescent="0.15">
      <c r="B226" s="10">
        <v>-4.4406975000228499</v>
      </c>
      <c r="C226" s="10">
        <f t="shared" si="17"/>
        <v>-5.4006975000255864</v>
      </c>
      <c r="F226" s="10">
        <v>205</v>
      </c>
      <c r="G226" s="10">
        <f t="shared" ca="1" si="15"/>
        <v>3</v>
      </c>
      <c r="H226" s="10">
        <f t="shared" ca="1" si="18"/>
        <v>2.8875329341317419</v>
      </c>
      <c r="I226" s="10">
        <f t="shared" ca="1" si="16"/>
        <v>0.49130769230769228</v>
      </c>
      <c r="J226" s="10">
        <f t="shared" ca="1" si="19"/>
        <v>-7.2339728235836027</v>
      </c>
    </row>
    <row r="227" spans="2:10" x14ac:dyDescent="0.15">
      <c r="B227" s="10">
        <v>-5.4006975000255864</v>
      </c>
      <c r="C227" s="10">
        <f t="shared" si="17"/>
        <v>-5.1876975000233472</v>
      </c>
      <c r="F227" s="10">
        <v>206</v>
      </c>
      <c r="G227" s="10">
        <f t="shared" ca="1" si="15"/>
        <v>3</v>
      </c>
      <c r="H227" s="10">
        <f t="shared" ca="1" si="18"/>
        <v>2.9067365269461134</v>
      </c>
      <c r="I227" s="10">
        <f t="shared" ca="1" si="16"/>
        <v>0.49130769230769228</v>
      </c>
      <c r="J227" s="10">
        <f t="shared" ca="1" si="19"/>
        <v>-6.7426651312759107</v>
      </c>
    </row>
    <row r="228" spans="2:10" x14ac:dyDescent="0.15">
      <c r="B228" s="10">
        <v>-5.1876975000233472</v>
      </c>
      <c r="C228" s="10">
        <f t="shared" si="17"/>
        <v>-5.2196975000242674</v>
      </c>
      <c r="F228" s="10">
        <v>207</v>
      </c>
      <c r="G228" s="10">
        <f t="shared" ca="1" si="15"/>
        <v>3</v>
      </c>
      <c r="H228" s="10">
        <f t="shared" ca="1" si="18"/>
        <v>2.9259401197604848</v>
      </c>
      <c r="I228" s="10">
        <f t="shared" ca="1" si="16"/>
        <v>0.49130769230769228</v>
      </c>
      <c r="J228" s="10">
        <f t="shared" ca="1" si="19"/>
        <v>-6.2513574389682187</v>
      </c>
    </row>
    <row r="229" spans="2:10" x14ac:dyDescent="0.15">
      <c r="B229" s="10">
        <v>-5.2196975000242674</v>
      </c>
      <c r="C229" s="10">
        <f t="shared" si="17"/>
        <v>-3.6486975000258326</v>
      </c>
      <c r="F229" s="10">
        <v>208</v>
      </c>
      <c r="G229" s="10">
        <f t="shared" ca="1" si="15"/>
        <v>3</v>
      </c>
      <c r="H229" s="10">
        <f t="shared" ca="1" si="18"/>
        <v>2.9451437125748563</v>
      </c>
      <c r="I229" s="10">
        <f t="shared" ca="1" si="16"/>
        <v>0.49130769230769228</v>
      </c>
      <c r="J229" s="10">
        <f t="shared" ca="1" si="19"/>
        <v>-5.7600497466605267</v>
      </c>
    </row>
    <row r="230" spans="2:10" x14ac:dyDescent="0.15">
      <c r="B230" s="10">
        <v>-3.6486975000258326</v>
      </c>
      <c r="C230" s="10">
        <f t="shared" si="17"/>
        <v>-3.3286975000237362</v>
      </c>
      <c r="F230" s="10">
        <v>209</v>
      </c>
      <c r="G230" s="10">
        <f t="shared" ca="1" si="15"/>
        <v>3</v>
      </c>
      <c r="H230" s="10">
        <f t="shared" ca="1" si="18"/>
        <v>2.9643473053892277</v>
      </c>
      <c r="I230" s="10">
        <f t="shared" ca="1" si="16"/>
        <v>0.49130769230769228</v>
      </c>
      <c r="J230" s="10">
        <f t="shared" ca="1" si="19"/>
        <v>-5.2687420543528347</v>
      </c>
    </row>
    <row r="231" spans="2:10" x14ac:dyDescent="0.15">
      <c r="B231" s="10">
        <v>-3.3286975000237362</v>
      </c>
      <c r="C231" s="10">
        <f t="shared" si="17"/>
        <v>-3.7546975000246618</v>
      </c>
      <c r="F231" s="10">
        <v>210</v>
      </c>
      <c r="G231" s="10">
        <f t="shared" ca="1" si="15"/>
        <v>3</v>
      </c>
      <c r="H231" s="10">
        <f t="shared" ca="1" si="18"/>
        <v>2.9835508982035992</v>
      </c>
      <c r="I231" s="10">
        <f t="shared" ca="1" si="16"/>
        <v>0.49130769230769228</v>
      </c>
      <c r="J231" s="10">
        <f t="shared" ca="1" si="19"/>
        <v>-4.7774343620451427</v>
      </c>
    </row>
    <row r="232" spans="2:10" x14ac:dyDescent="0.15">
      <c r="B232" s="10">
        <v>-3.7546975000246618</v>
      </c>
      <c r="C232" s="10">
        <f t="shared" si="17"/>
        <v>-3.4386975000231246</v>
      </c>
      <c r="F232" s="10">
        <v>211</v>
      </c>
      <c r="G232" s="10">
        <f t="shared" ca="1" si="15"/>
        <v>3</v>
      </c>
      <c r="H232" s="10">
        <f t="shared" ca="1" si="18"/>
        <v>3.0027544910179707</v>
      </c>
      <c r="I232" s="10">
        <f t="shared" ca="1" si="16"/>
        <v>0.49130769230769228</v>
      </c>
      <c r="J232" s="10">
        <f t="shared" ca="1" si="19"/>
        <v>-4.2861266697374507</v>
      </c>
    </row>
    <row r="233" spans="2:10" x14ac:dyDescent="0.15">
      <c r="B233" s="10">
        <v>-3.4386975000231246</v>
      </c>
      <c r="C233" s="10">
        <f t="shared" si="17"/>
        <v>-3.70569750002403</v>
      </c>
      <c r="F233" s="10">
        <v>212</v>
      </c>
      <c r="G233" s="10">
        <f t="shared" ca="1" si="15"/>
        <v>3</v>
      </c>
      <c r="H233" s="10">
        <f t="shared" ca="1" si="18"/>
        <v>3.0219580838323421</v>
      </c>
      <c r="I233" s="10">
        <f t="shared" ca="1" si="16"/>
        <v>0.49130769230769228</v>
      </c>
      <c r="J233" s="10">
        <f t="shared" ca="1" si="19"/>
        <v>-3.7948189774297583</v>
      </c>
    </row>
    <row r="234" spans="2:10" x14ac:dyDescent="0.15">
      <c r="B234" s="10">
        <v>-3.70569750002403</v>
      </c>
      <c r="C234" s="10">
        <f t="shared" si="17"/>
        <v>-3.3466975000244759</v>
      </c>
      <c r="F234" s="10">
        <v>213</v>
      </c>
      <c r="G234" s="10">
        <f t="shared" ca="1" si="15"/>
        <v>3</v>
      </c>
      <c r="H234" s="10">
        <f t="shared" ca="1" si="18"/>
        <v>3.0411616766467136</v>
      </c>
      <c r="I234" s="10">
        <f t="shared" ca="1" si="16"/>
        <v>0.49130769230769228</v>
      </c>
      <c r="J234" s="10">
        <f t="shared" ca="1" si="19"/>
        <v>-3.3035112851220658</v>
      </c>
    </row>
    <row r="235" spans="2:10" x14ac:dyDescent="0.15">
      <c r="B235" s="10">
        <v>-3.3466975000244759</v>
      </c>
      <c r="C235" s="10">
        <f t="shared" si="17"/>
        <v>-4.1986975000263271</v>
      </c>
      <c r="F235" s="10">
        <v>214</v>
      </c>
      <c r="G235" s="10">
        <f t="shared" ca="1" si="15"/>
        <v>3</v>
      </c>
      <c r="H235" s="10">
        <f t="shared" ca="1" si="18"/>
        <v>3.060365269461085</v>
      </c>
      <c r="I235" s="10">
        <f t="shared" ca="1" si="16"/>
        <v>0.49130769230769228</v>
      </c>
      <c r="J235" s="10">
        <f t="shared" ca="1" si="19"/>
        <v>-2.8122035928143734</v>
      </c>
    </row>
    <row r="236" spans="2:10" x14ac:dyDescent="0.15">
      <c r="B236" s="10">
        <v>-4.1986975000263271</v>
      </c>
      <c r="C236" s="10">
        <f t="shared" si="17"/>
        <v>-4.4186975000251039</v>
      </c>
      <c r="F236" s="10">
        <v>215</v>
      </c>
      <c r="G236" s="10">
        <f t="shared" ca="1" si="15"/>
        <v>4</v>
      </c>
      <c r="H236" s="10">
        <f t="shared" ca="1" si="18"/>
        <v>3.0795688622754565</v>
      </c>
      <c r="I236" s="10">
        <f t="shared" ca="1" si="16"/>
        <v>2.7637837837837836E-2</v>
      </c>
      <c r="J236" s="10">
        <f t="shared" ca="1" si="19"/>
        <v>-2.7845657549765357</v>
      </c>
    </row>
    <row r="237" spans="2:10" x14ac:dyDescent="0.15">
      <c r="B237" s="10">
        <v>-4.4186975000251039</v>
      </c>
      <c r="C237" s="10">
        <f t="shared" si="17"/>
        <v>-5.1306975000251498</v>
      </c>
      <c r="F237" s="10">
        <v>216</v>
      </c>
      <c r="G237" s="10">
        <f t="shared" ca="1" si="15"/>
        <v>4</v>
      </c>
      <c r="H237" s="10">
        <f t="shared" ca="1" si="18"/>
        <v>3.0987724550898279</v>
      </c>
      <c r="I237" s="10">
        <f t="shared" ca="1" si="16"/>
        <v>2.7637837837837836E-2</v>
      </c>
      <c r="J237" s="10">
        <f t="shared" ca="1" si="19"/>
        <v>-2.756927917138698</v>
      </c>
    </row>
    <row r="238" spans="2:10" x14ac:dyDescent="0.15">
      <c r="B238" s="10">
        <v>-5.1306975000251498</v>
      </c>
      <c r="C238" s="10">
        <f t="shared" si="17"/>
        <v>-2.9996975000230464</v>
      </c>
      <c r="F238" s="10">
        <v>217</v>
      </c>
      <c r="G238" s="10">
        <f t="shared" ca="1" si="15"/>
        <v>4</v>
      </c>
      <c r="H238" s="10">
        <f t="shared" ca="1" si="18"/>
        <v>3.1179760479041994</v>
      </c>
      <c r="I238" s="10">
        <f t="shared" ca="1" si="16"/>
        <v>2.7637837837837836E-2</v>
      </c>
      <c r="J238" s="10">
        <f t="shared" ca="1" si="19"/>
        <v>-2.7292900793008603</v>
      </c>
    </row>
    <row r="239" spans="2:10" x14ac:dyDescent="0.15">
      <c r="B239" s="10">
        <v>-2.9996975000230464</v>
      </c>
      <c r="C239" s="10">
        <f t="shared" si="17"/>
        <v>-4.0216975000255673</v>
      </c>
      <c r="F239" s="10">
        <v>218</v>
      </c>
      <c r="G239" s="10">
        <f t="shared" ca="1" si="15"/>
        <v>4</v>
      </c>
      <c r="H239" s="10">
        <f t="shared" ca="1" si="18"/>
        <v>3.1371796407185708</v>
      </c>
      <c r="I239" s="10">
        <f t="shared" ca="1" si="16"/>
        <v>2.7637837837837836E-2</v>
      </c>
      <c r="J239" s="10">
        <f t="shared" ca="1" si="19"/>
        <v>-2.7016522414630226</v>
      </c>
    </row>
    <row r="240" spans="2:10" x14ac:dyDescent="0.15">
      <c r="B240" s="10">
        <v>-4.0216975000255673</v>
      </c>
      <c r="C240" s="10">
        <f t="shared" si="17"/>
        <v>-4.6316975000237903</v>
      </c>
      <c r="F240" s="10">
        <v>219</v>
      </c>
      <c r="G240" s="10">
        <f t="shared" ca="1" si="15"/>
        <v>4</v>
      </c>
      <c r="H240" s="10">
        <f t="shared" ca="1" si="18"/>
        <v>3.1563832335329423</v>
      </c>
      <c r="I240" s="10">
        <f t="shared" ca="1" si="16"/>
        <v>2.7637837837837836E-2</v>
      </c>
      <c r="J240" s="10">
        <f t="shared" ca="1" si="19"/>
        <v>-2.6740144036251849</v>
      </c>
    </row>
    <row r="241" spans="2:10" x14ac:dyDescent="0.15">
      <c r="B241" s="10">
        <v>-4.6316975000237903</v>
      </c>
      <c r="C241" s="10">
        <f t="shared" si="17"/>
        <v>-3.6246975000260306</v>
      </c>
      <c r="F241" s="10">
        <v>220</v>
      </c>
      <c r="G241" s="10">
        <f t="shared" ca="1" si="15"/>
        <v>4</v>
      </c>
      <c r="H241" s="10">
        <f t="shared" ca="1" si="18"/>
        <v>3.1755868263473137</v>
      </c>
      <c r="I241" s="10">
        <f t="shared" ca="1" si="16"/>
        <v>2.7637837837837836E-2</v>
      </c>
      <c r="J241" s="10">
        <f t="shared" ca="1" si="19"/>
        <v>-2.6463765657873473</v>
      </c>
    </row>
    <row r="242" spans="2:10" x14ac:dyDescent="0.15">
      <c r="B242" s="10">
        <v>-3.6246975000260306</v>
      </c>
      <c r="C242" s="10">
        <f t="shared" si="17"/>
        <v>-4.2356975000252817</v>
      </c>
      <c r="F242" s="10">
        <v>221</v>
      </c>
      <c r="G242" s="10">
        <f t="shared" ca="1" si="15"/>
        <v>4</v>
      </c>
      <c r="H242" s="10">
        <f t="shared" ca="1" si="18"/>
        <v>3.1947904191616852</v>
      </c>
      <c r="I242" s="10">
        <f t="shared" ca="1" si="16"/>
        <v>2.7637837837837836E-2</v>
      </c>
      <c r="J242" s="10">
        <f t="shared" ca="1" si="19"/>
        <v>-2.6187387279495096</v>
      </c>
    </row>
    <row r="243" spans="2:10" x14ac:dyDescent="0.15">
      <c r="B243" s="10">
        <v>-4.2356975000252817</v>
      </c>
      <c r="C243" s="10">
        <f t="shared" si="17"/>
        <v>-2.9106975000239288</v>
      </c>
      <c r="F243" s="10">
        <v>222</v>
      </c>
      <c r="G243" s="10">
        <f t="shared" ca="1" si="15"/>
        <v>4</v>
      </c>
      <c r="H243" s="10">
        <f t="shared" ca="1" si="18"/>
        <v>3.2139940119760566</v>
      </c>
      <c r="I243" s="10">
        <f t="shared" ca="1" si="16"/>
        <v>2.7637837837837836E-2</v>
      </c>
      <c r="J243" s="10">
        <f t="shared" ca="1" si="19"/>
        <v>-2.5911008901116719</v>
      </c>
    </row>
    <row r="244" spans="2:10" x14ac:dyDescent="0.15">
      <c r="B244" s="10">
        <v>-2.9106975000239288</v>
      </c>
      <c r="C244" s="10">
        <f t="shared" si="17"/>
        <v>0.53530249997635337</v>
      </c>
      <c r="F244" s="10">
        <v>223</v>
      </c>
      <c r="G244" s="10">
        <f t="shared" ca="1" si="15"/>
        <v>4</v>
      </c>
      <c r="H244" s="10">
        <f t="shared" ca="1" si="18"/>
        <v>3.2331976047904281</v>
      </c>
      <c r="I244" s="10">
        <f t="shared" ca="1" si="16"/>
        <v>2.7637837837837836E-2</v>
      </c>
      <c r="J244" s="10">
        <f t="shared" ca="1" si="19"/>
        <v>-2.5634630522738342</v>
      </c>
    </row>
    <row r="245" spans="2:10" x14ac:dyDescent="0.15">
      <c r="B245" s="10">
        <v>0.53530249997635337</v>
      </c>
      <c r="C245" s="10">
        <f t="shared" si="17"/>
        <v>-3.2466975000247089</v>
      </c>
      <c r="F245" s="10">
        <v>224</v>
      </c>
      <c r="G245" s="10">
        <f t="shared" ca="1" si="15"/>
        <v>4</v>
      </c>
      <c r="H245" s="10">
        <f t="shared" ca="1" si="18"/>
        <v>3.2524011976047995</v>
      </c>
      <c r="I245" s="10">
        <f t="shared" ca="1" si="16"/>
        <v>2.7637837837837836E-2</v>
      </c>
      <c r="J245" s="10">
        <f t="shared" ca="1" si="19"/>
        <v>-2.5358252144359965</v>
      </c>
    </row>
    <row r="246" spans="2:10" x14ac:dyDescent="0.15">
      <c r="B246" s="10">
        <v>-3.2466975000247089</v>
      </c>
      <c r="C246" s="10">
        <f t="shared" si="17"/>
        <v>-2.8266975000228456</v>
      </c>
      <c r="F246" s="10">
        <v>225</v>
      </c>
      <c r="G246" s="10">
        <f t="shared" ca="1" si="15"/>
        <v>4</v>
      </c>
      <c r="H246" s="10">
        <f t="shared" ca="1" si="18"/>
        <v>3.271604790419171</v>
      </c>
      <c r="I246" s="10">
        <f t="shared" ca="1" si="16"/>
        <v>2.7637837837837836E-2</v>
      </c>
      <c r="J246" s="10">
        <f t="shared" ca="1" si="19"/>
        <v>-2.5081873765981588</v>
      </c>
    </row>
    <row r="247" spans="2:10" x14ac:dyDescent="0.15">
      <c r="B247" s="10">
        <v>-2.8266975000228456</v>
      </c>
      <c r="C247" s="10">
        <f t="shared" si="17"/>
        <v>-1.7056975000251384</v>
      </c>
      <c r="F247" s="10">
        <v>226</v>
      </c>
      <c r="G247" s="10">
        <f t="shared" ca="1" si="15"/>
        <v>4</v>
      </c>
      <c r="H247" s="10">
        <f t="shared" ca="1" si="18"/>
        <v>3.2908083832335424</v>
      </c>
      <c r="I247" s="10">
        <f t="shared" ca="1" si="16"/>
        <v>2.7637837837837836E-2</v>
      </c>
      <c r="J247" s="10">
        <f t="shared" ca="1" si="19"/>
        <v>-2.4805495387603211</v>
      </c>
    </row>
    <row r="248" spans="2:10" x14ac:dyDescent="0.15">
      <c r="B248" s="10">
        <v>-1.7056975000251384</v>
      </c>
      <c r="C248" s="10">
        <f t="shared" si="17"/>
        <v>-0.34169750002632782</v>
      </c>
      <c r="F248" s="10">
        <v>227</v>
      </c>
      <c r="G248" s="10">
        <f t="shared" ca="1" si="15"/>
        <v>4</v>
      </c>
      <c r="H248" s="10">
        <f t="shared" ca="1" si="18"/>
        <v>3.3100119760479139</v>
      </c>
      <c r="I248" s="10">
        <f t="shared" ca="1" si="16"/>
        <v>2.7637837837837836E-2</v>
      </c>
      <c r="J248" s="10">
        <f t="shared" ca="1" si="19"/>
        <v>-2.4529117009224835</v>
      </c>
    </row>
    <row r="249" spans="2:10" x14ac:dyDescent="0.15">
      <c r="B249" s="10">
        <v>-0.34169750002632782</v>
      </c>
      <c r="C249" s="10">
        <f t="shared" si="17"/>
        <v>-2.2206975000251816</v>
      </c>
      <c r="F249" s="10">
        <v>228</v>
      </c>
      <c r="G249" s="10">
        <f t="shared" ca="1" si="15"/>
        <v>4</v>
      </c>
      <c r="H249" s="10">
        <f t="shared" ca="1" si="18"/>
        <v>3.3292155688622853</v>
      </c>
      <c r="I249" s="10">
        <f t="shared" ca="1" si="16"/>
        <v>2.7637837837837836E-2</v>
      </c>
      <c r="J249" s="10">
        <f t="shared" ca="1" si="19"/>
        <v>-2.4252738630846458</v>
      </c>
    </row>
    <row r="250" spans="2:10" x14ac:dyDescent="0.15">
      <c r="B250" s="10">
        <v>-2.2206975000251816</v>
      </c>
      <c r="C250" s="10">
        <f t="shared" si="17"/>
        <v>-2.1516975000253069</v>
      </c>
      <c r="F250" s="10">
        <v>229</v>
      </c>
      <c r="G250" s="10">
        <f t="shared" ca="1" si="15"/>
        <v>4</v>
      </c>
      <c r="H250" s="10">
        <f t="shared" ca="1" si="18"/>
        <v>3.3484191616766568</v>
      </c>
      <c r="I250" s="10">
        <f t="shared" ca="1" si="16"/>
        <v>2.7637837837837836E-2</v>
      </c>
      <c r="J250" s="10">
        <f t="shared" ca="1" si="19"/>
        <v>-2.3976360252468081</v>
      </c>
    </row>
    <row r="251" spans="2:10" x14ac:dyDescent="0.15">
      <c r="B251" s="10">
        <v>-2.1516975000253069</v>
      </c>
      <c r="C251" s="10">
        <f t="shared" si="17"/>
        <v>-1.7606975000248326</v>
      </c>
      <c r="F251" s="10">
        <v>230</v>
      </c>
      <c r="G251" s="10">
        <f t="shared" ca="1" si="15"/>
        <v>4</v>
      </c>
      <c r="H251" s="10">
        <f t="shared" ca="1" si="18"/>
        <v>3.3676227544910282</v>
      </c>
      <c r="I251" s="10">
        <f t="shared" ca="1" si="16"/>
        <v>2.7637837837837836E-2</v>
      </c>
      <c r="J251" s="10">
        <f t="shared" ca="1" si="19"/>
        <v>-2.3699981874089704</v>
      </c>
    </row>
    <row r="252" spans="2:10" x14ac:dyDescent="0.15">
      <c r="B252" s="10">
        <v>-1.7606975000248326</v>
      </c>
      <c r="C252" s="10">
        <f t="shared" si="17"/>
        <v>-2.8086975000256587</v>
      </c>
      <c r="F252" s="10">
        <v>231</v>
      </c>
      <c r="G252" s="10">
        <f t="shared" ca="1" si="15"/>
        <v>4</v>
      </c>
      <c r="H252" s="10">
        <f t="shared" ca="1" si="18"/>
        <v>3.3868263473053997</v>
      </c>
      <c r="I252" s="10">
        <f t="shared" ca="1" si="16"/>
        <v>2.7637837837837836E-2</v>
      </c>
      <c r="J252" s="10">
        <f t="shared" ca="1" si="19"/>
        <v>-2.3423603495711327</v>
      </c>
    </row>
    <row r="253" spans="2:10" x14ac:dyDescent="0.15">
      <c r="B253" s="10">
        <v>-2.8086975000256587</v>
      </c>
      <c r="C253" s="10">
        <f t="shared" si="17"/>
        <v>-2.4286975000258337</v>
      </c>
      <c r="F253" s="10">
        <v>232</v>
      </c>
      <c r="G253" s="10">
        <f t="shared" ca="1" si="15"/>
        <v>4</v>
      </c>
      <c r="H253" s="10">
        <f t="shared" ca="1" si="18"/>
        <v>3.4060299401197711</v>
      </c>
      <c r="I253" s="10">
        <f t="shared" ca="1" si="16"/>
        <v>2.7637837837837836E-2</v>
      </c>
      <c r="J253" s="10">
        <f t="shared" ca="1" si="19"/>
        <v>-2.314722511733295</v>
      </c>
    </row>
    <row r="254" spans="2:10" x14ac:dyDescent="0.15">
      <c r="B254" s="10">
        <v>-2.4286975000258337</v>
      </c>
      <c r="C254" s="10">
        <f t="shared" si="17"/>
        <v>-2.5916975000228604</v>
      </c>
      <c r="F254" s="10">
        <v>233</v>
      </c>
      <c r="G254" s="10">
        <f t="shared" ca="1" si="15"/>
        <v>4</v>
      </c>
      <c r="H254" s="10">
        <f t="shared" ca="1" si="18"/>
        <v>3.4252335329341426</v>
      </c>
      <c r="I254" s="10">
        <f t="shared" ca="1" si="16"/>
        <v>2.7637837837837836E-2</v>
      </c>
      <c r="J254" s="10">
        <f t="shared" ca="1" si="19"/>
        <v>-2.2870846738954573</v>
      </c>
    </row>
    <row r="255" spans="2:10" x14ac:dyDescent="0.15">
      <c r="B255" s="10">
        <v>-2.5916975000228604</v>
      </c>
      <c r="C255" s="10">
        <f t="shared" si="17"/>
        <v>-2.6956975000231864</v>
      </c>
      <c r="F255" s="10">
        <v>234</v>
      </c>
      <c r="G255" s="10">
        <f t="shared" ca="1" si="15"/>
        <v>4</v>
      </c>
      <c r="H255" s="10">
        <f t="shared" ca="1" si="18"/>
        <v>3.444437125748514</v>
      </c>
      <c r="I255" s="10">
        <f t="shared" ca="1" si="16"/>
        <v>2.7637837837837836E-2</v>
      </c>
      <c r="J255" s="10">
        <f t="shared" ca="1" si="19"/>
        <v>-2.2594468360576196</v>
      </c>
    </row>
    <row r="256" spans="2:10" x14ac:dyDescent="0.15">
      <c r="B256" s="10">
        <v>-2.6956975000231864</v>
      </c>
      <c r="C256" s="10">
        <f t="shared" si="17"/>
        <v>-2.6956975000231864</v>
      </c>
      <c r="F256" s="10">
        <v>235</v>
      </c>
      <c r="G256" s="10">
        <f t="shared" ca="1" si="15"/>
        <v>4</v>
      </c>
      <c r="H256" s="10">
        <f t="shared" ca="1" si="18"/>
        <v>3.4636407185628855</v>
      </c>
      <c r="I256" s="10">
        <f t="shared" ca="1" si="16"/>
        <v>2.7637837837837836E-2</v>
      </c>
      <c r="J256" s="10">
        <f t="shared" ca="1" si="19"/>
        <v>-2.231808998219782</v>
      </c>
    </row>
    <row r="257" spans="2:10" x14ac:dyDescent="0.15">
      <c r="B257" s="10">
        <v>-2.6956975000231864</v>
      </c>
      <c r="C257" s="10">
        <f t="shared" si="17"/>
        <v>-3.7556975000256898</v>
      </c>
      <c r="F257" s="10">
        <v>236</v>
      </c>
      <c r="G257" s="10">
        <f t="shared" ca="1" si="15"/>
        <v>4</v>
      </c>
      <c r="H257" s="10">
        <f t="shared" ca="1" si="18"/>
        <v>3.4828443113772569</v>
      </c>
      <c r="I257" s="10">
        <f t="shared" ca="1" si="16"/>
        <v>2.7637837837837836E-2</v>
      </c>
      <c r="J257" s="10">
        <f t="shared" ca="1" si="19"/>
        <v>-2.2041711603819443</v>
      </c>
    </row>
    <row r="258" spans="2:10" x14ac:dyDescent="0.15">
      <c r="B258" s="10">
        <v>-3.7556975000256898</v>
      </c>
      <c r="C258" s="10">
        <f t="shared" si="17"/>
        <v>-2.5846975000263228</v>
      </c>
      <c r="F258" s="10">
        <v>237</v>
      </c>
      <c r="G258" s="10">
        <f t="shared" ca="1" si="15"/>
        <v>4</v>
      </c>
      <c r="H258" s="10">
        <f t="shared" ca="1" si="18"/>
        <v>3.5020479041916284</v>
      </c>
      <c r="I258" s="10">
        <f t="shared" ca="1" si="16"/>
        <v>2.7637837837837836E-2</v>
      </c>
      <c r="J258" s="10">
        <f t="shared" ca="1" si="19"/>
        <v>-2.1765333225441066</v>
      </c>
    </row>
    <row r="259" spans="2:10" x14ac:dyDescent="0.15">
      <c r="B259" s="10">
        <v>-2.5846975000263228</v>
      </c>
      <c r="C259" s="10">
        <f t="shared" si="17"/>
        <v>-2.2106975000255602</v>
      </c>
      <c r="F259" s="10">
        <v>238</v>
      </c>
      <c r="G259" s="10">
        <f t="shared" ca="1" si="15"/>
        <v>4</v>
      </c>
      <c r="H259" s="10">
        <f t="shared" ca="1" si="18"/>
        <v>3.5212514970059998</v>
      </c>
      <c r="I259" s="10">
        <f t="shared" ca="1" si="16"/>
        <v>2.7637837837837836E-2</v>
      </c>
      <c r="J259" s="10">
        <f t="shared" ca="1" si="19"/>
        <v>-2.1488954847062689</v>
      </c>
    </row>
    <row r="260" spans="2:10" x14ac:dyDescent="0.15">
      <c r="B260" s="10">
        <v>-2.2106975000255602</v>
      </c>
      <c r="C260" s="10">
        <f t="shared" si="17"/>
        <v>-2.3356975000261571</v>
      </c>
      <c r="F260" s="10">
        <v>239</v>
      </c>
      <c r="G260" s="10">
        <f t="shared" ca="1" si="15"/>
        <v>4</v>
      </c>
      <c r="H260" s="10">
        <f t="shared" ca="1" si="18"/>
        <v>3.5404550898203713</v>
      </c>
      <c r="I260" s="10">
        <f t="shared" ca="1" si="16"/>
        <v>2.7637837837837836E-2</v>
      </c>
      <c r="J260" s="10">
        <f t="shared" ca="1" si="19"/>
        <v>-2.1212576468684312</v>
      </c>
    </row>
    <row r="261" spans="2:10" x14ac:dyDescent="0.15">
      <c r="B261" s="10">
        <v>-2.3356975000261571</v>
      </c>
      <c r="C261" s="10">
        <f t="shared" si="17"/>
        <v>-2.5696975000251143</v>
      </c>
      <c r="F261" s="10">
        <v>240</v>
      </c>
      <c r="G261" s="10">
        <f t="shared" ca="1" si="15"/>
        <v>4</v>
      </c>
      <c r="H261" s="10">
        <f t="shared" ca="1" si="18"/>
        <v>3.5596586826347427</v>
      </c>
      <c r="I261" s="10">
        <f t="shared" ca="1" si="16"/>
        <v>2.7637837837837836E-2</v>
      </c>
      <c r="J261" s="10">
        <f t="shared" ca="1" si="19"/>
        <v>-2.0936198090305935</v>
      </c>
    </row>
    <row r="262" spans="2:10" x14ac:dyDescent="0.15">
      <c r="B262" s="10">
        <v>-2.5696975000251143</v>
      </c>
      <c r="C262" s="10">
        <f t="shared" si="17"/>
        <v>-2.5706975000261423</v>
      </c>
      <c r="F262" s="10">
        <v>241</v>
      </c>
      <c r="G262" s="10">
        <f t="shared" ca="1" si="15"/>
        <v>4</v>
      </c>
      <c r="H262" s="10">
        <f t="shared" ca="1" si="18"/>
        <v>3.5788622754491142</v>
      </c>
      <c r="I262" s="10">
        <f t="shared" ca="1" si="16"/>
        <v>2.7637837837837836E-2</v>
      </c>
      <c r="J262" s="10">
        <f t="shared" ca="1" si="19"/>
        <v>-2.0659819711927558</v>
      </c>
    </row>
    <row r="263" spans="2:10" x14ac:dyDescent="0.15">
      <c r="B263" s="10">
        <v>-2.5706975000261423</v>
      </c>
      <c r="C263" s="10">
        <f t="shared" si="17"/>
        <v>-4.5956975000258637</v>
      </c>
      <c r="F263" s="10">
        <v>242</v>
      </c>
      <c r="G263" s="10">
        <f t="shared" ca="1" si="15"/>
        <v>4</v>
      </c>
      <c r="H263" s="10">
        <f t="shared" ca="1" si="18"/>
        <v>3.5980658682634856</v>
      </c>
      <c r="I263" s="10">
        <f t="shared" ca="1" si="16"/>
        <v>2.7637837837837836E-2</v>
      </c>
      <c r="J263" s="10">
        <f t="shared" ca="1" si="19"/>
        <v>-2.0383441333549182</v>
      </c>
    </row>
    <row r="264" spans="2:10" x14ac:dyDescent="0.15">
      <c r="B264" s="10">
        <v>-4.5956975000258637</v>
      </c>
      <c r="C264" s="10">
        <f t="shared" si="17"/>
        <v>-1.9766975000230502</v>
      </c>
      <c r="F264" s="10">
        <v>243</v>
      </c>
      <c r="G264" s="10">
        <f t="shared" ca="1" si="15"/>
        <v>4</v>
      </c>
      <c r="H264" s="10">
        <f t="shared" ca="1" si="18"/>
        <v>3.6172694610778571</v>
      </c>
      <c r="I264" s="10">
        <f t="shared" ca="1" si="16"/>
        <v>2.7637837837837836E-2</v>
      </c>
      <c r="J264" s="10">
        <f t="shared" ca="1" si="19"/>
        <v>-2.0107062955170805</v>
      </c>
    </row>
    <row r="265" spans="2:10" x14ac:dyDescent="0.15">
      <c r="B265" s="10">
        <v>-1.9766975000230502</v>
      </c>
      <c r="C265" s="10">
        <f t="shared" si="17"/>
        <v>-2.84369750002611</v>
      </c>
      <c r="F265" s="10">
        <v>244</v>
      </c>
      <c r="G265" s="10">
        <f t="shared" ca="1" si="15"/>
        <v>4</v>
      </c>
      <c r="H265" s="10">
        <f t="shared" ca="1" si="18"/>
        <v>3.6364730538922285</v>
      </c>
      <c r="I265" s="10">
        <f t="shared" ca="1" si="16"/>
        <v>2.7637837837837836E-2</v>
      </c>
      <c r="J265" s="10">
        <f t="shared" ca="1" si="19"/>
        <v>-1.9830684576792426</v>
      </c>
    </row>
    <row r="266" spans="2:10" x14ac:dyDescent="0.15">
      <c r="B266" s="10">
        <v>-2.84369750002611</v>
      </c>
      <c r="C266" s="10">
        <f t="shared" si="17"/>
        <v>-3.1586975000230666</v>
      </c>
      <c r="F266" s="10">
        <v>245</v>
      </c>
      <c r="G266" s="10">
        <f t="shared" ca="1" si="15"/>
        <v>4</v>
      </c>
      <c r="H266" s="10">
        <f t="shared" ca="1" si="18"/>
        <v>3.6556766467066</v>
      </c>
      <c r="I266" s="10">
        <f t="shared" ca="1" si="16"/>
        <v>2.7637837837837836E-2</v>
      </c>
      <c r="J266" s="10">
        <f t="shared" ca="1" si="19"/>
        <v>-1.9554306198414046</v>
      </c>
    </row>
    <row r="267" spans="2:10" x14ac:dyDescent="0.15">
      <c r="B267" s="10">
        <v>-3.1586975000230666</v>
      </c>
      <c r="C267" s="10">
        <f t="shared" si="17"/>
        <v>-2.3956975000238856</v>
      </c>
      <c r="F267" s="10">
        <v>246</v>
      </c>
      <c r="G267" s="10">
        <f t="shared" ca="1" si="15"/>
        <v>4</v>
      </c>
      <c r="H267" s="10">
        <f t="shared" ca="1" si="18"/>
        <v>3.6748802395209714</v>
      </c>
      <c r="I267" s="10">
        <f t="shared" ca="1" si="16"/>
        <v>2.7637837837837836E-2</v>
      </c>
      <c r="J267" s="10">
        <f t="shared" ca="1" si="19"/>
        <v>-1.9277927820035667</v>
      </c>
    </row>
    <row r="268" spans="2:10" x14ac:dyDescent="0.15">
      <c r="B268" s="10">
        <v>-2.3956975000238856</v>
      </c>
      <c r="C268" s="10">
        <f t="shared" si="17"/>
        <v>1.007302499974827</v>
      </c>
      <c r="F268" s="10">
        <v>247</v>
      </c>
      <c r="G268" s="10">
        <f t="shared" ca="1" si="15"/>
        <v>4</v>
      </c>
      <c r="H268" s="10">
        <f t="shared" ca="1" si="18"/>
        <v>3.6940838323353429</v>
      </c>
      <c r="I268" s="10">
        <f t="shared" ca="1" si="16"/>
        <v>2.7637837837837836E-2</v>
      </c>
      <c r="J268" s="10">
        <f t="shared" ca="1" si="19"/>
        <v>-1.9001549441657288</v>
      </c>
    </row>
    <row r="269" spans="2:10" x14ac:dyDescent="0.15">
      <c r="B269" s="10">
        <v>1.007302499974827</v>
      </c>
      <c r="C269" s="10">
        <f t="shared" si="17"/>
        <v>-1.2466975000258174</v>
      </c>
      <c r="F269" s="10">
        <v>248</v>
      </c>
      <c r="G269" s="10">
        <f t="shared" ca="1" si="15"/>
        <v>4</v>
      </c>
      <c r="H269" s="10">
        <f t="shared" ca="1" si="18"/>
        <v>3.7132874251497143</v>
      </c>
      <c r="I269" s="10">
        <f t="shared" ca="1" si="16"/>
        <v>2.7637837837837836E-2</v>
      </c>
      <c r="J269" s="10">
        <f t="shared" ca="1" si="19"/>
        <v>-1.8725171063278909</v>
      </c>
    </row>
    <row r="270" spans="2:10" x14ac:dyDescent="0.15">
      <c r="B270" s="10">
        <v>-1.2466975000258174</v>
      </c>
      <c r="C270" s="10">
        <f t="shared" si="17"/>
        <v>-2.3686975000245525</v>
      </c>
      <c r="F270" s="10">
        <v>249</v>
      </c>
      <c r="G270" s="10">
        <f t="shared" ca="1" si="15"/>
        <v>4</v>
      </c>
      <c r="H270" s="10">
        <f t="shared" ca="1" si="18"/>
        <v>3.7324910179640858</v>
      </c>
      <c r="I270" s="10">
        <f t="shared" ca="1" si="16"/>
        <v>2.7637837837837836E-2</v>
      </c>
      <c r="J270" s="10">
        <f t="shared" ca="1" si="19"/>
        <v>-1.844879268490053</v>
      </c>
    </row>
    <row r="271" spans="2:10" x14ac:dyDescent="0.15">
      <c r="B271" s="10">
        <v>-2.3686975000245525</v>
      </c>
      <c r="C271" s="10">
        <f t="shared" si="17"/>
        <v>-1.2446975000237614</v>
      </c>
      <c r="F271" s="10">
        <v>250</v>
      </c>
      <c r="G271" s="10">
        <f t="shared" ca="1" si="15"/>
        <v>4</v>
      </c>
      <c r="H271" s="10">
        <f t="shared" ca="1" si="18"/>
        <v>3.7516946107784572</v>
      </c>
      <c r="I271" s="10">
        <f t="shared" ca="1" si="16"/>
        <v>2.7637837837837836E-2</v>
      </c>
      <c r="J271" s="10">
        <f t="shared" ca="1" si="19"/>
        <v>-1.8172414306522151</v>
      </c>
    </row>
    <row r="272" spans="2:10" x14ac:dyDescent="0.15">
      <c r="B272" s="10">
        <v>-1.2446975000237614</v>
      </c>
      <c r="C272" s="10">
        <f t="shared" si="17"/>
        <v>-0.35869750002603951</v>
      </c>
      <c r="F272" s="10">
        <v>251</v>
      </c>
      <c r="G272" s="10">
        <f t="shared" ca="1" si="15"/>
        <v>4</v>
      </c>
      <c r="H272" s="10">
        <f t="shared" ca="1" si="18"/>
        <v>3.7708982035928287</v>
      </c>
      <c r="I272" s="10">
        <f t="shared" ca="1" si="16"/>
        <v>2.7637837837837836E-2</v>
      </c>
      <c r="J272" s="10">
        <f t="shared" ca="1" si="19"/>
        <v>-1.7896035928143772</v>
      </c>
    </row>
    <row r="273" spans="2:10" x14ac:dyDescent="0.15">
      <c r="B273" s="10">
        <v>-0.35869750002603951</v>
      </c>
      <c r="C273" s="10">
        <f t="shared" si="17"/>
        <v>0.56030249997718329</v>
      </c>
      <c r="F273" s="10">
        <v>252</v>
      </c>
      <c r="G273" s="10">
        <f t="shared" ca="1" si="15"/>
        <v>4</v>
      </c>
      <c r="H273" s="10">
        <f t="shared" ca="1" si="18"/>
        <v>3.7901017964072001</v>
      </c>
      <c r="I273" s="10">
        <f t="shared" ca="1" si="16"/>
        <v>2.7637837837837836E-2</v>
      </c>
      <c r="J273" s="10">
        <f t="shared" ca="1" si="19"/>
        <v>-1.7619657549765393</v>
      </c>
    </row>
    <row r="274" spans="2:10" x14ac:dyDescent="0.15">
      <c r="B274" s="10">
        <v>0.56030249997718329</v>
      </c>
      <c r="C274" s="10">
        <f t="shared" si="17"/>
        <v>0.37030249997371811</v>
      </c>
      <c r="F274" s="10">
        <v>253</v>
      </c>
      <c r="G274" s="10">
        <f t="shared" ca="1" si="15"/>
        <v>4</v>
      </c>
      <c r="H274" s="10">
        <f t="shared" ca="1" si="18"/>
        <v>3.8093053892215716</v>
      </c>
      <c r="I274" s="10">
        <f t="shared" ca="1" si="16"/>
        <v>2.7637837837837836E-2</v>
      </c>
      <c r="J274" s="10">
        <f t="shared" ca="1" si="19"/>
        <v>-1.7343279171387014</v>
      </c>
    </row>
    <row r="275" spans="2:10" x14ac:dyDescent="0.15">
      <c r="B275" s="10">
        <v>0.37030249997371811</v>
      </c>
      <c r="C275" s="10">
        <f t="shared" si="17"/>
        <v>-2.230697500024803</v>
      </c>
      <c r="F275" s="10">
        <v>254</v>
      </c>
      <c r="G275" s="10">
        <f t="shared" ca="1" si="15"/>
        <v>4</v>
      </c>
      <c r="H275" s="10">
        <f t="shared" ca="1" si="18"/>
        <v>3.828508982035943</v>
      </c>
      <c r="I275" s="10">
        <f t="shared" ca="1" si="16"/>
        <v>2.7637837837837836E-2</v>
      </c>
      <c r="J275" s="10">
        <f t="shared" ca="1" si="19"/>
        <v>-1.7066900793008635</v>
      </c>
    </row>
    <row r="276" spans="2:10" x14ac:dyDescent="0.15">
      <c r="B276" s="10">
        <v>-2.230697500024803</v>
      </c>
      <c r="C276" s="10">
        <f t="shared" si="17"/>
        <v>-0.80469750002620799</v>
      </c>
      <c r="F276" s="10">
        <v>255</v>
      </c>
      <c r="G276" s="10">
        <f t="shared" ca="1" si="15"/>
        <v>4</v>
      </c>
      <c r="H276" s="10">
        <f t="shared" ca="1" si="18"/>
        <v>3.8477125748503145</v>
      </c>
      <c r="I276" s="10">
        <f t="shared" ca="1" si="16"/>
        <v>2.7637837837837836E-2</v>
      </c>
      <c r="J276" s="10">
        <f t="shared" ca="1" si="19"/>
        <v>-1.6790522414630256</v>
      </c>
    </row>
    <row r="277" spans="2:10" x14ac:dyDescent="0.15">
      <c r="B277" s="10">
        <v>-0.80469750002620799</v>
      </c>
      <c r="C277" s="10">
        <f t="shared" si="17"/>
        <v>-1.0356975000256341</v>
      </c>
      <c r="F277" s="10">
        <v>256</v>
      </c>
      <c r="G277" s="10">
        <f t="shared" ca="1" si="15"/>
        <v>4</v>
      </c>
      <c r="H277" s="10">
        <f t="shared" ca="1" si="18"/>
        <v>3.8669161676646859</v>
      </c>
      <c r="I277" s="10">
        <f t="shared" ca="1" si="16"/>
        <v>2.7637837837837836E-2</v>
      </c>
      <c r="J277" s="10">
        <f t="shared" ca="1" si="19"/>
        <v>-1.6514144036251877</v>
      </c>
    </row>
    <row r="278" spans="2:10" x14ac:dyDescent="0.15">
      <c r="B278" s="10">
        <v>-1.0356975000256341</v>
      </c>
      <c r="C278" s="10">
        <f t="shared" si="17"/>
        <v>2.3753024999741967</v>
      </c>
      <c r="F278" s="10">
        <v>257</v>
      </c>
      <c r="G278" s="10">
        <f t="shared" ref="G278:G341" ca="1" si="20">IF(AND(F278&gt;=$D$8,F278&lt;$D$9),1,IF(AND(F278&gt;=$D$9,F278&lt;$D$10),2,IF(AND(F278&gt;=$D$10,F278&lt;$D$11),3,IF(AND(F278&gt;=$D$11,F278&lt;=$D$12),4,0))))</f>
        <v>4</v>
      </c>
      <c r="H278" s="10">
        <f t="shared" ca="1" si="18"/>
        <v>3.8861197604790574</v>
      </c>
      <c r="I278" s="10">
        <f t="shared" ref="I278:I341" ca="1" si="21">IF(AND(F278&gt;=$D$8,F278&lt;$D$9),$F$9,IF(AND(F278&gt;=$D$9,F278&lt;$D$10),$F$10,IF(AND(F278&gt;=$D$10,F278&lt;$D$11),$F$11,IF(AND(F278&gt;=$D$11,F278&lt;=$D$12),$F$12,0))))</f>
        <v>2.7637837837837836E-2</v>
      </c>
      <c r="J278" s="10">
        <f t="shared" ca="1" si="19"/>
        <v>-1.6237765657873497</v>
      </c>
    </row>
    <row r="279" spans="2:10" x14ac:dyDescent="0.15">
      <c r="B279" s="10">
        <v>2.3753024999741967</v>
      </c>
      <c r="C279" s="10">
        <f t="shared" ref="C279:C342" si="22">B280</f>
        <v>-1.490697500024396</v>
      </c>
      <c r="F279" s="10">
        <v>258</v>
      </c>
      <c r="G279" s="10">
        <f t="shared" ca="1" si="20"/>
        <v>4</v>
      </c>
      <c r="H279" s="10">
        <f t="shared" ca="1" si="18"/>
        <v>3.9053233532934288</v>
      </c>
      <c r="I279" s="10">
        <f t="shared" ca="1" si="21"/>
        <v>2.7637837837837836E-2</v>
      </c>
      <c r="J279" s="10">
        <f t="shared" ca="1" si="19"/>
        <v>-1.5961387279495118</v>
      </c>
    </row>
    <row r="280" spans="2:10" x14ac:dyDescent="0.15">
      <c r="B280" s="10">
        <v>-1.490697500024396</v>
      </c>
      <c r="C280" s="10">
        <f t="shared" si="22"/>
        <v>-3.2566975000243303</v>
      </c>
      <c r="F280" s="10">
        <v>259</v>
      </c>
      <c r="G280" s="10">
        <f t="shared" ca="1" si="20"/>
        <v>4</v>
      </c>
      <c r="H280" s="10">
        <f t="shared" ref="H280:H343" ca="1" si="23">H279+$F$9</f>
        <v>3.9245269461078003</v>
      </c>
      <c r="I280" s="10">
        <f t="shared" ca="1" si="21"/>
        <v>2.7637837837837836E-2</v>
      </c>
      <c r="J280" s="10">
        <f t="shared" ref="J280:J343" ca="1" si="24">J279+I280</f>
        <v>-1.5685008901116739</v>
      </c>
    </row>
    <row r="281" spans="2:10" x14ac:dyDescent="0.15">
      <c r="B281" s="10">
        <v>-3.2566975000243303</v>
      </c>
      <c r="C281" s="10">
        <f t="shared" si="22"/>
        <v>-1.8056975000249054</v>
      </c>
      <c r="F281" s="10">
        <v>260</v>
      </c>
      <c r="G281" s="10">
        <f t="shared" ca="1" si="20"/>
        <v>4</v>
      </c>
      <c r="H281" s="10">
        <f t="shared" ca="1" si="23"/>
        <v>3.9437305389221717</v>
      </c>
      <c r="I281" s="10">
        <f t="shared" ca="1" si="21"/>
        <v>2.7637837837837836E-2</v>
      </c>
      <c r="J281" s="10">
        <f t="shared" ca="1" si="24"/>
        <v>-1.540863052273836</v>
      </c>
    </row>
    <row r="282" spans="2:10" x14ac:dyDescent="0.15">
      <c r="B282" s="10">
        <v>-1.8056975000249054</v>
      </c>
      <c r="C282" s="10">
        <f t="shared" si="22"/>
        <v>-3.1946975000245459</v>
      </c>
      <c r="F282" s="10">
        <v>261</v>
      </c>
      <c r="G282" s="10">
        <f t="shared" ca="1" si="20"/>
        <v>4</v>
      </c>
      <c r="H282" s="10">
        <f t="shared" ca="1" si="23"/>
        <v>3.9629341317365432</v>
      </c>
      <c r="I282" s="10">
        <f t="shared" ca="1" si="21"/>
        <v>2.7637837837837836E-2</v>
      </c>
      <c r="J282" s="10">
        <f t="shared" ca="1" si="24"/>
        <v>-1.5132252144359981</v>
      </c>
    </row>
    <row r="283" spans="2:10" x14ac:dyDescent="0.15">
      <c r="B283" s="10">
        <v>-3.1946975000245459</v>
      </c>
      <c r="C283" s="10">
        <f t="shared" si="22"/>
        <v>-3.1416975000233549</v>
      </c>
      <c r="F283" s="10">
        <v>262</v>
      </c>
      <c r="G283" s="10">
        <f t="shared" ca="1" si="20"/>
        <v>4</v>
      </c>
      <c r="H283" s="10">
        <f t="shared" ca="1" si="23"/>
        <v>3.9821377245509146</v>
      </c>
      <c r="I283" s="10">
        <f t="shared" ca="1" si="21"/>
        <v>2.7637837837837836E-2</v>
      </c>
      <c r="J283" s="10">
        <f t="shared" ca="1" si="24"/>
        <v>-1.4855873765981602</v>
      </c>
    </row>
    <row r="284" spans="2:10" x14ac:dyDescent="0.15">
      <c r="B284" s="10">
        <v>-3.1416975000233549</v>
      </c>
      <c r="C284" s="10">
        <f t="shared" si="22"/>
        <v>-2.533697500023635</v>
      </c>
      <c r="F284" s="10">
        <v>263</v>
      </c>
      <c r="G284" s="10">
        <f t="shared" ca="1" si="20"/>
        <v>4</v>
      </c>
      <c r="H284" s="10">
        <f t="shared" ca="1" si="23"/>
        <v>4.0013413173652861</v>
      </c>
      <c r="I284" s="10">
        <f t="shared" ca="1" si="21"/>
        <v>2.7637837837837836E-2</v>
      </c>
      <c r="J284" s="10">
        <f t="shared" ca="1" si="24"/>
        <v>-1.4579495387603223</v>
      </c>
    </row>
    <row r="285" spans="2:10" x14ac:dyDescent="0.15">
      <c r="B285" s="10">
        <v>-2.533697500023635</v>
      </c>
      <c r="C285" s="10">
        <f t="shared" si="22"/>
        <v>-3.1966975000230491</v>
      </c>
      <c r="F285" s="10">
        <v>264</v>
      </c>
      <c r="G285" s="10">
        <f t="shared" ca="1" si="20"/>
        <v>4</v>
      </c>
      <c r="H285" s="10">
        <f t="shared" ca="1" si="23"/>
        <v>4.0205449101796571</v>
      </c>
      <c r="I285" s="10">
        <f t="shared" ca="1" si="21"/>
        <v>2.7637837837837836E-2</v>
      </c>
      <c r="J285" s="10">
        <f t="shared" ca="1" si="24"/>
        <v>-1.4303117009224844</v>
      </c>
    </row>
    <row r="286" spans="2:10" x14ac:dyDescent="0.15">
      <c r="B286" s="10">
        <v>-3.1966975000230491</v>
      </c>
      <c r="C286" s="10">
        <f t="shared" si="22"/>
        <v>2.6023024999766164</v>
      </c>
      <c r="F286" s="10">
        <v>265</v>
      </c>
      <c r="G286" s="10">
        <f t="shared" ca="1" si="20"/>
        <v>4</v>
      </c>
      <c r="H286" s="10">
        <f t="shared" ca="1" si="23"/>
        <v>4.0397485029940281</v>
      </c>
      <c r="I286" s="10">
        <f t="shared" ca="1" si="21"/>
        <v>2.7637837837837836E-2</v>
      </c>
      <c r="J286" s="10">
        <f t="shared" ca="1" si="24"/>
        <v>-1.4026738630846465</v>
      </c>
    </row>
    <row r="287" spans="2:10" x14ac:dyDescent="0.15">
      <c r="B287" s="10">
        <v>2.6023024999766164</v>
      </c>
      <c r="C287" s="10">
        <f t="shared" si="22"/>
        <v>-1.566697500024361</v>
      </c>
      <c r="F287" s="10">
        <v>266</v>
      </c>
      <c r="G287" s="10">
        <f t="shared" ca="1" si="20"/>
        <v>4</v>
      </c>
      <c r="H287" s="10">
        <f t="shared" ca="1" si="23"/>
        <v>4.0589520958083991</v>
      </c>
      <c r="I287" s="10">
        <f t="shared" ca="1" si="21"/>
        <v>2.7637837837837836E-2</v>
      </c>
      <c r="J287" s="10">
        <f t="shared" ca="1" si="24"/>
        <v>-1.3750360252468086</v>
      </c>
    </row>
    <row r="288" spans="2:10" x14ac:dyDescent="0.15">
      <c r="B288" s="10">
        <v>-1.566697500024361</v>
      </c>
      <c r="C288" s="10">
        <f t="shared" si="22"/>
        <v>-0.10469750002428668</v>
      </c>
      <c r="F288" s="10">
        <v>267</v>
      </c>
      <c r="G288" s="10">
        <f t="shared" ca="1" si="20"/>
        <v>4</v>
      </c>
      <c r="H288" s="10">
        <f t="shared" ca="1" si="23"/>
        <v>4.0781556886227701</v>
      </c>
      <c r="I288" s="10">
        <f t="shared" ca="1" si="21"/>
        <v>2.7637837837837836E-2</v>
      </c>
      <c r="J288" s="10">
        <f t="shared" ca="1" si="24"/>
        <v>-1.3473981874089707</v>
      </c>
    </row>
    <row r="289" spans="2:10" x14ac:dyDescent="0.15">
      <c r="B289" s="10">
        <v>-0.10469750002428668</v>
      </c>
      <c r="C289" s="10">
        <f t="shared" si="22"/>
        <v>-0.95169750002455089</v>
      </c>
      <c r="F289" s="10">
        <v>268</v>
      </c>
      <c r="G289" s="10">
        <f t="shared" ca="1" si="20"/>
        <v>4</v>
      </c>
      <c r="H289" s="10">
        <f t="shared" ca="1" si="23"/>
        <v>4.0973592814371411</v>
      </c>
      <c r="I289" s="10">
        <f t="shared" ca="1" si="21"/>
        <v>2.7637837837837836E-2</v>
      </c>
      <c r="J289" s="10">
        <f t="shared" ca="1" si="24"/>
        <v>-1.3197603495711328</v>
      </c>
    </row>
    <row r="290" spans="2:10" x14ac:dyDescent="0.15">
      <c r="B290" s="10">
        <v>-0.95169750002455089</v>
      </c>
      <c r="C290" s="10">
        <f t="shared" si="22"/>
        <v>-0.99069750002556134</v>
      </c>
      <c r="F290" s="10">
        <v>269</v>
      </c>
      <c r="G290" s="10">
        <f t="shared" ca="1" si="20"/>
        <v>4</v>
      </c>
      <c r="H290" s="10">
        <f t="shared" ca="1" si="23"/>
        <v>4.1165628742515121</v>
      </c>
      <c r="I290" s="10">
        <f t="shared" ca="1" si="21"/>
        <v>2.7637837837837836E-2</v>
      </c>
      <c r="J290" s="10">
        <f t="shared" ca="1" si="24"/>
        <v>-1.2921225117332948</v>
      </c>
    </row>
    <row r="291" spans="2:10" x14ac:dyDescent="0.15">
      <c r="B291" s="10">
        <v>-0.99069750002556134</v>
      </c>
      <c r="C291" s="10">
        <f t="shared" si="22"/>
        <v>-0.92569750002624573</v>
      </c>
      <c r="F291" s="10">
        <v>270</v>
      </c>
      <c r="G291" s="10">
        <f t="shared" ca="1" si="20"/>
        <v>4</v>
      </c>
      <c r="H291" s="10">
        <f t="shared" ca="1" si="23"/>
        <v>4.1357664670658831</v>
      </c>
      <c r="I291" s="10">
        <f t="shared" ca="1" si="21"/>
        <v>2.7637837837837836E-2</v>
      </c>
      <c r="J291" s="10">
        <f t="shared" ca="1" si="24"/>
        <v>-1.2644846738954569</v>
      </c>
    </row>
    <row r="292" spans="2:10" x14ac:dyDescent="0.15">
      <c r="B292" s="10">
        <v>-0.92569750002624573</v>
      </c>
      <c r="C292" s="10">
        <f t="shared" si="22"/>
        <v>-0.65569750002580918</v>
      </c>
      <c r="F292" s="10">
        <v>271</v>
      </c>
      <c r="G292" s="10">
        <f t="shared" ca="1" si="20"/>
        <v>4</v>
      </c>
      <c r="H292" s="10">
        <f t="shared" ca="1" si="23"/>
        <v>4.1549700598802541</v>
      </c>
      <c r="I292" s="10">
        <f t="shared" ca="1" si="21"/>
        <v>2.7637837837837836E-2</v>
      </c>
      <c r="J292" s="10">
        <f t="shared" ca="1" si="24"/>
        <v>-1.236846836057619</v>
      </c>
    </row>
    <row r="293" spans="2:10" x14ac:dyDescent="0.15">
      <c r="B293" s="10">
        <v>-0.65569750002580918</v>
      </c>
      <c r="C293" s="10">
        <f t="shared" si="22"/>
        <v>-2.0416975000259185</v>
      </c>
      <c r="F293" s="10">
        <v>272</v>
      </c>
      <c r="G293" s="10">
        <f t="shared" ca="1" si="20"/>
        <v>4</v>
      </c>
      <c r="H293" s="10">
        <f t="shared" ca="1" si="23"/>
        <v>4.1741736526946251</v>
      </c>
      <c r="I293" s="10">
        <f t="shared" ca="1" si="21"/>
        <v>2.7637837837837836E-2</v>
      </c>
      <c r="J293" s="10">
        <f t="shared" ca="1" si="24"/>
        <v>-1.2092089982197811</v>
      </c>
    </row>
    <row r="294" spans="2:10" x14ac:dyDescent="0.15">
      <c r="B294" s="10">
        <v>-2.0416975000259185</v>
      </c>
      <c r="C294" s="10">
        <f t="shared" si="22"/>
        <v>-3.0406975000261127</v>
      </c>
      <c r="F294" s="10">
        <v>273</v>
      </c>
      <c r="G294" s="10">
        <f t="shared" ca="1" si="20"/>
        <v>4</v>
      </c>
      <c r="H294" s="10">
        <f t="shared" ca="1" si="23"/>
        <v>4.1933772455089962</v>
      </c>
      <c r="I294" s="10">
        <f t="shared" ca="1" si="21"/>
        <v>2.7637837837837836E-2</v>
      </c>
      <c r="J294" s="10">
        <f t="shared" ca="1" si="24"/>
        <v>-1.1815711603819432</v>
      </c>
    </row>
    <row r="295" spans="2:10" x14ac:dyDescent="0.15">
      <c r="B295" s="10">
        <v>-3.0406975000261127</v>
      </c>
      <c r="C295" s="10">
        <f t="shared" si="22"/>
        <v>-0.63469750002553837</v>
      </c>
      <c r="F295" s="10">
        <v>274</v>
      </c>
      <c r="G295" s="10">
        <f t="shared" ca="1" si="20"/>
        <v>4</v>
      </c>
      <c r="H295" s="10">
        <f t="shared" ca="1" si="23"/>
        <v>4.2125808383233672</v>
      </c>
      <c r="I295" s="10">
        <f t="shared" ca="1" si="21"/>
        <v>2.7637837837837836E-2</v>
      </c>
      <c r="J295" s="10">
        <f t="shared" ca="1" si="24"/>
        <v>-1.1539333225441053</v>
      </c>
    </row>
    <row r="296" spans="2:10" x14ac:dyDescent="0.15">
      <c r="B296" s="10">
        <v>-0.63469750002553837</v>
      </c>
      <c r="C296" s="10">
        <f t="shared" si="22"/>
        <v>-0.84369750002366573</v>
      </c>
      <c r="F296" s="10">
        <v>275</v>
      </c>
      <c r="G296" s="10">
        <f t="shared" ca="1" si="20"/>
        <v>4</v>
      </c>
      <c r="H296" s="10">
        <f t="shared" ca="1" si="23"/>
        <v>4.2317844311377382</v>
      </c>
      <c r="I296" s="10">
        <f t="shared" ca="1" si="21"/>
        <v>2.7637837837837836E-2</v>
      </c>
      <c r="J296" s="10">
        <f t="shared" ca="1" si="24"/>
        <v>-1.1262954847062674</v>
      </c>
    </row>
    <row r="297" spans="2:10" x14ac:dyDescent="0.15">
      <c r="B297" s="10">
        <v>-0.84369750002366573</v>
      </c>
      <c r="C297" s="10">
        <f t="shared" si="22"/>
        <v>-0.91969750002363071</v>
      </c>
      <c r="F297" s="10">
        <v>276</v>
      </c>
      <c r="G297" s="10">
        <f t="shared" ca="1" si="20"/>
        <v>4</v>
      </c>
      <c r="H297" s="10">
        <f t="shared" ca="1" si="23"/>
        <v>4.2509880239521092</v>
      </c>
      <c r="I297" s="10">
        <f t="shared" ca="1" si="21"/>
        <v>2.7637837837837836E-2</v>
      </c>
      <c r="J297" s="10">
        <f t="shared" ca="1" si="24"/>
        <v>-1.0986576468684295</v>
      </c>
    </row>
    <row r="298" spans="2:10" x14ac:dyDescent="0.15">
      <c r="B298" s="10">
        <v>-0.91969750002363071</v>
      </c>
      <c r="C298" s="10">
        <f t="shared" si="22"/>
        <v>-1.8116975000239677</v>
      </c>
      <c r="F298" s="10">
        <v>277</v>
      </c>
      <c r="G298" s="10">
        <f t="shared" ca="1" si="20"/>
        <v>4</v>
      </c>
      <c r="H298" s="10">
        <f t="shared" ca="1" si="23"/>
        <v>4.2701916167664802</v>
      </c>
      <c r="I298" s="10">
        <f t="shared" ca="1" si="21"/>
        <v>2.7637837837837836E-2</v>
      </c>
      <c r="J298" s="10">
        <f t="shared" ca="1" si="24"/>
        <v>-1.0710198090305916</v>
      </c>
    </row>
    <row r="299" spans="2:10" x14ac:dyDescent="0.15">
      <c r="B299" s="10">
        <v>-1.8116975000239677</v>
      </c>
      <c r="C299" s="10">
        <f t="shared" si="22"/>
        <v>-1.3166975000231673</v>
      </c>
      <c r="F299" s="10">
        <v>278</v>
      </c>
      <c r="G299" s="10">
        <f t="shared" ca="1" si="20"/>
        <v>4</v>
      </c>
      <c r="H299" s="10">
        <f t="shared" ca="1" si="23"/>
        <v>4.2893952095808512</v>
      </c>
      <c r="I299" s="10">
        <f t="shared" ca="1" si="21"/>
        <v>2.7637837837837836E-2</v>
      </c>
      <c r="J299" s="10">
        <f t="shared" ca="1" si="24"/>
        <v>-1.0433819711927537</v>
      </c>
    </row>
    <row r="300" spans="2:10" x14ac:dyDescent="0.15">
      <c r="B300" s="10">
        <v>-1.3166975000231673</v>
      </c>
      <c r="C300" s="10">
        <f t="shared" si="22"/>
        <v>0.116302499975518</v>
      </c>
      <c r="F300" s="10">
        <v>279</v>
      </c>
      <c r="G300" s="10">
        <f t="shared" ca="1" si="20"/>
        <v>4</v>
      </c>
      <c r="H300" s="10">
        <f t="shared" ca="1" si="23"/>
        <v>4.3085988023952222</v>
      </c>
      <c r="I300" s="10">
        <f t="shared" ca="1" si="21"/>
        <v>2.7637837837837836E-2</v>
      </c>
      <c r="J300" s="10">
        <f t="shared" ca="1" si="24"/>
        <v>-1.0157441333549158</v>
      </c>
    </row>
    <row r="301" spans="2:10" x14ac:dyDescent="0.15">
      <c r="B301" s="10">
        <v>0.116302499975518</v>
      </c>
      <c r="C301" s="10">
        <f t="shared" si="22"/>
        <v>-0.28069750002401861</v>
      </c>
      <c r="F301" s="10">
        <v>280</v>
      </c>
      <c r="G301" s="10">
        <f t="shared" ca="1" si="20"/>
        <v>4</v>
      </c>
      <c r="H301" s="10">
        <f t="shared" ca="1" si="23"/>
        <v>4.3278023952095932</v>
      </c>
      <c r="I301" s="10">
        <f t="shared" ca="1" si="21"/>
        <v>2.7637837837837836E-2</v>
      </c>
      <c r="J301" s="10">
        <f t="shared" ca="1" si="24"/>
        <v>-0.98810629551707796</v>
      </c>
    </row>
    <row r="302" spans="2:10" x14ac:dyDescent="0.15">
      <c r="B302" s="10">
        <v>-0.28069750002401861</v>
      </c>
      <c r="C302" s="10">
        <f t="shared" si="22"/>
        <v>0.63030249997453325</v>
      </c>
      <c r="F302" s="10">
        <v>281</v>
      </c>
      <c r="G302" s="10">
        <f t="shared" ca="1" si="20"/>
        <v>4</v>
      </c>
      <c r="H302" s="10">
        <f t="shared" ca="1" si="23"/>
        <v>4.3470059880239642</v>
      </c>
      <c r="I302" s="10">
        <f t="shared" ca="1" si="21"/>
        <v>2.7637837837837836E-2</v>
      </c>
      <c r="J302" s="10">
        <f t="shared" ca="1" si="24"/>
        <v>-0.96046845767924016</v>
      </c>
    </row>
    <row r="303" spans="2:10" x14ac:dyDescent="0.15">
      <c r="B303" s="10">
        <v>0.63030249997453325</v>
      </c>
      <c r="C303" s="10">
        <f t="shared" si="22"/>
        <v>-1.008697500026301</v>
      </c>
      <c r="F303" s="10">
        <v>282</v>
      </c>
      <c r="G303" s="10">
        <f t="shared" ca="1" si="20"/>
        <v>4</v>
      </c>
      <c r="H303" s="10">
        <f t="shared" ca="1" si="23"/>
        <v>4.3662095808383352</v>
      </c>
      <c r="I303" s="10">
        <f t="shared" ca="1" si="21"/>
        <v>2.7637837837837836E-2</v>
      </c>
      <c r="J303" s="10">
        <f t="shared" ca="1" si="24"/>
        <v>-0.93283061984140236</v>
      </c>
    </row>
    <row r="304" spans="2:10" x14ac:dyDescent="0.15">
      <c r="B304" s="10">
        <v>-1.008697500026301</v>
      </c>
      <c r="C304" s="10">
        <f t="shared" si="22"/>
        <v>1.3253024999748675</v>
      </c>
      <c r="F304" s="10">
        <v>283</v>
      </c>
      <c r="G304" s="10">
        <f t="shared" ca="1" si="20"/>
        <v>4</v>
      </c>
      <c r="H304" s="10">
        <f t="shared" ca="1" si="23"/>
        <v>4.3854131736527062</v>
      </c>
      <c r="I304" s="10">
        <f t="shared" ca="1" si="21"/>
        <v>2.7637837837837836E-2</v>
      </c>
      <c r="J304" s="10">
        <f t="shared" ca="1" si="24"/>
        <v>-0.90519278200356457</v>
      </c>
    </row>
    <row r="305" spans="2:10" x14ac:dyDescent="0.15">
      <c r="B305" s="10">
        <v>1.3253024999748675</v>
      </c>
      <c r="C305" s="10">
        <f t="shared" si="22"/>
        <v>-1.1416975000244634</v>
      </c>
      <c r="F305" s="10">
        <v>284</v>
      </c>
      <c r="G305" s="10">
        <f t="shared" ca="1" si="20"/>
        <v>4</v>
      </c>
      <c r="H305" s="10">
        <f t="shared" ca="1" si="23"/>
        <v>4.4046167664670772</v>
      </c>
      <c r="I305" s="10">
        <f t="shared" ca="1" si="21"/>
        <v>2.7637837837837836E-2</v>
      </c>
      <c r="J305" s="10">
        <f t="shared" ca="1" si="24"/>
        <v>-0.87755494416572677</v>
      </c>
    </row>
    <row r="306" spans="2:10" x14ac:dyDescent="0.15">
      <c r="B306" s="10">
        <v>-1.1416975000244634</v>
      </c>
      <c r="C306" s="10">
        <f t="shared" si="22"/>
        <v>0.13330249997522969</v>
      </c>
      <c r="F306" s="10">
        <v>285</v>
      </c>
      <c r="G306" s="10">
        <f t="shared" ca="1" si="20"/>
        <v>4</v>
      </c>
      <c r="H306" s="10">
        <f t="shared" ca="1" si="23"/>
        <v>4.4238203592814482</v>
      </c>
      <c r="I306" s="10">
        <f t="shared" ca="1" si="21"/>
        <v>2.7637837837837836E-2</v>
      </c>
      <c r="J306" s="10">
        <f t="shared" ca="1" si="24"/>
        <v>-0.84991710632788897</v>
      </c>
    </row>
    <row r="307" spans="2:10" x14ac:dyDescent="0.15">
      <c r="B307" s="10">
        <v>0.13330249997522969</v>
      </c>
      <c r="C307" s="10">
        <f t="shared" si="22"/>
        <v>0.17830249997530245</v>
      </c>
      <c r="F307" s="10">
        <v>286</v>
      </c>
      <c r="G307" s="10">
        <f t="shared" ca="1" si="20"/>
        <v>4</v>
      </c>
      <c r="H307" s="10">
        <f t="shared" ca="1" si="23"/>
        <v>4.4430239520958192</v>
      </c>
      <c r="I307" s="10">
        <f t="shared" ca="1" si="21"/>
        <v>2.7637837837837836E-2</v>
      </c>
      <c r="J307" s="10">
        <f t="shared" ca="1" si="24"/>
        <v>-0.82227926849005117</v>
      </c>
    </row>
    <row r="308" spans="2:10" x14ac:dyDescent="0.15">
      <c r="B308" s="10">
        <v>0.17830249997530245</v>
      </c>
      <c r="C308" s="10">
        <f t="shared" si="22"/>
        <v>1.8123024999745496</v>
      </c>
      <c r="F308" s="10">
        <v>287</v>
      </c>
      <c r="G308" s="10">
        <f t="shared" ca="1" si="20"/>
        <v>4</v>
      </c>
      <c r="H308" s="10">
        <f t="shared" ca="1" si="23"/>
        <v>4.4622275449101902</v>
      </c>
      <c r="I308" s="10">
        <f t="shared" ca="1" si="21"/>
        <v>2.7637837837837836E-2</v>
      </c>
      <c r="J308" s="10">
        <f t="shared" ca="1" si="24"/>
        <v>-0.79464143065221338</v>
      </c>
    </row>
    <row r="309" spans="2:10" x14ac:dyDescent="0.15">
      <c r="B309" s="10">
        <v>1.8123024999745496</v>
      </c>
      <c r="C309" s="10">
        <f t="shared" si="22"/>
        <v>-0.99169750002303658</v>
      </c>
      <c r="F309" s="10">
        <v>288</v>
      </c>
      <c r="G309" s="10">
        <f t="shared" ca="1" si="20"/>
        <v>4</v>
      </c>
      <c r="H309" s="10">
        <f t="shared" ca="1" si="23"/>
        <v>4.4814311377245613</v>
      </c>
      <c r="I309" s="10">
        <f t="shared" ca="1" si="21"/>
        <v>2.7637837837837836E-2</v>
      </c>
      <c r="J309" s="10">
        <f t="shared" ca="1" si="24"/>
        <v>-0.76700359281437558</v>
      </c>
    </row>
    <row r="310" spans="2:10" x14ac:dyDescent="0.15">
      <c r="B310" s="10">
        <v>-0.99169750002303658</v>
      </c>
      <c r="C310" s="10">
        <f t="shared" si="22"/>
        <v>-0.32669750002511933</v>
      </c>
      <c r="F310" s="10">
        <v>289</v>
      </c>
      <c r="G310" s="10">
        <f t="shared" ca="1" si="20"/>
        <v>4</v>
      </c>
      <c r="H310" s="10">
        <f t="shared" ca="1" si="23"/>
        <v>4.5006347305389323</v>
      </c>
      <c r="I310" s="10">
        <f t="shared" ca="1" si="21"/>
        <v>2.7637837837837836E-2</v>
      </c>
      <c r="J310" s="10">
        <f t="shared" ca="1" si="24"/>
        <v>-0.73936575497653778</v>
      </c>
    </row>
    <row r="311" spans="2:10" x14ac:dyDescent="0.15">
      <c r="B311" s="10">
        <v>-0.32669750002511933</v>
      </c>
      <c r="C311" s="10">
        <f t="shared" si="22"/>
        <v>-0.37469750002472324</v>
      </c>
      <c r="F311" s="10">
        <v>290</v>
      </c>
      <c r="G311" s="10">
        <f t="shared" ca="1" si="20"/>
        <v>4</v>
      </c>
      <c r="H311" s="10">
        <f t="shared" ca="1" si="23"/>
        <v>4.5198383233533033</v>
      </c>
      <c r="I311" s="10">
        <f t="shared" ca="1" si="21"/>
        <v>2.7637837837837836E-2</v>
      </c>
      <c r="J311" s="10">
        <f t="shared" ca="1" si="24"/>
        <v>-0.71172791713869998</v>
      </c>
    </row>
    <row r="312" spans="2:10" x14ac:dyDescent="0.15">
      <c r="B312" s="10">
        <v>-0.37469750002472324</v>
      </c>
      <c r="C312" s="10">
        <f t="shared" si="22"/>
        <v>0.11030249997645569</v>
      </c>
      <c r="F312" s="10">
        <v>291</v>
      </c>
      <c r="G312" s="10">
        <f t="shared" ca="1" si="20"/>
        <v>4</v>
      </c>
      <c r="H312" s="10">
        <f t="shared" ca="1" si="23"/>
        <v>4.5390419161676743</v>
      </c>
      <c r="I312" s="10">
        <f t="shared" ca="1" si="21"/>
        <v>2.7637837837837836E-2</v>
      </c>
      <c r="J312" s="10">
        <f t="shared" ca="1" si="24"/>
        <v>-0.68409007930086219</v>
      </c>
    </row>
    <row r="313" spans="2:10" x14ac:dyDescent="0.15">
      <c r="B313" s="10">
        <v>0.11030249997645569</v>
      </c>
      <c r="C313" s="10">
        <f t="shared" si="22"/>
        <v>0.25430249997526744</v>
      </c>
      <c r="F313" s="10">
        <v>292</v>
      </c>
      <c r="G313" s="10">
        <f t="shared" ca="1" si="20"/>
        <v>4</v>
      </c>
      <c r="H313" s="10">
        <f t="shared" ca="1" si="23"/>
        <v>4.5582455089820453</v>
      </c>
      <c r="I313" s="10">
        <f t="shared" ca="1" si="21"/>
        <v>2.7637837837837836E-2</v>
      </c>
      <c r="J313" s="10">
        <f t="shared" ca="1" si="24"/>
        <v>-0.65645224146302439</v>
      </c>
    </row>
    <row r="314" spans="2:10" x14ac:dyDescent="0.15">
      <c r="B314" s="10">
        <v>0.25430249997526744</v>
      </c>
      <c r="C314" s="10">
        <f t="shared" si="22"/>
        <v>0.10530249997486862</v>
      </c>
      <c r="F314" s="10">
        <v>293</v>
      </c>
      <c r="G314" s="10">
        <f t="shared" ca="1" si="20"/>
        <v>4</v>
      </c>
      <c r="H314" s="10">
        <f t="shared" ca="1" si="23"/>
        <v>4.5774491017964163</v>
      </c>
      <c r="I314" s="10">
        <f t="shared" ca="1" si="21"/>
        <v>2.7637837837837836E-2</v>
      </c>
      <c r="J314" s="10">
        <f t="shared" ca="1" si="24"/>
        <v>-0.62881440362518659</v>
      </c>
    </row>
    <row r="315" spans="2:10" x14ac:dyDescent="0.15">
      <c r="B315" s="10">
        <v>0.10530249997486862</v>
      </c>
      <c r="C315" s="10">
        <f t="shared" si="22"/>
        <v>-0.11169750002437695</v>
      </c>
      <c r="F315" s="10">
        <v>294</v>
      </c>
      <c r="G315" s="10">
        <f t="shared" ca="1" si="20"/>
        <v>4</v>
      </c>
      <c r="H315" s="10">
        <f t="shared" ca="1" si="23"/>
        <v>4.5966526946107873</v>
      </c>
      <c r="I315" s="10">
        <f t="shared" ca="1" si="21"/>
        <v>2.7637837837837836E-2</v>
      </c>
      <c r="J315" s="10">
        <f t="shared" ca="1" si="24"/>
        <v>-0.60117656578734879</v>
      </c>
    </row>
    <row r="316" spans="2:10" x14ac:dyDescent="0.15">
      <c r="B316" s="10">
        <v>-0.11169750002437695</v>
      </c>
      <c r="C316" s="10">
        <f t="shared" si="22"/>
        <v>0.12430249997663623</v>
      </c>
      <c r="F316" s="10">
        <v>295</v>
      </c>
      <c r="G316" s="10">
        <f t="shared" ca="1" si="20"/>
        <v>4</v>
      </c>
      <c r="H316" s="10">
        <f t="shared" ca="1" si="23"/>
        <v>4.6158562874251583</v>
      </c>
      <c r="I316" s="10">
        <f t="shared" ca="1" si="21"/>
        <v>2.7637837837837836E-2</v>
      </c>
      <c r="J316" s="10">
        <f t="shared" ca="1" si="24"/>
        <v>-0.573538727949511</v>
      </c>
    </row>
    <row r="317" spans="2:10" x14ac:dyDescent="0.15">
      <c r="B317" s="10">
        <v>0.12430249997663623</v>
      </c>
      <c r="C317" s="10">
        <f t="shared" si="22"/>
        <v>0.42630249997444025</v>
      </c>
      <c r="F317" s="10">
        <v>296</v>
      </c>
      <c r="G317" s="10">
        <f t="shared" ca="1" si="20"/>
        <v>4</v>
      </c>
      <c r="H317" s="10">
        <f t="shared" ca="1" si="23"/>
        <v>4.6350598802395293</v>
      </c>
      <c r="I317" s="10">
        <f t="shared" ca="1" si="21"/>
        <v>2.7637837837837836E-2</v>
      </c>
      <c r="J317" s="10">
        <f t="shared" ca="1" si="24"/>
        <v>-0.5459008901116732</v>
      </c>
    </row>
    <row r="318" spans="2:10" x14ac:dyDescent="0.15">
      <c r="B318" s="10">
        <v>0.42630249997444025</v>
      </c>
      <c r="C318" s="10">
        <f t="shared" si="22"/>
        <v>0.2633024999738609</v>
      </c>
      <c r="F318" s="10">
        <v>297</v>
      </c>
      <c r="G318" s="10">
        <f t="shared" ca="1" si="20"/>
        <v>4</v>
      </c>
      <c r="H318" s="10">
        <f t="shared" ca="1" si="23"/>
        <v>4.6542634730539003</v>
      </c>
      <c r="I318" s="10">
        <f t="shared" ca="1" si="21"/>
        <v>2.7637837837837836E-2</v>
      </c>
      <c r="J318" s="10">
        <f t="shared" ca="1" si="24"/>
        <v>-0.5182630522738354</v>
      </c>
    </row>
    <row r="319" spans="2:10" x14ac:dyDescent="0.15">
      <c r="B319" s="10">
        <v>0.2633024999738609</v>
      </c>
      <c r="C319" s="10">
        <f t="shared" si="22"/>
        <v>1.9903024999763375</v>
      </c>
      <c r="F319" s="10">
        <v>298</v>
      </c>
      <c r="G319" s="10">
        <f t="shared" ca="1" si="20"/>
        <v>4</v>
      </c>
      <c r="H319" s="10">
        <f t="shared" ca="1" si="23"/>
        <v>4.6734670658682713</v>
      </c>
      <c r="I319" s="10">
        <f t="shared" ca="1" si="21"/>
        <v>2.7637837837837836E-2</v>
      </c>
      <c r="J319" s="10">
        <f t="shared" ca="1" si="24"/>
        <v>-0.49062521443599755</v>
      </c>
    </row>
    <row r="320" spans="2:10" x14ac:dyDescent="0.15">
      <c r="B320" s="10">
        <v>1.9903024999763375</v>
      </c>
      <c r="C320" s="10">
        <f t="shared" si="22"/>
        <v>-0.67169750002449291</v>
      </c>
      <c r="F320" s="10">
        <v>299</v>
      </c>
      <c r="G320" s="10">
        <f t="shared" ca="1" si="20"/>
        <v>4</v>
      </c>
      <c r="H320" s="10">
        <f t="shared" ca="1" si="23"/>
        <v>4.6926706586826423</v>
      </c>
      <c r="I320" s="10">
        <f t="shared" ca="1" si="21"/>
        <v>2.7637837837837836E-2</v>
      </c>
      <c r="J320" s="10">
        <f t="shared" ca="1" si="24"/>
        <v>-0.46298737659815969</v>
      </c>
    </row>
    <row r="321" spans="2:10" x14ac:dyDescent="0.15">
      <c r="B321" s="10">
        <v>-0.67169750002449291</v>
      </c>
      <c r="C321" s="10">
        <f t="shared" si="22"/>
        <v>-0.56169750002510455</v>
      </c>
      <c r="F321" s="10">
        <v>300</v>
      </c>
      <c r="G321" s="10">
        <f t="shared" ca="1" si="20"/>
        <v>4</v>
      </c>
      <c r="H321" s="10">
        <f t="shared" ca="1" si="23"/>
        <v>4.7118742514970133</v>
      </c>
      <c r="I321" s="10">
        <f t="shared" ca="1" si="21"/>
        <v>2.7637837837837836E-2</v>
      </c>
      <c r="J321" s="10">
        <f t="shared" ca="1" si="24"/>
        <v>-0.43534953876032184</v>
      </c>
    </row>
    <row r="322" spans="2:10" x14ac:dyDescent="0.15">
      <c r="B322" s="10">
        <v>-0.56169750002510455</v>
      </c>
      <c r="C322" s="10">
        <f t="shared" si="22"/>
        <v>-0.54669750002389605</v>
      </c>
      <c r="F322" s="10">
        <v>301</v>
      </c>
      <c r="G322" s="10">
        <f t="shared" ca="1" si="20"/>
        <v>4</v>
      </c>
      <c r="H322" s="10">
        <f t="shared" ca="1" si="23"/>
        <v>4.7310778443113843</v>
      </c>
      <c r="I322" s="10">
        <f t="shared" ca="1" si="21"/>
        <v>2.7637837837837836E-2</v>
      </c>
      <c r="J322" s="10">
        <f t="shared" ca="1" si="24"/>
        <v>-0.40771170092248399</v>
      </c>
    </row>
    <row r="323" spans="2:10" x14ac:dyDescent="0.15">
      <c r="B323" s="10">
        <v>-0.54669750002389605</v>
      </c>
      <c r="C323" s="10">
        <f t="shared" si="22"/>
        <v>-0.48169750002458045</v>
      </c>
      <c r="F323" s="10">
        <v>302</v>
      </c>
      <c r="G323" s="10">
        <f t="shared" ca="1" si="20"/>
        <v>4</v>
      </c>
      <c r="H323" s="10">
        <f t="shared" ca="1" si="23"/>
        <v>4.7502814371257553</v>
      </c>
      <c r="I323" s="10">
        <f t="shared" ca="1" si="21"/>
        <v>2.7637837837837836E-2</v>
      </c>
      <c r="J323" s="10">
        <f t="shared" ca="1" si="24"/>
        <v>-0.38007386308464614</v>
      </c>
    </row>
    <row r="324" spans="2:10" x14ac:dyDescent="0.15">
      <c r="B324" s="10">
        <v>-0.48169750002458045</v>
      </c>
      <c r="C324" s="10">
        <f t="shared" si="22"/>
        <v>0.52630249997420719</v>
      </c>
      <c r="F324" s="10">
        <v>303</v>
      </c>
      <c r="G324" s="10">
        <f t="shared" ca="1" si="20"/>
        <v>4</v>
      </c>
      <c r="H324" s="10">
        <f t="shared" ca="1" si="23"/>
        <v>4.7694850299401264</v>
      </c>
      <c r="I324" s="10">
        <f t="shared" ca="1" si="21"/>
        <v>2.7637837837837836E-2</v>
      </c>
      <c r="J324" s="10">
        <f t="shared" ca="1" si="24"/>
        <v>-0.35243602524680828</v>
      </c>
    </row>
    <row r="325" spans="2:10" x14ac:dyDescent="0.15">
      <c r="B325" s="10">
        <v>0.52630249997420719</v>
      </c>
      <c r="C325" s="10">
        <f t="shared" si="22"/>
        <v>1.3293024999754266</v>
      </c>
      <c r="F325" s="10">
        <v>304</v>
      </c>
      <c r="G325" s="10">
        <f t="shared" ca="1" si="20"/>
        <v>4</v>
      </c>
      <c r="H325" s="10">
        <f t="shared" ca="1" si="23"/>
        <v>4.7886886227544974</v>
      </c>
      <c r="I325" s="10">
        <f t="shared" ca="1" si="21"/>
        <v>2.7637837837837836E-2</v>
      </c>
      <c r="J325" s="10">
        <f t="shared" ca="1" si="24"/>
        <v>-0.32479818740897043</v>
      </c>
    </row>
    <row r="326" spans="2:10" x14ac:dyDescent="0.15">
      <c r="B326" s="10">
        <v>1.3293024999754266</v>
      </c>
      <c r="C326" s="10">
        <f t="shared" si="22"/>
        <v>0.29330249997627789</v>
      </c>
      <c r="F326" s="10">
        <v>305</v>
      </c>
      <c r="G326" s="10">
        <f t="shared" ca="1" si="20"/>
        <v>4</v>
      </c>
      <c r="H326" s="10">
        <f t="shared" ca="1" si="23"/>
        <v>4.8078922155688684</v>
      </c>
      <c r="I326" s="10">
        <f t="shared" ca="1" si="21"/>
        <v>2.7637837837837836E-2</v>
      </c>
      <c r="J326" s="10">
        <f t="shared" ca="1" si="24"/>
        <v>-0.29716034957113258</v>
      </c>
    </row>
    <row r="327" spans="2:10" x14ac:dyDescent="0.15">
      <c r="B327" s="10">
        <v>0.29330249997627789</v>
      </c>
      <c r="C327" s="10">
        <f t="shared" si="22"/>
        <v>2.0003024999759589</v>
      </c>
      <c r="F327" s="10">
        <v>306</v>
      </c>
      <c r="G327" s="10">
        <f t="shared" ca="1" si="20"/>
        <v>4</v>
      </c>
      <c r="H327" s="10">
        <f t="shared" ca="1" si="23"/>
        <v>4.8270958083832394</v>
      </c>
      <c r="I327" s="10">
        <f t="shared" ca="1" si="21"/>
        <v>2.7637837837837836E-2</v>
      </c>
      <c r="J327" s="10">
        <f t="shared" ca="1" si="24"/>
        <v>-0.26952251173329472</v>
      </c>
    </row>
    <row r="328" spans="2:10" x14ac:dyDescent="0.15">
      <c r="B328" s="10">
        <v>2.0003024999759589</v>
      </c>
      <c r="C328" s="10">
        <f t="shared" si="22"/>
        <v>0.75130249997457099</v>
      </c>
      <c r="F328" s="10">
        <v>307</v>
      </c>
      <c r="G328" s="10">
        <f t="shared" ca="1" si="20"/>
        <v>4</v>
      </c>
      <c r="H328" s="10">
        <f t="shared" ca="1" si="23"/>
        <v>4.8462994011976104</v>
      </c>
      <c r="I328" s="10">
        <f t="shared" ca="1" si="21"/>
        <v>2.7637837837837836E-2</v>
      </c>
      <c r="J328" s="10">
        <f t="shared" ca="1" si="24"/>
        <v>-0.2418846738954569</v>
      </c>
    </row>
    <row r="329" spans="2:10" x14ac:dyDescent="0.15">
      <c r="B329" s="10">
        <v>0.75130249997457099</v>
      </c>
      <c r="C329" s="10">
        <f t="shared" si="22"/>
        <v>1.0973024999749725</v>
      </c>
      <c r="F329" s="10">
        <v>308</v>
      </c>
      <c r="G329" s="10">
        <f t="shared" ca="1" si="20"/>
        <v>4</v>
      </c>
      <c r="H329" s="10">
        <f t="shared" ca="1" si="23"/>
        <v>4.8655029940119814</v>
      </c>
      <c r="I329" s="10">
        <f t="shared" ca="1" si="21"/>
        <v>2.7637837837837836E-2</v>
      </c>
      <c r="J329" s="10">
        <f t="shared" ca="1" si="24"/>
        <v>-0.21424683605761907</v>
      </c>
    </row>
    <row r="330" spans="2:10" x14ac:dyDescent="0.15">
      <c r="B330" s="10">
        <v>1.0973024999749725</v>
      </c>
      <c r="C330" s="10">
        <f t="shared" si="22"/>
        <v>0.32330249997514215</v>
      </c>
      <c r="F330" s="10">
        <v>309</v>
      </c>
      <c r="G330" s="10">
        <f t="shared" ca="1" si="20"/>
        <v>4</v>
      </c>
      <c r="H330" s="10">
        <f t="shared" ca="1" si="23"/>
        <v>4.8847065868263524</v>
      </c>
      <c r="I330" s="10">
        <f t="shared" ca="1" si="21"/>
        <v>2.7637837837837836E-2</v>
      </c>
      <c r="J330" s="10">
        <f t="shared" ca="1" si="24"/>
        <v>-0.18660899821978125</v>
      </c>
    </row>
    <row r="331" spans="2:10" x14ac:dyDescent="0.15">
      <c r="B331" s="10">
        <v>0.32330249997514215</v>
      </c>
      <c r="C331" s="10">
        <f t="shared" si="22"/>
        <v>0.29330249997627789</v>
      </c>
      <c r="F331" s="10">
        <v>310</v>
      </c>
      <c r="G331" s="10">
        <f t="shared" ca="1" si="20"/>
        <v>4</v>
      </c>
      <c r="H331" s="10">
        <f t="shared" ca="1" si="23"/>
        <v>4.9039101796407234</v>
      </c>
      <c r="I331" s="10">
        <f t="shared" ca="1" si="21"/>
        <v>2.7637837837837836E-2</v>
      </c>
      <c r="J331" s="10">
        <f t="shared" ca="1" si="24"/>
        <v>-0.15897116038194342</v>
      </c>
    </row>
    <row r="332" spans="2:10" x14ac:dyDescent="0.15">
      <c r="B332" s="10">
        <v>0.29330249997627789</v>
      </c>
      <c r="C332" s="10">
        <f t="shared" si="22"/>
        <v>2.5523024999749566</v>
      </c>
      <c r="F332" s="10">
        <v>311</v>
      </c>
      <c r="G332" s="10">
        <f t="shared" ca="1" si="20"/>
        <v>4</v>
      </c>
      <c r="H332" s="10">
        <f t="shared" ca="1" si="23"/>
        <v>4.9231137724550944</v>
      </c>
      <c r="I332" s="10">
        <f t="shared" ca="1" si="21"/>
        <v>2.7637837837837836E-2</v>
      </c>
      <c r="J332" s="10">
        <f t="shared" ca="1" si="24"/>
        <v>-0.1313333225441056</v>
      </c>
    </row>
    <row r="333" spans="2:10" x14ac:dyDescent="0.15">
      <c r="B333" s="10">
        <v>2.5523024999749566</v>
      </c>
      <c r="C333" s="10">
        <f t="shared" si="22"/>
        <v>-0.65569750002580918</v>
      </c>
      <c r="F333" s="10">
        <v>312</v>
      </c>
      <c r="G333" s="10">
        <f t="shared" ca="1" si="20"/>
        <v>4</v>
      </c>
      <c r="H333" s="10">
        <f t="shared" ca="1" si="23"/>
        <v>4.9423173652694654</v>
      </c>
      <c r="I333" s="10">
        <f t="shared" ca="1" si="21"/>
        <v>2.7637837837837836E-2</v>
      </c>
      <c r="J333" s="10">
        <f t="shared" ca="1" si="24"/>
        <v>-0.10369548470626776</v>
      </c>
    </row>
    <row r="334" spans="2:10" x14ac:dyDescent="0.15">
      <c r="B334" s="10">
        <v>-0.65569750002580918</v>
      </c>
      <c r="C334" s="10">
        <f t="shared" si="22"/>
        <v>-0.57869750002481624</v>
      </c>
      <c r="F334" s="10">
        <v>313</v>
      </c>
      <c r="G334" s="10">
        <f t="shared" ca="1" si="20"/>
        <v>4</v>
      </c>
      <c r="H334" s="10">
        <f t="shared" ca="1" si="23"/>
        <v>4.9615209580838364</v>
      </c>
      <c r="I334" s="10">
        <f t="shared" ca="1" si="21"/>
        <v>2.7637837837837836E-2</v>
      </c>
      <c r="J334" s="10">
        <f t="shared" ca="1" si="24"/>
        <v>-7.6057646868429918E-2</v>
      </c>
    </row>
    <row r="335" spans="2:10" x14ac:dyDescent="0.15">
      <c r="B335" s="10">
        <v>-0.57869750002481624</v>
      </c>
      <c r="C335" s="10">
        <f t="shared" si="22"/>
        <v>0.42530249997696501</v>
      </c>
      <c r="F335" s="10">
        <v>314</v>
      </c>
      <c r="G335" s="10">
        <f t="shared" ca="1" si="20"/>
        <v>4</v>
      </c>
      <c r="H335" s="10">
        <f t="shared" ca="1" si="23"/>
        <v>4.9807245508982074</v>
      </c>
      <c r="I335" s="10">
        <f t="shared" ca="1" si="21"/>
        <v>2.7637837837837836E-2</v>
      </c>
      <c r="J335" s="10">
        <f t="shared" ca="1" si="24"/>
        <v>-4.8419809030592079E-2</v>
      </c>
    </row>
    <row r="336" spans="2:10" x14ac:dyDescent="0.15">
      <c r="B336" s="10">
        <v>0.42530249997696501</v>
      </c>
      <c r="C336" s="10">
        <f t="shared" si="22"/>
        <v>0.51530249997711053</v>
      </c>
      <c r="F336" s="10">
        <v>315</v>
      </c>
      <c r="G336" s="10">
        <f t="shared" ca="1" si="20"/>
        <v>4</v>
      </c>
      <c r="H336" s="10">
        <f t="shared" ca="1" si="23"/>
        <v>4.9999281437125784</v>
      </c>
      <c r="I336" s="10">
        <f t="shared" ca="1" si="21"/>
        <v>2.7637837837837836E-2</v>
      </c>
      <c r="J336" s="10">
        <f t="shared" ca="1" si="24"/>
        <v>-2.0781971192754243E-2</v>
      </c>
    </row>
    <row r="337" spans="2:10" x14ac:dyDescent="0.15">
      <c r="B337" s="10">
        <v>0.51530249997711053</v>
      </c>
      <c r="C337" s="10">
        <f t="shared" si="22"/>
        <v>1.2273024999771565</v>
      </c>
      <c r="F337" s="10">
        <v>316</v>
      </c>
      <c r="G337" s="10">
        <f t="shared" ca="1" si="20"/>
        <v>4</v>
      </c>
      <c r="H337" s="10">
        <f t="shared" ca="1" si="23"/>
        <v>5.0191317365269494</v>
      </c>
      <c r="I337" s="10">
        <f t="shared" ca="1" si="21"/>
        <v>2.7637837837837836E-2</v>
      </c>
      <c r="J337" s="10">
        <f t="shared" ca="1" si="24"/>
        <v>6.8558666450835928E-3</v>
      </c>
    </row>
    <row r="338" spans="2:10" x14ac:dyDescent="0.15">
      <c r="B338" s="10">
        <v>1.2273024999771565</v>
      </c>
      <c r="C338" s="10">
        <f t="shared" si="22"/>
        <v>0.37530249997530518</v>
      </c>
      <c r="F338" s="10">
        <v>317</v>
      </c>
      <c r="G338" s="10">
        <f t="shared" ca="1" si="20"/>
        <v>4</v>
      </c>
      <c r="H338" s="10">
        <f t="shared" ca="1" si="23"/>
        <v>5.0383353293413204</v>
      </c>
      <c r="I338" s="10">
        <f t="shared" ca="1" si="21"/>
        <v>2.7637837837837836E-2</v>
      </c>
      <c r="J338" s="10">
        <f t="shared" ca="1" si="24"/>
        <v>3.4493704482921425E-2</v>
      </c>
    </row>
    <row r="339" spans="2:10" x14ac:dyDescent="0.15">
      <c r="B339" s="10">
        <v>0.37530249997530518</v>
      </c>
      <c r="C339" s="10">
        <f t="shared" si="22"/>
        <v>3.0249997706732756E-4</v>
      </c>
      <c r="F339" s="10">
        <v>318</v>
      </c>
      <c r="G339" s="10">
        <f t="shared" ca="1" si="20"/>
        <v>4</v>
      </c>
      <c r="H339" s="10">
        <f t="shared" ca="1" si="23"/>
        <v>5.0575389221556915</v>
      </c>
      <c r="I339" s="10">
        <f t="shared" ca="1" si="21"/>
        <v>2.7637837837837836E-2</v>
      </c>
      <c r="J339" s="10">
        <f t="shared" ca="1" si="24"/>
        <v>6.2131542320759264E-2</v>
      </c>
    </row>
    <row r="340" spans="2:10" x14ac:dyDescent="0.15">
      <c r="B340" s="10">
        <v>3.0249997706732756E-4</v>
      </c>
      <c r="C340" s="10">
        <f t="shared" si="22"/>
        <v>0.55530249997559622</v>
      </c>
      <c r="F340" s="10">
        <v>319</v>
      </c>
      <c r="G340" s="10">
        <f t="shared" ca="1" si="20"/>
        <v>4</v>
      </c>
      <c r="H340" s="10">
        <f t="shared" ca="1" si="23"/>
        <v>5.0767425149700625</v>
      </c>
      <c r="I340" s="10">
        <f t="shared" ca="1" si="21"/>
        <v>2.7637837837837836E-2</v>
      </c>
      <c r="J340" s="10">
        <f t="shared" ca="1" si="24"/>
        <v>8.9769380158597104E-2</v>
      </c>
    </row>
    <row r="341" spans="2:10" x14ac:dyDescent="0.15">
      <c r="B341" s="10">
        <v>0.55530249997559622</v>
      </c>
      <c r="C341" s="10">
        <f t="shared" si="22"/>
        <v>0.31930249997458304</v>
      </c>
      <c r="F341" s="10">
        <v>320</v>
      </c>
      <c r="G341" s="10">
        <f t="shared" ca="1" si="20"/>
        <v>4</v>
      </c>
      <c r="H341" s="10">
        <f t="shared" ca="1" si="23"/>
        <v>5.0959461077844335</v>
      </c>
      <c r="I341" s="10">
        <f t="shared" ca="1" si="21"/>
        <v>2.7637837837837836E-2</v>
      </c>
      <c r="J341" s="10">
        <f t="shared" ca="1" si="24"/>
        <v>0.11740721799643494</v>
      </c>
    </row>
    <row r="342" spans="2:10" x14ac:dyDescent="0.15">
      <c r="B342" s="10">
        <v>0.31930249997458304</v>
      </c>
      <c r="C342" s="10">
        <f t="shared" si="22"/>
        <v>-0.56969750002622277</v>
      </c>
      <c r="F342" s="10">
        <v>321</v>
      </c>
      <c r="G342" s="10">
        <f t="shared" ref="G342:G405" ca="1" si="25">IF(AND(F342&gt;=$D$8,F342&lt;$D$9),1,IF(AND(F342&gt;=$D$9,F342&lt;$D$10),2,IF(AND(F342&gt;=$D$10,F342&lt;$D$11),3,IF(AND(F342&gt;=$D$11,F342&lt;=$D$12),4,0))))</f>
        <v>4</v>
      </c>
      <c r="H342" s="10">
        <f t="shared" ca="1" si="23"/>
        <v>5.1151497005988045</v>
      </c>
      <c r="I342" s="10">
        <f t="shared" ref="I342:I405" ca="1" si="26">IF(AND(F342&gt;=$D$8,F342&lt;$D$9),$F$9,IF(AND(F342&gt;=$D$9,F342&lt;$D$10),$F$10,IF(AND(F342&gt;=$D$10,F342&lt;$D$11),$F$11,IF(AND(F342&gt;=$D$11,F342&lt;=$D$12),$F$12,0))))</f>
        <v>2.7637837837837836E-2</v>
      </c>
      <c r="J342" s="10">
        <f t="shared" ca="1" si="24"/>
        <v>0.14504505583427277</v>
      </c>
    </row>
    <row r="343" spans="2:10" x14ac:dyDescent="0.15">
      <c r="B343" s="10">
        <v>-0.56969750002622277</v>
      </c>
      <c r="C343" s="10">
        <f t="shared" ref="C343:C406" si="27">B344</f>
        <v>0.86030249997648411</v>
      </c>
      <c r="F343" s="10">
        <v>322</v>
      </c>
      <c r="G343" s="10">
        <f t="shared" ca="1" si="25"/>
        <v>4</v>
      </c>
      <c r="H343" s="10">
        <f t="shared" ca="1" si="23"/>
        <v>5.1343532934131755</v>
      </c>
      <c r="I343" s="10">
        <f t="shared" ca="1" si="26"/>
        <v>2.7637837837837836E-2</v>
      </c>
      <c r="J343" s="10">
        <f t="shared" ca="1" si="24"/>
        <v>0.17268289367211059</v>
      </c>
    </row>
    <row r="344" spans="2:10" x14ac:dyDescent="0.15">
      <c r="B344" s="10">
        <v>0.86030249997648411</v>
      </c>
      <c r="C344" s="10">
        <f t="shared" si="27"/>
        <v>0.41930249997434998</v>
      </c>
      <c r="F344" s="10">
        <v>323</v>
      </c>
      <c r="G344" s="10">
        <f t="shared" ca="1" si="25"/>
        <v>4</v>
      </c>
      <c r="H344" s="10">
        <f t="shared" ref="H344:H407" ca="1" si="28">H343+$F$9</f>
        <v>5.1535568862275465</v>
      </c>
      <c r="I344" s="10">
        <f t="shared" ca="1" si="26"/>
        <v>2.7637837837837836E-2</v>
      </c>
      <c r="J344" s="10">
        <f t="shared" ref="J344:J407" ca="1" si="29">J343+I344</f>
        <v>0.20032073150994842</v>
      </c>
    </row>
    <row r="345" spans="2:10" x14ac:dyDescent="0.15">
      <c r="B345" s="10">
        <v>0.41930249997434998</v>
      </c>
      <c r="C345" s="10">
        <f t="shared" si="27"/>
        <v>0.99930249997370879</v>
      </c>
      <c r="F345" s="10">
        <v>324</v>
      </c>
      <c r="G345" s="10">
        <f t="shared" ca="1" si="25"/>
        <v>4</v>
      </c>
      <c r="H345" s="10">
        <f t="shared" ca="1" si="28"/>
        <v>5.1727604790419175</v>
      </c>
      <c r="I345" s="10">
        <f t="shared" ca="1" si="26"/>
        <v>2.7637837837837836E-2</v>
      </c>
      <c r="J345" s="10">
        <f t="shared" ca="1" si="29"/>
        <v>0.22795856934778624</v>
      </c>
    </row>
    <row r="346" spans="2:10" x14ac:dyDescent="0.15">
      <c r="B346" s="10">
        <v>0.99930249997370879</v>
      </c>
      <c r="C346" s="10">
        <f t="shared" si="27"/>
        <v>1.0153024999759452</v>
      </c>
      <c r="F346" s="10">
        <v>325</v>
      </c>
      <c r="G346" s="10">
        <f t="shared" ca="1" si="25"/>
        <v>4</v>
      </c>
      <c r="H346" s="10">
        <f t="shared" ca="1" si="28"/>
        <v>5.1919640718562885</v>
      </c>
      <c r="I346" s="10">
        <f t="shared" ca="1" si="26"/>
        <v>2.7637837837837836E-2</v>
      </c>
      <c r="J346" s="10">
        <f t="shared" ca="1" si="29"/>
        <v>0.2555964071856241</v>
      </c>
    </row>
    <row r="347" spans="2:10" x14ac:dyDescent="0.15">
      <c r="B347" s="10">
        <v>1.0153024999759452</v>
      </c>
      <c r="C347" s="10">
        <f t="shared" si="27"/>
        <v>0.71930249997720352</v>
      </c>
      <c r="F347" s="10">
        <v>326</v>
      </c>
      <c r="G347" s="10">
        <f t="shared" ca="1" si="25"/>
        <v>4</v>
      </c>
      <c r="H347" s="10">
        <f t="shared" ca="1" si="28"/>
        <v>5.2111676646706595</v>
      </c>
      <c r="I347" s="10">
        <f t="shared" ca="1" si="26"/>
        <v>2.7637837837837836E-2</v>
      </c>
      <c r="J347" s="10">
        <f t="shared" ca="1" si="29"/>
        <v>0.28323424502346195</v>
      </c>
    </row>
    <row r="348" spans="2:10" x14ac:dyDescent="0.15">
      <c r="B348" s="10">
        <v>0.71930249997720352</v>
      </c>
      <c r="C348" s="10">
        <f t="shared" si="27"/>
        <v>1.1413024999740173</v>
      </c>
      <c r="F348" s="10">
        <v>327</v>
      </c>
      <c r="G348" s="10">
        <f t="shared" ca="1" si="25"/>
        <v>4</v>
      </c>
      <c r="H348" s="10">
        <f t="shared" ca="1" si="28"/>
        <v>5.2303712574850305</v>
      </c>
      <c r="I348" s="10">
        <f t="shared" ca="1" si="26"/>
        <v>2.7637837837837836E-2</v>
      </c>
      <c r="J348" s="10">
        <f t="shared" ca="1" si="29"/>
        <v>0.3108720828612998</v>
      </c>
    </row>
    <row r="349" spans="2:10" x14ac:dyDescent="0.15">
      <c r="B349" s="10">
        <v>1.1413024999740173</v>
      </c>
      <c r="C349" s="10">
        <f t="shared" si="27"/>
        <v>0.79530249997716851</v>
      </c>
      <c r="F349" s="10">
        <v>328</v>
      </c>
      <c r="G349" s="10">
        <f t="shared" ca="1" si="25"/>
        <v>4</v>
      </c>
      <c r="H349" s="10">
        <f t="shared" ca="1" si="28"/>
        <v>5.2495748502994015</v>
      </c>
      <c r="I349" s="10">
        <f t="shared" ca="1" si="26"/>
        <v>2.7637837837837836E-2</v>
      </c>
      <c r="J349" s="10">
        <f t="shared" ca="1" si="29"/>
        <v>0.33850992069913766</v>
      </c>
    </row>
    <row r="350" spans="2:10" x14ac:dyDescent="0.15">
      <c r="B350" s="10">
        <v>0.79530249997716851</v>
      </c>
      <c r="C350" s="10">
        <f t="shared" si="27"/>
        <v>0.38130249997436749</v>
      </c>
      <c r="F350" s="10">
        <v>329</v>
      </c>
      <c r="G350" s="10">
        <f t="shared" ca="1" si="25"/>
        <v>4</v>
      </c>
      <c r="H350" s="10">
        <f t="shared" ca="1" si="28"/>
        <v>5.2687784431137725</v>
      </c>
      <c r="I350" s="10">
        <f t="shared" ca="1" si="26"/>
        <v>2.7637837837837836E-2</v>
      </c>
      <c r="J350" s="10">
        <f t="shared" ca="1" si="29"/>
        <v>0.36614775853697551</v>
      </c>
    </row>
    <row r="351" spans="2:10" x14ac:dyDescent="0.15">
      <c r="B351" s="10">
        <v>0.38130249997436749</v>
      </c>
      <c r="C351" s="10">
        <f t="shared" si="27"/>
        <v>0.49930249997487408</v>
      </c>
      <c r="F351" s="10">
        <v>330</v>
      </c>
      <c r="G351" s="10">
        <f t="shared" ca="1" si="25"/>
        <v>4</v>
      </c>
      <c r="H351" s="10">
        <f t="shared" ca="1" si="28"/>
        <v>5.2879820359281435</v>
      </c>
      <c r="I351" s="10">
        <f t="shared" ca="1" si="26"/>
        <v>2.7637837837837836E-2</v>
      </c>
      <c r="J351" s="10">
        <f t="shared" ca="1" si="29"/>
        <v>0.39378559637481336</v>
      </c>
    </row>
    <row r="352" spans="2:10" x14ac:dyDescent="0.15">
      <c r="B352" s="10">
        <v>0.49930249997487408</v>
      </c>
      <c r="C352" s="10">
        <f t="shared" si="27"/>
        <v>0.64430249997471378</v>
      </c>
      <c r="F352" s="10">
        <v>331</v>
      </c>
      <c r="G352" s="10">
        <f t="shared" ca="1" si="25"/>
        <v>4</v>
      </c>
      <c r="H352" s="10">
        <f t="shared" ca="1" si="28"/>
        <v>5.3071856287425145</v>
      </c>
      <c r="I352" s="10">
        <f t="shared" ca="1" si="26"/>
        <v>2.7637837837837836E-2</v>
      </c>
      <c r="J352" s="10">
        <f t="shared" ca="1" si="29"/>
        <v>0.42142343421265122</v>
      </c>
    </row>
    <row r="353" spans="2:10" x14ac:dyDescent="0.15">
      <c r="B353" s="10">
        <v>0.64430249997471378</v>
      </c>
      <c r="C353" s="10">
        <f t="shared" si="27"/>
        <v>1.3173024999737493</v>
      </c>
      <c r="F353" s="10">
        <v>332</v>
      </c>
      <c r="G353" s="10">
        <f t="shared" ca="1" si="25"/>
        <v>4</v>
      </c>
      <c r="H353" s="10">
        <f t="shared" ca="1" si="28"/>
        <v>5.3263892215568855</v>
      </c>
      <c r="I353" s="10">
        <f t="shared" ca="1" si="26"/>
        <v>2.7637837837837836E-2</v>
      </c>
      <c r="J353" s="10">
        <f t="shared" ca="1" si="29"/>
        <v>0.44906127205048907</v>
      </c>
    </row>
    <row r="354" spans="2:10" x14ac:dyDescent="0.15">
      <c r="B354" s="10">
        <v>1.3173024999737493</v>
      </c>
      <c r="C354" s="10">
        <f t="shared" si="27"/>
        <v>-0.11969750002549517</v>
      </c>
      <c r="F354" s="10">
        <v>333</v>
      </c>
      <c r="G354" s="10">
        <f t="shared" ca="1" si="25"/>
        <v>4</v>
      </c>
      <c r="H354" s="10">
        <f t="shared" ca="1" si="28"/>
        <v>5.3455928143712566</v>
      </c>
      <c r="I354" s="10">
        <f t="shared" ca="1" si="26"/>
        <v>2.7637837837837836E-2</v>
      </c>
      <c r="J354" s="10">
        <f t="shared" ca="1" si="29"/>
        <v>0.47669910988832692</v>
      </c>
    </row>
    <row r="355" spans="2:10" x14ac:dyDescent="0.15">
      <c r="B355" s="10">
        <v>-0.11969750002549517</v>
      </c>
      <c r="C355" s="10">
        <f t="shared" si="27"/>
        <v>1.2753024999767604</v>
      </c>
      <c r="F355" s="10">
        <v>334</v>
      </c>
      <c r="G355" s="10">
        <f t="shared" ca="1" si="25"/>
        <v>4</v>
      </c>
      <c r="H355" s="10">
        <f t="shared" ca="1" si="28"/>
        <v>5.3647964071856276</v>
      </c>
      <c r="I355" s="10">
        <f t="shared" ca="1" si="26"/>
        <v>2.7637837837837836E-2</v>
      </c>
      <c r="J355" s="10">
        <f t="shared" ca="1" si="29"/>
        <v>0.50433694772616477</v>
      </c>
    </row>
    <row r="356" spans="2:10" x14ac:dyDescent="0.15">
      <c r="B356" s="10">
        <v>1.2753024999767604</v>
      </c>
      <c r="C356" s="10">
        <f t="shared" si="27"/>
        <v>2.3893024999743773</v>
      </c>
      <c r="F356" s="10">
        <v>335</v>
      </c>
      <c r="G356" s="10">
        <f t="shared" ca="1" si="25"/>
        <v>4</v>
      </c>
      <c r="H356" s="10">
        <f t="shared" ca="1" si="28"/>
        <v>5.3839999999999986</v>
      </c>
      <c r="I356" s="10">
        <f t="shared" ca="1" si="26"/>
        <v>2.7637837837837836E-2</v>
      </c>
      <c r="J356" s="10">
        <f t="shared" ca="1" si="29"/>
        <v>0.53197478556400257</v>
      </c>
    </row>
    <row r="357" spans="2:10" x14ac:dyDescent="0.15">
      <c r="B357" s="10">
        <v>2.3893024999743773</v>
      </c>
      <c r="C357" s="10">
        <f t="shared" si="27"/>
        <v>0.8163024999738866</v>
      </c>
      <c r="F357" s="10">
        <v>336</v>
      </c>
      <c r="G357" s="10">
        <f t="shared" ca="1" si="25"/>
        <v>4</v>
      </c>
      <c r="H357" s="10">
        <f t="shared" ca="1" si="28"/>
        <v>5.4032035928143696</v>
      </c>
      <c r="I357" s="10">
        <f t="shared" ca="1" si="26"/>
        <v>2.7637837837837836E-2</v>
      </c>
      <c r="J357" s="10">
        <f t="shared" ca="1" si="29"/>
        <v>0.55961262340184037</v>
      </c>
    </row>
    <row r="358" spans="2:10" x14ac:dyDescent="0.15">
      <c r="B358" s="10">
        <v>0.8163024999738866</v>
      </c>
      <c r="C358" s="10">
        <f t="shared" si="27"/>
        <v>2.0473024999745348</v>
      </c>
      <c r="F358" s="10">
        <v>337</v>
      </c>
      <c r="G358" s="10">
        <f t="shared" ca="1" si="25"/>
        <v>4</v>
      </c>
      <c r="H358" s="10">
        <f t="shared" ca="1" si="28"/>
        <v>5.4224071856287406</v>
      </c>
      <c r="I358" s="10">
        <f t="shared" ca="1" si="26"/>
        <v>2.7637837837837836E-2</v>
      </c>
      <c r="J358" s="10">
        <f t="shared" ca="1" si="29"/>
        <v>0.58725046123967817</v>
      </c>
    </row>
    <row r="359" spans="2:10" x14ac:dyDescent="0.15">
      <c r="B359" s="10">
        <v>2.0473024999745348</v>
      </c>
      <c r="C359" s="10">
        <f t="shared" si="27"/>
        <v>0.89030249997534838</v>
      </c>
      <c r="F359" s="10">
        <v>338</v>
      </c>
      <c r="G359" s="10">
        <f t="shared" ca="1" si="25"/>
        <v>4</v>
      </c>
      <c r="H359" s="10">
        <f t="shared" ca="1" si="28"/>
        <v>5.4416107784431116</v>
      </c>
      <c r="I359" s="10">
        <f t="shared" ca="1" si="26"/>
        <v>2.7637837837837836E-2</v>
      </c>
      <c r="J359" s="10">
        <f t="shared" ca="1" si="29"/>
        <v>0.61488829907751597</v>
      </c>
    </row>
    <row r="360" spans="2:10" x14ac:dyDescent="0.15">
      <c r="B360" s="10">
        <v>0.89030249997534838</v>
      </c>
      <c r="C360" s="10">
        <f t="shared" si="27"/>
        <v>2.0873024999765732</v>
      </c>
      <c r="F360" s="10">
        <v>339</v>
      </c>
      <c r="G360" s="10">
        <f t="shared" ca="1" si="25"/>
        <v>4</v>
      </c>
      <c r="H360" s="10">
        <f t="shared" ca="1" si="28"/>
        <v>5.4608143712574826</v>
      </c>
      <c r="I360" s="10">
        <f t="shared" ca="1" si="26"/>
        <v>2.7637837837837836E-2</v>
      </c>
      <c r="J360" s="10">
        <f t="shared" ca="1" si="29"/>
        <v>0.64252613691535376</v>
      </c>
    </row>
    <row r="361" spans="2:10" x14ac:dyDescent="0.15">
      <c r="B361" s="10">
        <v>2.0873024999765732</v>
      </c>
      <c r="C361" s="10">
        <f t="shared" si="27"/>
        <v>-1.5736975000244513</v>
      </c>
      <c r="F361" s="10">
        <v>340</v>
      </c>
      <c r="G361" s="10">
        <f t="shared" ca="1" si="25"/>
        <v>4</v>
      </c>
      <c r="H361" s="10">
        <f t="shared" ca="1" si="28"/>
        <v>5.4800179640718536</v>
      </c>
      <c r="I361" s="10">
        <f t="shared" ca="1" si="26"/>
        <v>2.7637837837837836E-2</v>
      </c>
      <c r="J361" s="10">
        <f t="shared" ca="1" si="29"/>
        <v>0.67016397475319156</v>
      </c>
    </row>
    <row r="362" spans="2:10" x14ac:dyDescent="0.15">
      <c r="B362" s="10">
        <v>-1.5736975000244513</v>
      </c>
      <c r="C362" s="10">
        <f t="shared" si="27"/>
        <v>-4.6975000245197407E-3</v>
      </c>
      <c r="F362" s="10">
        <v>341</v>
      </c>
      <c r="G362" s="10">
        <f t="shared" ca="1" si="25"/>
        <v>4</v>
      </c>
      <c r="H362" s="10">
        <f t="shared" ca="1" si="28"/>
        <v>5.4992215568862246</v>
      </c>
      <c r="I362" s="10">
        <f t="shared" ca="1" si="26"/>
        <v>2.7637837837837836E-2</v>
      </c>
      <c r="J362" s="10">
        <f t="shared" ca="1" si="29"/>
        <v>0.69780181259102936</v>
      </c>
    </row>
    <row r="363" spans="2:10" x14ac:dyDescent="0.15">
      <c r="B363" s="10">
        <v>-4.6975000245197407E-3</v>
      </c>
      <c r="C363" s="10">
        <f t="shared" si="27"/>
        <v>0.35630249997709029</v>
      </c>
      <c r="F363" s="10">
        <v>342</v>
      </c>
      <c r="G363" s="10">
        <f t="shared" ca="1" si="25"/>
        <v>4</v>
      </c>
      <c r="H363" s="10">
        <f t="shared" ca="1" si="28"/>
        <v>5.5184251497005956</v>
      </c>
      <c r="I363" s="10">
        <f t="shared" ca="1" si="26"/>
        <v>2.7637837837837836E-2</v>
      </c>
      <c r="J363" s="10">
        <f t="shared" ca="1" si="29"/>
        <v>0.72543965042886716</v>
      </c>
    </row>
    <row r="364" spans="2:10" x14ac:dyDescent="0.15">
      <c r="B364" s="10">
        <v>0.35630249997709029</v>
      </c>
      <c r="C364" s="10">
        <f t="shared" si="27"/>
        <v>0.22130249997687201</v>
      </c>
      <c r="F364" s="10">
        <v>343</v>
      </c>
      <c r="G364" s="10">
        <f t="shared" ca="1" si="25"/>
        <v>4</v>
      </c>
      <c r="H364" s="10">
        <f t="shared" ca="1" si="28"/>
        <v>5.5376287425149666</v>
      </c>
      <c r="I364" s="10">
        <f t="shared" ca="1" si="26"/>
        <v>2.7637837837837836E-2</v>
      </c>
      <c r="J364" s="10">
        <f t="shared" ca="1" si="29"/>
        <v>0.75307748826670495</v>
      </c>
    </row>
    <row r="365" spans="2:10" x14ac:dyDescent="0.15">
      <c r="B365" s="10">
        <v>0.22130249997687201</v>
      </c>
      <c r="C365" s="10">
        <f t="shared" si="27"/>
        <v>0.20030249997660121</v>
      </c>
      <c r="F365" s="10">
        <v>344</v>
      </c>
      <c r="G365" s="10">
        <f t="shared" ca="1" si="25"/>
        <v>4</v>
      </c>
      <c r="H365" s="10">
        <f t="shared" ca="1" si="28"/>
        <v>5.5568323353293376</v>
      </c>
      <c r="I365" s="10">
        <f t="shared" ca="1" si="26"/>
        <v>2.7637837837837836E-2</v>
      </c>
      <c r="J365" s="10">
        <f t="shared" ca="1" si="29"/>
        <v>0.78071532610454275</v>
      </c>
    </row>
    <row r="366" spans="2:10" x14ac:dyDescent="0.15">
      <c r="B366" s="10">
        <v>0.20030249997660121</v>
      </c>
      <c r="C366" s="10">
        <f t="shared" si="27"/>
        <v>3.2153024999743707</v>
      </c>
      <c r="F366" s="10">
        <v>345</v>
      </c>
      <c r="G366" s="10">
        <f t="shared" ca="1" si="25"/>
        <v>4</v>
      </c>
      <c r="H366" s="10">
        <f t="shared" ca="1" si="28"/>
        <v>5.5760359281437086</v>
      </c>
      <c r="I366" s="10">
        <f t="shared" ca="1" si="26"/>
        <v>2.7637837837837836E-2</v>
      </c>
      <c r="J366" s="10">
        <f t="shared" ca="1" si="29"/>
        <v>0.80835316394238055</v>
      </c>
    </row>
    <row r="367" spans="2:10" x14ac:dyDescent="0.15">
      <c r="B367" s="10">
        <v>3.2153024999743707</v>
      </c>
      <c r="C367" s="10">
        <f t="shared" si="27"/>
        <v>1.7043024999772172</v>
      </c>
      <c r="F367" s="10">
        <v>346</v>
      </c>
      <c r="G367" s="10">
        <f t="shared" ca="1" si="25"/>
        <v>4</v>
      </c>
      <c r="H367" s="10">
        <f t="shared" ca="1" si="28"/>
        <v>5.5952395209580796</v>
      </c>
      <c r="I367" s="10">
        <f t="shared" ca="1" si="26"/>
        <v>2.7637837837837836E-2</v>
      </c>
      <c r="J367" s="10">
        <f t="shared" ca="1" si="29"/>
        <v>0.83599100178021835</v>
      </c>
    </row>
    <row r="368" spans="2:10" x14ac:dyDescent="0.15">
      <c r="B368" s="10">
        <v>1.7043024999772172</v>
      </c>
      <c r="C368" s="10">
        <f t="shared" si="27"/>
        <v>2.4213024999752975</v>
      </c>
      <c r="F368" s="10">
        <v>347</v>
      </c>
      <c r="G368" s="10">
        <f t="shared" ca="1" si="25"/>
        <v>4</v>
      </c>
      <c r="H368" s="10">
        <f t="shared" ca="1" si="28"/>
        <v>5.6144431137724506</v>
      </c>
      <c r="I368" s="10">
        <f t="shared" ca="1" si="26"/>
        <v>2.7637837837837836E-2</v>
      </c>
      <c r="J368" s="10">
        <f t="shared" ca="1" si="29"/>
        <v>0.86362883961805614</v>
      </c>
    </row>
    <row r="369" spans="2:10" x14ac:dyDescent="0.15">
      <c r="B369" s="10">
        <v>2.4213024999752975</v>
      </c>
      <c r="C369" s="10">
        <f t="shared" si="27"/>
        <v>2.1153024999769343</v>
      </c>
      <c r="F369" s="10">
        <v>348</v>
      </c>
      <c r="G369" s="10">
        <f t="shared" ca="1" si="25"/>
        <v>4</v>
      </c>
      <c r="H369" s="10">
        <f t="shared" ca="1" si="28"/>
        <v>5.6336467065868217</v>
      </c>
      <c r="I369" s="10">
        <f t="shared" ca="1" si="26"/>
        <v>2.7637837837837836E-2</v>
      </c>
      <c r="J369" s="10">
        <f t="shared" ca="1" si="29"/>
        <v>0.89126667745589394</v>
      </c>
    </row>
    <row r="370" spans="2:10" x14ac:dyDescent="0.15">
      <c r="B370" s="10">
        <v>2.1153024999769343</v>
      </c>
      <c r="C370" s="10">
        <f t="shared" si="27"/>
        <v>2.3213024999755305</v>
      </c>
      <c r="F370" s="10">
        <v>349</v>
      </c>
      <c r="G370" s="10">
        <f t="shared" ca="1" si="25"/>
        <v>4</v>
      </c>
      <c r="H370" s="10">
        <f t="shared" ca="1" si="28"/>
        <v>5.6528502994011927</v>
      </c>
      <c r="I370" s="10">
        <f t="shared" ca="1" si="26"/>
        <v>2.7637837837837836E-2</v>
      </c>
      <c r="J370" s="10">
        <f t="shared" ca="1" si="29"/>
        <v>0.91890451529373174</v>
      </c>
    </row>
    <row r="371" spans="2:10" x14ac:dyDescent="0.15">
      <c r="B371" s="10">
        <v>2.3213024999755305</v>
      </c>
      <c r="C371" s="10">
        <f t="shared" si="27"/>
        <v>-0.3986975000245252</v>
      </c>
      <c r="F371" s="10">
        <v>350</v>
      </c>
      <c r="G371" s="10">
        <f t="shared" ca="1" si="25"/>
        <v>4</v>
      </c>
      <c r="H371" s="10">
        <f t="shared" ca="1" si="28"/>
        <v>5.6720538922155637</v>
      </c>
      <c r="I371" s="10">
        <f t="shared" ca="1" si="26"/>
        <v>2.7637837837837836E-2</v>
      </c>
      <c r="J371" s="10">
        <f t="shared" ca="1" si="29"/>
        <v>0.94654235313156954</v>
      </c>
    </row>
    <row r="372" spans="2:10" x14ac:dyDescent="0.15">
      <c r="B372" s="10">
        <v>-0.3986975000245252</v>
      </c>
      <c r="C372" s="10">
        <f t="shared" si="27"/>
        <v>0.74930249997606779</v>
      </c>
      <c r="F372" s="10">
        <v>351</v>
      </c>
      <c r="G372" s="10">
        <f t="shared" ca="1" si="25"/>
        <v>4</v>
      </c>
      <c r="H372" s="10">
        <f t="shared" ca="1" si="28"/>
        <v>5.6912574850299347</v>
      </c>
      <c r="I372" s="10">
        <f t="shared" ca="1" si="26"/>
        <v>2.7637837837837836E-2</v>
      </c>
      <c r="J372" s="10">
        <f t="shared" ca="1" si="29"/>
        <v>0.97418019096940733</v>
      </c>
    </row>
    <row r="373" spans="2:10" x14ac:dyDescent="0.15">
      <c r="B373" s="10">
        <v>0.74930249997606779</v>
      </c>
      <c r="C373" s="10">
        <f t="shared" si="27"/>
        <v>1.8493024999770569</v>
      </c>
      <c r="F373" s="10">
        <v>352</v>
      </c>
      <c r="G373" s="10">
        <f t="shared" ca="1" si="25"/>
        <v>4</v>
      </c>
      <c r="H373" s="10">
        <f t="shared" ca="1" si="28"/>
        <v>5.7104610778443057</v>
      </c>
      <c r="I373" s="10">
        <f t="shared" ca="1" si="26"/>
        <v>2.7637837837837836E-2</v>
      </c>
      <c r="J373" s="10">
        <f t="shared" ca="1" si="29"/>
        <v>1.0018180288072451</v>
      </c>
    </row>
    <row r="374" spans="2:10" x14ac:dyDescent="0.15">
      <c r="B374" s="10">
        <v>1.8493024999770569</v>
      </c>
      <c r="C374" s="10">
        <f t="shared" si="27"/>
        <v>1.9253024999770219</v>
      </c>
      <c r="F374" s="10">
        <v>353</v>
      </c>
      <c r="G374" s="10">
        <f t="shared" ca="1" si="25"/>
        <v>4</v>
      </c>
      <c r="H374" s="10">
        <f t="shared" ca="1" si="28"/>
        <v>5.7296646706586767</v>
      </c>
      <c r="I374" s="10">
        <f t="shared" ca="1" si="26"/>
        <v>2.7637837837837836E-2</v>
      </c>
      <c r="J374" s="10">
        <f t="shared" ca="1" si="29"/>
        <v>1.029455866645083</v>
      </c>
    </row>
    <row r="375" spans="2:10" x14ac:dyDescent="0.15">
      <c r="B375" s="10">
        <v>1.9253024999770219</v>
      </c>
      <c r="C375" s="10">
        <f t="shared" si="27"/>
        <v>1.9453024999762647</v>
      </c>
      <c r="F375" s="10">
        <v>354</v>
      </c>
      <c r="G375" s="10">
        <f t="shared" ca="1" si="25"/>
        <v>4</v>
      </c>
      <c r="H375" s="10">
        <f t="shared" ca="1" si="28"/>
        <v>5.7488682634730477</v>
      </c>
      <c r="I375" s="10">
        <f t="shared" ca="1" si="26"/>
        <v>2.7637837837837836E-2</v>
      </c>
      <c r="J375" s="10">
        <f t="shared" ca="1" si="29"/>
        <v>1.0570937044829209</v>
      </c>
    </row>
    <row r="376" spans="2:10" x14ac:dyDescent="0.15">
      <c r="B376" s="10">
        <v>1.9453024999762647</v>
      </c>
      <c r="C376" s="10">
        <f t="shared" si="27"/>
        <v>1.695302499975071</v>
      </c>
      <c r="F376" s="10">
        <v>355</v>
      </c>
      <c r="G376" s="10">
        <f t="shared" ca="1" si="25"/>
        <v>4</v>
      </c>
      <c r="H376" s="10">
        <f t="shared" ca="1" si="28"/>
        <v>5.7680718562874187</v>
      </c>
      <c r="I376" s="10">
        <f t="shared" ca="1" si="26"/>
        <v>2.7637837837837836E-2</v>
      </c>
      <c r="J376" s="10">
        <f t="shared" ca="1" si="29"/>
        <v>1.0847315423207589</v>
      </c>
    </row>
    <row r="377" spans="2:10" x14ac:dyDescent="0.15">
      <c r="B377" s="10">
        <v>1.695302499975071</v>
      </c>
      <c r="C377" s="10">
        <f t="shared" si="27"/>
        <v>2.102302499974229</v>
      </c>
      <c r="F377" s="10">
        <v>356</v>
      </c>
      <c r="G377" s="10">
        <f t="shared" ca="1" si="25"/>
        <v>4</v>
      </c>
      <c r="H377" s="10">
        <f t="shared" ca="1" si="28"/>
        <v>5.7872754491017897</v>
      </c>
      <c r="I377" s="10">
        <f t="shared" ca="1" si="26"/>
        <v>2.7637837837837836E-2</v>
      </c>
      <c r="J377" s="10">
        <f t="shared" ca="1" si="29"/>
        <v>1.1123693801585968</v>
      </c>
    </row>
    <row r="378" spans="2:10" x14ac:dyDescent="0.15">
      <c r="B378" s="10">
        <v>2.102302499974229</v>
      </c>
      <c r="C378" s="10">
        <f t="shared" si="27"/>
        <v>1.0093024999768829</v>
      </c>
      <c r="F378" s="10">
        <v>357</v>
      </c>
      <c r="G378" s="10">
        <f t="shared" ca="1" si="25"/>
        <v>4</v>
      </c>
      <c r="H378" s="10">
        <f t="shared" ca="1" si="28"/>
        <v>5.8064790419161607</v>
      </c>
      <c r="I378" s="10">
        <f t="shared" ca="1" si="26"/>
        <v>2.7637837837837836E-2</v>
      </c>
      <c r="J378" s="10">
        <f t="shared" ca="1" si="29"/>
        <v>1.1400072179964347</v>
      </c>
    </row>
    <row r="379" spans="2:10" x14ac:dyDescent="0.15">
      <c r="B379" s="10">
        <v>1.0093024999768829</v>
      </c>
      <c r="C379" s="10">
        <f t="shared" si="27"/>
        <v>1.2223024999755694</v>
      </c>
      <c r="F379" s="10">
        <v>358</v>
      </c>
      <c r="G379" s="10">
        <f t="shared" ca="1" si="25"/>
        <v>4</v>
      </c>
      <c r="H379" s="10">
        <f t="shared" ca="1" si="28"/>
        <v>5.8256826347305317</v>
      </c>
      <c r="I379" s="10">
        <f t="shared" ca="1" si="26"/>
        <v>2.7637837837837836E-2</v>
      </c>
      <c r="J379" s="10">
        <f t="shared" ca="1" si="29"/>
        <v>1.1676450558342726</v>
      </c>
    </row>
    <row r="380" spans="2:10" x14ac:dyDescent="0.15">
      <c r="B380" s="10">
        <v>1.2223024999755694</v>
      </c>
      <c r="C380" s="10">
        <f t="shared" si="27"/>
        <v>2.2903024999756383</v>
      </c>
      <c r="F380" s="10">
        <v>359</v>
      </c>
      <c r="G380" s="10">
        <f t="shared" ca="1" si="25"/>
        <v>4</v>
      </c>
      <c r="H380" s="10">
        <f t="shared" ca="1" si="28"/>
        <v>5.8448862275449027</v>
      </c>
      <c r="I380" s="10">
        <f t="shared" ca="1" si="26"/>
        <v>2.7637837837837836E-2</v>
      </c>
      <c r="J380" s="10">
        <f t="shared" ca="1" si="29"/>
        <v>1.1952828936721105</v>
      </c>
    </row>
    <row r="381" spans="2:10" x14ac:dyDescent="0.15">
      <c r="B381" s="10">
        <v>2.2903024999756383</v>
      </c>
      <c r="C381" s="10">
        <f t="shared" si="27"/>
        <v>2.6703024999754632</v>
      </c>
      <c r="F381" s="10">
        <v>360</v>
      </c>
      <c r="G381" s="10">
        <f t="shared" ca="1" si="25"/>
        <v>4</v>
      </c>
      <c r="H381" s="10">
        <f t="shared" ca="1" si="28"/>
        <v>5.8640898203592737</v>
      </c>
      <c r="I381" s="10">
        <f t="shared" ca="1" si="26"/>
        <v>2.7637837837837836E-2</v>
      </c>
      <c r="J381" s="10">
        <f t="shared" ca="1" si="29"/>
        <v>1.2229207315099484</v>
      </c>
    </row>
    <row r="382" spans="2:10" x14ac:dyDescent="0.15">
      <c r="B382" s="10">
        <v>2.6703024999754632</v>
      </c>
      <c r="C382" s="10">
        <f t="shared" si="27"/>
        <v>2.1473024999743018</v>
      </c>
      <c r="F382" s="10">
        <v>361</v>
      </c>
      <c r="G382" s="10">
        <f t="shared" ca="1" si="25"/>
        <v>4</v>
      </c>
      <c r="H382" s="10">
        <f t="shared" ca="1" si="28"/>
        <v>5.8832934131736447</v>
      </c>
      <c r="I382" s="10">
        <f t="shared" ca="1" si="26"/>
        <v>2.7637837837837836E-2</v>
      </c>
      <c r="J382" s="10">
        <f t="shared" ca="1" si="29"/>
        <v>1.2505585693477863</v>
      </c>
    </row>
    <row r="383" spans="2:10" x14ac:dyDescent="0.15">
      <c r="B383" s="10">
        <v>2.1473024999743018</v>
      </c>
      <c r="C383" s="10">
        <f t="shared" si="27"/>
        <v>0.8773024999761958</v>
      </c>
      <c r="F383" s="10">
        <v>362</v>
      </c>
      <c r="G383" s="10">
        <f t="shared" ca="1" si="25"/>
        <v>4</v>
      </c>
      <c r="H383" s="10">
        <f t="shared" ca="1" si="28"/>
        <v>5.9024970059880157</v>
      </c>
      <c r="I383" s="10">
        <f t="shared" ca="1" si="26"/>
        <v>2.7637837837837836E-2</v>
      </c>
      <c r="J383" s="10">
        <f t="shared" ca="1" si="29"/>
        <v>1.2781964071856242</v>
      </c>
    </row>
    <row r="384" spans="2:10" x14ac:dyDescent="0.15">
      <c r="B384" s="10">
        <v>0.8773024999761958</v>
      </c>
      <c r="C384" s="10">
        <f t="shared" si="27"/>
        <v>1.136302499975983</v>
      </c>
      <c r="F384" s="10">
        <v>363</v>
      </c>
      <c r="G384" s="10">
        <f t="shared" ca="1" si="25"/>
        <v>4</v>
      </c>
      <c r="H384" s="10">
        <f t="shared" ca="1" si="28"/>
        <v>5.9217005988023868</v>
      </c>
      <c r="I384" s="10">
        <f t="shared" ca="1" si="26"/>
        <v>2.7637837837837836E-2</v>
      </c>
      <c r="J384" s="10">
        <f t="shared" ca="1" si="29"/>
        <v>1.3058342450234621</v>
      </c>
    </row>
    <row r="385" spans="2:10" x14ac:dyDescent="0.15">
      <c r="B385" s="10">
        <v>1.136302499975983</v>
      </c>
      <c r="C385" s="10">
        <f t="shared" si="27"/>
        <v>1.7153024999743138</v>
      </c>
      <c r="F385" s="10">
        <v>364</v>
      </c>
      <c r="G385" s="10">
        <f t="shared" ca="1" si="25"/>
        <v>4</v>
      </c>
      <c r="H385" s="10">
        <f t="shared" ca="1" si="28"/>
        <v>5.9409041916167578</v>
      </c>
      <c r="I385" s="10">
        <f t="shared" ca="1" si="26"/>
        <v>2.7637837837837836E-2</v>
      </c>
      <c r="J385" s="10">
        <f t="shared" ca="1" si="29"/>
        <v>1.3334720828613</v>
      </c>
    </row>
    <row r="386" spans="2:10" x14ac:dyDescent="0.15">
      <c r="B386" s="10">
        <v>1.7153024999743138</v>
      </c>
      <c r="C386" s="10">
        <f t="shared" si="27"/>
        <v>1.5343024999765476</v>
      </c>
      <c r="F386" s="10">
        <v>365</v>
      </c>
      <c r="G386" s="10">
        <f t="shared" ca="1" si="25"/>
        <v>4</v>
      </c>
      <c r="H386" s="10">
        <f t="shared" ca="1" si="28"/>
        <v>5.9601077844311288</v>
      </c>
      <c r="I386" s="10">
        <f t="shared" ca="1" si="26"/>
        <v>2.7637837837837836E-2</v>
      </c>
      <c r="J386" s="10">
        <f t="shared" ca="1" si="29"/>
        <v>1.3611099206991379</v>
      </c>
    </row>
    <row r="387" spans="2:10" x14ac:dyDescent="0.15">
      <c r="B387" s="10">
        <v>1.5343024999765476</v>
      </c>
      <c r="C387" s="10">
        <f t="shared" si="27"/>
        <v>2.0153024999771674</v>
      </c>
      <c r="F387" s="10">
        <v>366</v>
      </c>
      <c r="G387" s="10">
        <f t="shared" ca="1" si="25"/>
        <v>4</v>
      </c>
      <c r="H387" s="10">
        <f t="shared" ca="1" si="28"/>
        <v>5.9793113772454998</v>
      </c>
      <c r="I387" s="10">
        <f t="shared" ca="1" si="26"/>
        <v>2.7637837837837836E-2</v>
      </c>
      <c r="J387" s="10">
        <f t="shared" ca="1" si="29"/>
        <v>1.3887477585369759</v>
      </c>
    </row>
    <row r="388" spans="2:10" x14ac:dyDescent="0.15">
      <c r="B388" s="10">
        <v>2.0153024999771674</v>
      </c>
      <c r="C388" s="10">
        <f t="shared" si="27"/>
        <v>2.7743024999757893</v>
      </c>
      <c r="F388" s="10">
        <v>367</v>
      </c>
      <c r="G388" s="10">
        <f t="shared" ca="1" si="25"/>
        <v>4</v>
      </c>
      <c r="H388" s="10">
        <f t="shared" ca="1" si="28"/>
        <v>5.9985149700598708</v>
      </c>
      <c r="I388" s="10">
        <f t="shared" ca="1" si="26"/>
        <v>2.7637837837837836E-2</v>
      </c>
      <c r="J388" s="10">
        <f t="shared" ca="1" si="29"/>
        <v>1.4163855963748138</v>
      </c>
    </row>
    <row r="389" spans="2:10" x14ac:dyDescent="0.15">
      <c r="B389" s="10">
        <v>2.7743024999757893</v>
      </c>
      <c r="C389" s="10">
        <f t="shared" si="27"/>
        <v>1.4093024999759507</v>
      </c>
      <c r="F389" s="10">
        <v>368</v>
      </c>
      <c r="G389" s="10">
        <f t="shared" ca="1" si="25"/>
        <v>4</v>
      </c>
      <c r="H389" s="10">
        <f t="shared" ca="1" si="28"/>
        <v>6.0177185628742418</v>
      </c>
      <c r="I389" s="10">
        <f t="shared" ca="1" si="26"/>
        <v>2.7637837837837836E-2</v>
      </c>
      <c r="J389" s="10">
        <f t="shared" ca="1" si="29"/>
        <v>1.4440234342126517</v>
      </c>
    </row>
    <row r="390" spans="2:10" x14ac:dyDescent="0.15">
      <c r="B390" s="10">
        <v>1.4093024999759507</v>
      </c>
      <c r="C390" s="10">
        <f t="shared" si="27"/>
        <v>3.7653024999748652</v>
      </c>
      <c r="F390" s="10">
        <v>369</v>
      </c>
      <c r="G390" s="10">
        <f t="shared" ca="1" si="25"/>
        <v>4</v>
      </c>
      <c r="H390" s="10">
        <f t="shared" ca="1" si="28"/>
        <v>6.0369221556886128</v>
      </c>
      <c r="I390" s="10">
        <f t="shared" ca="1" si="26"/>
        <v>2.7637837837837836E-2</v>
      </c>
      <c r="J390" s="10">
        <f t="shared" ca="1" si="29"/>
        <v>1.4716612720504896</v>
      </c>
    </row>
    <row r="391" spans="2:10" x14ac:dyDescent="0.15">
      <c r="B391" s="10">
        <v>3.7653024999748652</v>
      </c>
      <c r="C391" s="10">
        <f t="shared" si="27"/>
        <v>2.1373024999746804</v>
      </c>
      <c r="F391" s="10">
        <v>370</v>
      </c>
      <c r="G391" s="10">
        <f t="shared" ca="1" si="25"/>
        <v>4</v>
      </c>
      <c r="H391" s="10">
        <f t="shared" ca="1" si="28"/>
        <v>6.0561257485029838</v>
      </c>
      <c r="I391" s="10">
        <f t="shared" ca="1" si="26"/>
        <v>2.7637837837837836E-2</v>
      </c>
      <c r="J391" s="10">
        <f t="shared" ca="1" si="29"/>
        <v>1.4992991098883275</v>
      </c>
    </row>
    <row r="392" spans="2:10" x14ac:dyDescent="0.15">
      <c r="B392" s="10">
        <v>2.1373024999746804</v>
      </c>
      <c r="C392" s="10">
        <f t="shared" si="27"/>
        <v>2.8993024999763861</v>
      </c>
      <c r="F392" s="10">
        <v>371</v>
      </c>
      <c r="G392" s="10">
        <f t="shared" ca="1" si="25"/>
        <v>4</v>
      </c>
      <c r="H392" s="10">
        <f t="shared" ca="1" si="28"/>
        <v>6.0753293413173548</v>
      </c>
      <c r="I392" s="10">
        <f t="shared" ca="1" si="26"/>
        <v>2.7637837837837836E-2</v>
      </c>
      <c r="J392" s="10">
        <f t="shared" ca="1" si="29"/>
        <v>1.5269369477261654</v>
      </c>
    </row>
    <row r="393" spans="2:10" x14ac:dyDescent="0.15">
      <c r="B393" s="10">
        <v>2.8993024999763861</v>
      </c>
      <c r="C393" s="10">
        <f t="shared" si="27"/>
        <v>2.4723024999744325</v>
      </c>
      <c r="F393" s="10">
        <v>372</v>
      </c>
      <c r="G393" s="10">
        <f t="shared" ca="1" si="25"/>
        <v>4</v>
      </c>
      <c r="H393" s="10">
        <f t="shared" ca="1" si="28"/>
        <v>6.0945329341317258</v>
      </c>
      <c r="I393" s="10">
        <f t="shared" ca="1" si="26"/>
        <v>2.7637837837837836E-2</v>
      </c>
      <c r="J393" s="10">
        <f t="shared" ca="1" si="29"/>
        <v>1.5545747855640033</v>
      </c>
    </row>
    <row r="394" spans="2:10" x14ac:dyDescent="0.15">
      <c r="B394" s="10">
        <v>2.4723024999744325</v>
      </c>
      <c r="C394" s="10">
        <f t="shared" si="27"/>
        <v>0.4233024999749091</v>
      </c>
      <c r="F394" s="10">
        <v>373</v>
      </c>
      <c r="G394" s="10">
        <f t="shared" ca="1" si="25"/>
        <v>4</v>
      </c>
      <c r="H394" s="10">
        <f t="shared" ca="1" si="28"/>
        <v>6.1137365269460968</v>
      </c>
      <c r="I394" s="10">
        <f t="shared" ca="1" si="26"/>
        <v>2.7637837837837836E-2</v>
      </c>
      <c r="J394" s="10">
        <f t="shared" ca="1" si="29"/>
        <v>1.5822126234018412</v>
      </c>
    </row>
    <row r="395" spans="2:10" x14ac:dyDescent="0.15">
      <c r="B395" s="10">
        <v>0.4233024999749091</v>
      </c>
      <c r="C395" s="10">
        <f t="shared" si="27"/>
        <v>2.0103024999755803</v>
      </c>
      <c r="F395" s="10">
        <v>374</v>
      </c>
      <c r="G395" s="10">
        <f t="shared" ca="1" si="25"/>
        <v>4</v>
      </c>
      <c r="H395" s="10">
        <f t="shared" ca="1" si="28"/>
        <v>6.1329401197604678</v>
      </c>
      <c r="I395" s="10">
        <f t="shared" ca="1" si="26"/>
        <v>2.7637837837837836E-2</v>
      </c>
      <c r="J395" s="10">
        <f t="shared" ca="1" si="29"/>
        <v>1.6098504612396791</v>
      </c>
    </row>
    <row r="396" spans="2:10" x14ac:dyDescent="0.15">
      <c r="B396" s="10">
        <v>2.0103024999755803</v>
      </c>
      <c r="C396" s="10">
        <f t="shared" si="27"/>
        <v>0.53530249997635337</v>
      </c>
      <c r="F396" s="10">
        <v>375</v>
      </c>
      <c r="G396" s="10">
        <f t="shared" ca="1" si="25"/>
        <v>4</v>
      </c>
      <c r="H396" s="10">
        <f t="shared" ca="1" si="28"/>
        <v>6.1521437125748388</v>
      </c>
      <c r="I396" s="10">
        <f t="shared" ca="1" si="26"/>
        <v>2.7637837837837836E-2</v>
      </c>
      <c r="J396" s="10">
        <f t="shared" ca="1" si="29"/>
        <v>1.637488299077517</v>
      </c>
    </row>
    <row r="397" spans="2:10" x14ac:dyDescent="0.15">
      <c r="B397" s="10">
        <v>0.53530249997635337</v>
      </c>
      <c r="C397" s="10">
        <f t="shared" si="27"/>
        <v>1.1063024999771187</v>
      </c>
      <c r="F397" s="10">
        <v>376</v>
      </c>
      <c r="G397" s="10">
        <f t="shared" ca="1" si="25"/>
        <v>4</v>
      </c>
      <c r="H397" s="10">
        <f t="shared" ca="1" si="28"/>
        <v>6.1713473053892098</v>
      </c>
      <c r="I397" s="10">
        <f t="shared" ca="1" si="26"/>
        <v>2.7637837837837836E-2</v>
      </c>
      <c r="J397" s="10">
        <f t="shared" ca="1" si="29"/>
        <v>1.6651261369153549</v>
      </c>
    </row>
    <row r="398" spans="2:10" x14ac:dyDescent="0.15">
      <c r="B398" s="10">
        <v>1.1063024999771187</v>
      </c>
      <c r="C398" s="10">
        <f t="shared" si="27"/>
        <v>2.8173024999738061</v>
      </c>
      <c r="F398" s="10">
        <v>377</v>
      </c>
      <c r="G398" s="10">
        <f t="shared" ca="1" si="25"/>
        <v>4</v>
      </c>
      <c r="H398" s="10">
        <f t="shared" ca="1" si="28"/>
        <v>6.1905508982035808</v>
      </c>
      <c r="I398" s="10">
        <f t="shared" ca="1" si="26"/>
        <v>2.7637837837837836E-2</v>
      </c>
      <c r="J398" s="10">
        <f t="shared" ca="1" si="29"/>
        <v>1.6927639747531928</v>
      </c>
    </row>
    <row r="399" spans="2:10" x14ac:dyDescent="0.15">
      <c r="B399" s="10">
        <v>2.8173024999738061</v>
      </c>
      <c r="C399" s="10">
        <f t="shared" si="27"/>
        <v>2.8403024999761328</v>
      </c>
      <c r="F399" s="10">
        <v>378</v>
      </c>
      <c r="G399" s="10">
        <f t="shared" ca="1" si="25"/>
        <v>4</v>
      </c>
      <c r="H399" s="10">
        <f t="shared" ca="1" si="28"/>
        <v>6.2097544910179518</v>
      </c>
      <c r="I399" s="10">
        <f t="shared" ca="1" si="26"/>
        <v>2.7637837837837836E-2</v>
      </c>
      <c r="J399" s="10">
        <f t="shared" ca="1" si="29"/>
        <v>1.7204018125910308</v>
      </c>
    </row>
    <row r="400" spans="2:10" x14ac:dyDescent="0.15">
      <c r="B400" s="10">
        <v>2.8403024999761328</v>
      </c>
      <c r="C400" s="10">
        <f t="shared" si="27"/>
        <v>1.3803024999745617</v>
      </c>
      <c r="F400" s="10">
        <v>379</v>
      </c>
      <c r="G400" s="10">
        <f t="shared" ca="1" si="25"/>
        <v>4</v>
      </c>
      <c r="H400" s="10">
        <f t="shared" ca="1" si="28"/>
        <v>6.2289580838323229</v>
      </c>
      <c r="I400" s="10">
        <f t="shared" ca="1" si="26"/>
        <v>2.7637837837837836E-2</v>
      </c>
      <c r="J400" s="10">
        <f t="shared" ca="1" si="29"/>
        <v>1.7480396504288687</v>
      </c>
    </row>
    <row r="401" spans="2:10" x14ac:dyDescent="0.15">
      <c r="B401" s="10">
        <v>1.3803024999745617</v>
      </c>
      <c r="C401" s="10">
        <f t="shared" si="27"/>
        <v>2.8813024999756465</v>
      </c>
      <c r="F401" s="10">
        <v>380</v>
      </c>
      <c r="G401" s="10">
        <f t="shared" ca="1" si="25"/>
        <v>4</v>
      </c>
      <c r="H401" s="10">
        <f t="shared" ca="1" si="28"/>
        <v>6.2481616766466939</v>
      </c>
      <c r="I401" s="10">
        <f t="shared" ca="1" si="26"/>
        <v>2.7637837837837836E-2</v>
      </c>
      <c r="J401" s="10">
        <f t="shared" ca="1" si="29"/>
        <v>1.7756774882667066</v>
      </c>
    </row>
    <row r="402" spans="2:10" x14ac:dyDescent="0.15">
      <c r="B402" s="10">
        <v>2.8813024999756465</v>
      </c>
      <c r="C402" s="10">
        <f t="shared" si="27"/>
        <v>3.2253024999739921</v>
      </c>
      <c r="F402" s="10">
        <v>381</v>
      </c>
      <c r="G402" s="10">
        <f t="shared" ca="1" si="25"/>
        <v>4</v>
      </c>
      <c r="H402" s="10">
        <f t="shared" ca="1" si="28"/>
        <v>6.2673652694610649</v>
      </c>
      <c r="I402" s="10">
        <f t="shared" ca="1" si="26"/>
        <v>2.7637837837837836E-2</v>
      </c>
      <c r="J402" s="10">
        <f t="shared" ca="1" si="29"/>
        <v>1.8033153261045445</v>
      </c>
    </row>
    <row r="403" spans="2:10" x14ac:dyDescent="0.15">
      <c r="B403" s="10">
        <v>3.2253024999739921</v>
      </c>
      <c r="C403" s="10">
        <f t="shared" si="27"/>
        <v>4.655302499976699</v>
      </c>
      <c r="F403" s="10">
        <v>382</v>
      </c>
      <c r="G403" s="10">
        <f t="shared" ca="1" si="25"/>
        <v>4</v>
      </c>
      <c r="H403" s="10">
        <f t="shared" ca="1" si="28"/>
        <v>6.2865688622754359</v>
      </c>
      <c r="I403" s="10">
        <f t="shared" ca="1" si="26"/>
        <v>2.7637837837837836E-2</v>
      </c>
      <c r="J403" s="10">
        <f t="shared" ca="1" si="29"/>
        <v>1.8309531639423824</v>
      </c>
    </row>
    <row r="404" spans="2:10" x14ac:dyDescent="0.15">
      <c r="B404" s="10">
        <v>4.655302499976699</v>
      </c>
      <c r="C404" s="10">
        <f t="shared" si="27"/>
        <v>1.9973024999764277</v>
      </c>
      <c r="F404" s="10">
        <v>383</v>
      </c>
      <c r="G404" s="10">
        <f t="shared" ca="1" si="25"/>
        <v>4</v>
      </c>
      <c r="H404" s="10">
        <f t="shared" ca="1" si="28"/>
        <v>6.3057724550898069</v>
      </c>
      <c r="I404" s="10">
        <f t="shared" ca="1" si="26"/>
        <v>2.7637837837837836E-2</v>
      </c>
      <c r="J404" s="10">
        <f t="shared" ca="1" si="29"/>
        <v>1.8585910017802203</v>
      </c>
    </row>
    <row r="405" spans="2:10" x14ac:dyDescent="0.15">
      <c r="B405" s="10">
        <v>1.9973024999764277</v>
      </c>
      <c r="C405" s="10">
        <f t="shared" si="27"/>
        <v>2.7513024999770153</v>
      </c>
      <c r="F405" s="10">
        <v>384</v>
      </c>
      <c r="G405" s="10">
        <f t="shared" ca="1" si="25"/>
        <v>4</v>
      </c>
      <c r="H405" s="10">
        <f t="shared" ca="1" si="28"/>
        <v>6.3249760479041779</v>
      </c>
      <c r="I405" s="10">
        <f t="shared" ca="1" si="26"/>
        <v>2.7637837837837836E-2</v>
      </c>
      <c r="J405" s="10">
        <f t="shared" ca="1" si="29"/>
        <v>1.8862288396180582</v>
      </c>
    </row>
    <row r="406" spans="2:10" x14ac:dyDescent="0.15">
      <c r="B406" s="10">
        <v>2.7513024999770153</v>
      </c>
      <c r="C406" s="10">
        <f t="shared" si="27"/>
        <v>3.1703024999742979</v>
      </c>
      <c r="F406" s="10">
        <v>385</v>
      </c>
      <c r="G406" s="10">
        <f t="shared" ref="G406:G469" ca="1" si="30">IF(AND(F406&gt;=$D$8,F406&lt;$D$9),1,IF(AND(F406&gt;=$D$9,F406&lt;$D$10),2,IF(AND(F406&gt;=$D$10,F406&lt;$D$11),3,IF(AND(F406&gt;=$D$11,F406&lt;=$D$12),4,0))))</f>
        <v>4</v>
      </c>
      <c r="H406" s="10">
        <f t="shared" ca="1" si="28"/>
        <v>6.3441796407185489</v>
      </c>
      <c r="I406" s="10">
        <f t="shared" ref="I406:I421" ca="1" si="31">IF(AND(F406&gt;=$D$8,F406&lt;$D$9),$F$9,IF(AND(F406&gt;=$D$9,F406&lt;$D$10),$F$10,IF(AND(F406&gt;=$D$10,F406&lt;$D$11),$F$11,IF(AND(F406&gt;=$D$11,F406&lt;=$D$12),$F$12,0))))</f>
        <v>2.7637837837837836E-2</v>
      </c>
      <c r="J406" s="10">
        <f t="shared" ca="1" si="29"/>
        <v>1.9138666774558961</v>
      </c>
    </row>
    <row r="407" spans="2:10" x14ac:dyDescent="0.15">
      <c r="B407" s="10">
        <v>3.1703024999742979</v>
      </c>
      <c r="C407" s="10">
        <f t="shared" ref="C407:C421" si="32">B408</f>
        <v>3.2853024999752733</v>
      </c>
      <c r="F407" s="10">
        <v>386</v>
      </c>
      <c r="G407" s="10">
        <f t="shared" ca="1" si="30"/>
        <v>4</v>
      </c>
      <c r="H407" s="10">
        <f t="shared" ca="1" si="28"/>
        <v>6.3633832335329199</v>
      </c>
      <c r="I407" s="10">
        <f t="shared" ca="1" si="31"/>
        <v>2.7637837837837836E-2</v>
      </c>
      <c r="J407" s="10">
        <f t="shared" ca="1" si="29"/>
        <v>1.941504515293734</v>
      </c>
    </row>
    <row r="408" spans="2:10" x14ac:dyDescent="0.15">
      <c r="B408" s="10">
        <v>3.2853024999752733</v>
      </c>
      <c r="C408" s="10">
        <f t="shared" si="32"/>
        <v>2.9963024999766219</v>
      </c>
      <c r="F408" s="10">
        <v>387</v>
      </c>
      <c r="G408" s="10">
        <f t="shared" ca="1" si="30"/>
        <v>4</v>
      </c>
      <c r="H408" s="10">
        <f t="shared" ref="H408:H421" ca="1" si="33">H407+$F$9</f>
        <v>6.3825868263472909</v>
      </c>
      <c r="I408" s="10">
        <f t="shared" ca="1" si="31"/>
        <v>2.7637837837837836E-2</v>
      </c>
      <c r="J408" s="10">
        <f t="shared" ref="J408:J421" ca="1" si="34">J407+I408</f>
        <v>1.9691423531315719</v>
      </c>
    </row>
    <row r="409" spans="2:10" x14ac:dyDescent="0.15">
      <c r="B409" s="10">
        <v>2.9963024999766219</v>
      </c>
      <c r="C409" s="10">
        <f t="shared" si="32"/>
        <v>3.0563024999743504</v>
      </c>
      <c r="F409" s="10">
        <v>388</v>
      </c>
      <c r="G409" s="10">
        <f t="shared" ca="1" si="30"/>
        <v>4</v>
      </c>
      <c r="H409" s="10">
        <f t="shared" ca="1" si="33"/>
        <v>6.4017904191616619</v>
      </c>
      <c r="I409" s="10">
        <f t="shared" ca="1" si="31"/>
        <v>2.7637837837837836E-2</v>
      </c>
      <c r="J409" s="10">
        <f t="shared" ca="1" si="34"/>
        <v>1.9967801909694098</v>
      </c>
    </row>
    <row r="410" spans="2:10" x14ac:dyDescent="0.15">
      <c r="B410" s="10">
        <v>3.0563024999743504</v>
      </c>
      <c r="C410" s="10">
        <f t="shared" si="32"/>
        <v>2.8863024999736808</v>
      </c>
      <c r="F410" s="10">
        <v>389</v>
      </c>
      <c r="G410" s="10">
        <f t="shared" ca="1" si="30"/>
        <v>4</v>
      </c>
      <c r="H410" s="10">
        <f t="shared" ca="1" si="33"/>
        <v>6.4209940119760329</v>
      </c>
      <c r="I410" s="10">
        <f t="shared" ca="1" si="31"/>
        <v>2.7637837837837836E-2</v>
      </c>
      <c r="J410" s="10">
        <f t="shared" ca="1" si="34"/>
        <v>2.0244180288072475</v>
      </c>
    </row>
    <row r="411" spans="2:10" x14ac:dyDescent="0.15">
      <c r="B411" s="10">
        <v>2.8863024999736808</v>
      </c>
      <c r="C411" s="10">
        <f t="shared" si="32"/>
        <v>3.9123024999767608</v>
      </c>
      <c r="F411" s="10">
        <v>390</v>
      </c>
      <c r="G411" s="10">
        <f t="shared" ca="1" si="30"/>
        <v>4</v>
      </c>
      <c r="H411" s="10">
        <f t="shared" ca="1" si="33"/>
        <v>6.4401976047904039</v>
      </c>
      <c r="I411" s="10">
        <f t="shared" ca="1" si="31"/>
        <v>2.7637837837837836E-2</v>
      </c>
      <c r="J411" s="10">
        <f t="shared" ca="1" si="34"/>
        <v>2.0520558666450852</v>
      </c>
    </row>
    <row r="412" spans="2:10" x14ac:dyDescent="0.15">
      <c r="B412" s="10">
        <v>3.9123024999767608</v>
      </c>
      <c r="C412" s="10">
        <f t="shared" si="32"/>
        <v>3.7463024999766503</v>
      </c>
      <c r="F412" s="10">
        <v>391</v>
      </c>
      <c r="G412" s="10">
        <f t="shared" ca="1" si="30"/>
        <v>4</v>
      </c>
      <c r="H412" s="10">
        <f t="shared" ca="1" si="33"/>
        <v>6.4594011976047749</v>
      </c>
      <c r="I412" s="10">
        <f t="shared" ca="1" si="31"/>
        <v>2.7637837837837836E-2</v>
      </c>
      <c r="J412" s="10">
        <f t="shared" ca="1" si="34"/>
        <v>2.0796937044829229</v>
      </c>
    </row>
    <row r="413" spans="2:10" x14ac:dyDescent="0.15">
      <c r="B413" s="10">
        <v>3.7463024999766503</v>
      </c>
      <c r="C413" s="10">
        <f t="shared" si="32"/>
        <v>3.1953024999751278</v>
      </c>
      <c r="F413" s="10">
        <v>392</v>
      </c>
      <c r="G413" s="10">
        <f t="shared" ca="1" si="30"/>
        <v>4</v>
      </c>
      <c r="H413" s="10">
        <f t="shared" ca="1" si="33"/>
        <v>6.4786047904191459</v>
      </c>
      <c r="I413" s="10">
        <f t="shared" ca="1" si="31"/>
        <v>2.7637837837837836E-2</v>
      </c>
      <c r="J413" s="10">
        <f t="shared" ca="1" si="34"/>
        <v>2.1073315423207606</v>
      </c>
    </row>
    <row r="414" spans="2:10" x14ac:dyDescent="0.15">
      <c r="B414" s="10">
        <v>3.1953024999751278</v>
      </c>
      <c r="C414" s="10">
        <f t="shared" si="32"/>
        <v>1.7873024999737197</v>
      </c>
      <c r="F414" s="10">
        <v>393</v>
      </c>
      <c r="G414" s="10">
        <f t="shared" ca="1" si="30"/>
        <v>4</v>
      </c>
      <c r="H414" s="10">
        <f t="shared" ca="1" si="33"/>
        <v>6.4978083832335169</v>
      </c>
      <c r="I414" s="10">
        <f t="shared" ca="1" si="31"/>
        <v>2.7637837837837836E-2</v>
      </c>
      <c r="J414" s="10">
        <f t="shared" ca="1" si="34"/>
        <v>2.1349693801585983</v>
      </c>
    </row>
    <row r="415" spans="2:10" x14ac:dyDescent="0.15">
      <c r="B415" s="10">
        <v>1.7873024999737197</v>
      </c>
      <c r="C415" s="10">
        <f t="shared" si="32"/>
        <v>2.8293024999754834</v>
      </c>
      <c r="F415" s="10">
        <v>394</v>
      </c>
      <c r="G415" s="10">
        <f t="shared" ca="1" si="30"/>
        <v>4</v>
      </c>
      <c r="H415" s="10">
        <f t="shared" ca="1" si="33"/>
        <v>6.517011976047888</v>
      </c>
      <c r="I415" s="10">
        <f t="shared" ca="1" si="31"/>
        <v>2.7637837837837836E-2</v>
      </c>
      <c r="J415" s="10">
        <f t="shared" ca="1" si="34"/>
        <v>2.162607217996436</v>
      </c>
    </row>
    <row r="416" spans="2:10" x14ac:dyDescent="0.15">
      <c r="B416" s="10">
        <v>2.8293024999754834</v>
      </c>
      <c r="C416" s="10">
        <f t="shared" si="32"/>
        <v>2.7323024999752477</v>
      </c>
      <c r="F416" s="10">
        <v>395</v>
      </c>
      <c r="G416" s="10">
        <f t="shared" ca="1" si="30"/>
        <v>4</v>
      </c>
      <c r="H416" s="10">
        <f t="shared" ca="1" si="33"/>
        <v>6.536215568862259</v>
      </c>
      <c r="I416" s="10">
        <f t="shared" ca="1" si="31"/>
        <v>2.7637837837837836E-2</v>
      </c>
      <c r="J416" s="10">
        <f t="shared" ca="1" si="34"/>
        <v>2.1902450558342736</v>
      </c>
    </row>
    <row r="417" spans="2:10" x14ac:dyDescent="0.15">
      <c r="B417" s="10">
        <v>2.7323024999752477</v>
      </c>
      <c r="C417" s="10">
        <f t="shared" si="32"/>
        <v>1.4603024999750858</v>
      </c>
      <c r="F417" s="10">
        <v>396</v>
      </c>
      <c r="G417" s="10">
        <f t="shared" ca="1" si="30"/>
        <v>4</v>
      </c>
      <c r="H417" s="10">
        <f t="shared" ca="1" si="33"/>
        <v>6.55541916167663</v>
      </c>
      <c r="I417" s="10">
        <f t="shared" ca="1" si="31"/>
        <v>2.7637837837837836E-2</v>
      </c>
      <c r="J417" s="10">
        <f t="shared" ca="1" si="34"/>
        <v>2.2178828936721113</v>
      </c>
    </row>
    <row r="418" spans="2:10" x14ac:dyDescent="0.15">
      <c r="B418" s="10">
        <v>1.4603024999750858</v>
      </c>
      <c r="C418" s="10">
        <f t="shared" si="32"/>
        <v>0.53030249997476631</v>
      </c>
      <c r="F418" s="10">
        <v>397</v>
      </c>
      <c r="G418" s="10">
        <f t="shared" ca="1" si="30"/>
        <v>4</v>
      </c>
      <c r="H418" s="10">
        <f t="shared" ca="1" si="33"/>
        <v>6.574622754491001</v>
      </c>
      <c r="I418" s="10">
        <f t="shared" ca="1" si="31"/>
        <v>2.7637837837837836E-2</v>
      </c>
      <c r="J418" s="10">
        <f t="shared" ca="1" si="34"/>
        <v>2.245520731509949</v>
      </c>
    </row>
    <row r="419" spans="2:10" x14ac:dyDescent="0.15">
      <c r="B419" s="10">
        <v>0.53030249997476631</v>
      </c>
      <c r="C419" s="10">
        <f t="shared" si="32"/>
        <v>1.8393024999738827</v>
      </c>
      <c r="F419" s="10">
        <v>398</v>
      </c>
      <c r="G419" s="10">
        <f t="shared" ca="1" si="30"/>
        <v>4</v>
      </c>
      <c r="H419" s="10">
        <f t="shared" ca="1" si="33"/>
        <v>6.593826347305372</v>
      </c>
      <c r="I419" s="10">
        <f t="shared" ca="1" si="31"/>
        <v>2.7637837837837836E-2</v>
      </c>
      <c r="J419" s="10">
        <f t="shared" ca="1" si="34"/>
        <v>2.2731585693477867</v>
      </c>
    </row>
    <row r="420" spans="2:10" x14ac:dyDescent="0.15">
      <c r="B420" s="10">
        <v>1.8393024999738827</v>
      </c>
      <c r="C420" s="10">
        <f t="shared" si="32"/>
        <v>1.9113024999768413</v>
      </c>
      <c r="F420" s="10">
        <v>399</v>
      </c>
      <c r="G420" s="10">
        <f t="shared" ca="1" si="30"/>
        <v>4</v>
      </c>
      <c r="H420" s="10">
        <f t="shared" ca="1" si="33"/>
        <v>6.613029940119743</v>
      </c>
      <c r="I420" s="10">
        <f t="shared" ca="1" si="31"/>
        <v>2.7637837837837836E-2</v>
      </c>
      <c r="J420" s="10">
        <f t="shared" ca="1" si="34"/>
        <v>2.3007964071856244</v>
      </c>
    </row>
    <row r="421" spans="2:10" x14ac:dyDescent="0.15">
      <c r="B421" s="10">
        <v>1.9113024999768413</v>
      </c>
      <c r="C421" s="10">
        <f t="shared" si="32"/>
        <v>0</v>
      </c>
      <c r="F421" s="10">
        <v>400</v>
      </c>
      <c r="G421" s="10">
        <f t="shared" ca="1" si="30"/>
        <v>4</v>
      </c>
      <c r="H421" s="10">
        <f t="shared" ca="1" si="33"/>
        <v>6.632233532934114</v>
      </c>
      <c r="I421" s="10">
        <f t="shared" ca="1" si="31"/>
        <v>2.7637837837837836E-2</v>
      </c>
      <c r="J421" s="10">
        <f t="shared" ca="1" si="34"/>
        <v>2.3284342450234621</v>
      </c>
    </row>
  </sheetData>
  <mergeCells count="5">
    <mergeCell ref="B7:B12"/>
    <mergeCell ref="N6:O6"/>
    <mergeCell ref="N11:O11"/>
    <mergeCell ref="P11:Q11"/>
    <mergeCell ref="P6:Q6"/>
  </mergeCells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アルミからチタン１</vt:lpstr>
      <vt:lpstr>Sheet2</vt:lpstr>
      <vt:lpstr>Result</vt:lpstr>
      <vt:lpstr>Result (Al-Ti)</vt:lpstr>
      <vt:lpstr>read 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</dc:creator>
  <cp:lastModifiedBy>arai</cp:lastModifiedBy>
  <dcterms:created xsi:type="dcterms:W3CDTF">2013-09-04T06:08:43Z</dcterms:created>
  <dcterms:modified xsi:type="dcterms:W3CDTF">2014-02-28T10:59:58Z</dcterms:modified>
</cp:coreProperties>
</file>